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apnapoli.local\cartelle-cloud\Amministrazione\a anno nuovo\cassa e banca\BANCA\NUOVO\2023\trasparenza\4° trim 2023\"/>
    </mc:Choice>
  </mc:AlternateContent>
  <xr:revisionPtr revIDLastSave="0" documentId="13_ncr:1_{3D066820-D7B9-4E8E-BDAB-C4856A3D9246}" xr6:coauthVersionLast="47" xr6:coauthVersionMax="47" xr10:uidLastSave="{00000000-0000-0000-0000-000000000000}"/>
  <bookViews>
    <workbookView xWindow="-120" yWindow="-120" windowWidth="29040" windowHeight="15720" xr2:uid="{6AE193C7-EE4D-4A80-9666-71AC5AFFEAA2}"/>
  </bookViews>
  <sheets>
    <sheet name="anno intero 2023" sheetId="1" r:id="rId1"/>
  </sheets>
  <definedNames>
    <definedName name="_xlnm._FilterDatabase" localSheetId="0" hidden="1">'anno intero 2023'!$A$3:$I$3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5719" i="1" l="1"/>
  <c r="E5719" i="1"/>
  <c r="H4627" i="1"/>
  <c r="I4627" i="1" s="1"/>
  <c r="H4626" i="1"/>
  <c r="I4626" i="1" s="1"/>
  <c r="H4625" i="1"/>
  <c r="I4625" i="1" s="1"/>
  <c r="H4624" i="1"/>
  <c r="I4624" i="1" s="1"/>
  <c r="H4623" i="1"/>
  <c r="I4623" i="1" s="1"/>
  <c r="H4622" i="1"/>
  <c r="I4622" i="1" s="1"/>
  <c r="H4621" i="1"/>
  <c r="I4621" i="1" s="1"/>
  <c r="H4620" i="1"/>
  <c r="I4620" i="1" s="1"/>
  <c r="H4619" i="1"/>
  <c r="I4619" i="1" s="1"/>
  <c r="H4618" i="1"/>
  <c r="I4618" i="1" s="1"/>
  <c r="H4617" i="1"/>
  <c r="I4617" i="1" s="1"/>
  <c r="H4616" i="1"/>
  <c r="I4616" i="1" s="1"/>
  <c r="H4615" i="1"/>
  <c r="I4615" i="1" s="1"/>
  <c r="H4614" i="1"/>
  <c r="I4614" i="1" s="1"/>
  <c r="H4613" i="1"/>
  <c r="I4613" i="1" s="1"/>
  <c r="H4612" i="1"/>
  <c r="I4612" i="1" s="1"/>
  <c r="H4611" i="1"/>
  <c r="I4611" i="1" s="1"/>
  <c r="H4610" i="1"/>
  <c r="I4610" i="1" s="1"/>
  <c r="H4609" i="1"/>
  <c r="I4609" i="1" s="1"/>
  <c r="H4608" i="1"/>
  <c r="I4608" i="1" s="1"/>
  <c r="H4607" i="1"/>
  <c r="I4607" i="1" s="1"/>
  <c r="H4606" i="1"/>
  <c r="I4606" i="1" s="1"/>
  <c r="H4605" i="1"/>
  <c r="I4605" i="1" s="1"/>
  <c r="H4604" i="1"/>
  <c r="I4604" i="1" s="1"/>
  <c r="H4603" i="1"/>
  <c r="I4603" i="1" s="1"/>
  <c r="H4602" i="1"/>
  <c r="I4602" i="1" s="1"/>
  <c r="H4601" i="1"/>
  <c r="I4601" i="1" s="1"/>
  <c r="H4600" i="1"/>
  <c r="I4600" i="1" s="1"/>
  <c r="H4599" i="1"/>
  <c r="I4599" i="1" s="1"/>
  <c r="H4598" i="1"/>
  <c r="I4598" i="1" s="1"/>
  <c r="H4597" i="1"/>
  <c r="I4597" i="1" s="1"/>
  <c r="H4596" i="1"/>
  <c r="I4596" i="1" s="1"/>
  <c r="H4595" i="1"/>
  <c r="I4595" i="1" s="1"/>
  <c r="H4594" i="1"/>
  <c r="I4594" i="1" s="1"/>
  <c r="H4593" i="1"/>
  <c r="I4593" i="1" s="1"/>
  <c r="H4592" i="1"/>
  <c r="I4592" i="1" s="1"/>
  <c r="H4591" i="1"/>
  <c r="I4591" i="1" s="1"/>
  <c r="H4590" i="1"/>
  <c r="I4590" i="1" s="1"/>
  <c r="H4589" i="1"/>
  <c r="I4589" i="1" s="1"/>
  <c r="H4588" i="1"/>
  <c r="I4588" i="1" s="1"/>
  <c r="H4587" i="1"/>
  <c r="I4587" i="1" s="1"/>
  <c r="H4586" i="1"/>
  <c r="I4586" i="1" s="1"/>
  <c r="H4585" i="1"/>
  <c r="I4585" i="1" s="1"/>
  <c r="H4584" i="1"/>
  <c r="I4584" i="1" s="1"/>
  <c r="H4583" i="1"/>
  <c r="I4583" i="1" s="1"/>
  <c r="H4582" i="1"/>
  <c r="I4582" i="1" s="1"/>
  <c r="H4581" i="1"/>
  <c r="I4581" i="1" s="1"/>
  <c r="H4580" i="1"/>
  <c r="I4580" i="1" s="1"/>
  <c r="H4579" i="1"/>
  <c r="I4579" i="1" s="1"/>
  <c r="H4578" i="1"/>
  <c r="I4578" i="1" s="1"/>
  <c r="H4577" i="1"/>
  <c r="I4577" i="1" s="1"/>
  <c r="H4576" i="1"/>
  <c r="I4576" i="1" s="1"/>
  <c r="H4575" i="1"/>
  <c r="I4575" i="1" s="1"/>
  <c r="H4574" i="1"/>
  <c r="I4574" i="1" s="1"/>
  <c r="H4573" i="1"/>
  <c r="I4573" i="1" s="1"/>
  <c r="H4572" i="1"/>
  <c r="I4572" i="1" s="1"/>
  <c r="H4571" i="1"/>
  <c r="I4571" i="1" s="1"/>
  <c r="H4570" i="1"/>
  <c r="I4570" i="1" s="1"/>
  <c r="H4569" i="1"/>
  <c r="I4569" i="1" s="1"/>
  <c r="H4568" i="1"/>
  <c r="I4568" i="1" s="1"/>
  <c r="H4567" i="1"/>
  <c r="I4567" i="1" s="1"/>
  <c r="H4566" i="1"/>
  <c r="I4566" i="1" s="1"/>
  <c r="H4565" i="1"/>
  <c r="I4565" i="1" s="1"/>
  <c r="H4564" i="1"/>
  <c r="I4564" i="1" s="1"/>
  <c r="H4563" i="1"/>
  <c r="I4563" i="1" s="1"/>
  <c r="H4562" i="1"/>
  <c r="I4562" i="1" s="1"/>
  <c r="H4561" i="1"/>
  <c r="I4561" i="1" s="1"/>
  <c r="H4560" i="1"/>
  <c r="I4560" i="1" s="1"/>
  <c r="H4559" i="1"/>
  <c r="I4559" i="1" s="1"/>
  <c r="H4558" i="1"/>
  <c r="I4558" i="1" s="1"/>
  <c r="H4557" i="1"/>
  <c r="I4557" i="1" s="1"/>
  <c r="H4556" i="1"/>
  <c r="I4556" i="1" s="1"/>
  <c r="H4555" i="1"/>
  <c r="I4555" i="1" s="1"/>
  <c r="H4554" i="1"/>
  <c r="I4554" i="1" s="1"/>
  <c r="H4553" i="1"/>
  <c r="I4553" i="1" s="1"/>
  <c r="H4552" i="1"/>
  <c r="I4552" i="1" s="1"/>
  <c r="H4551" i="1"/>
  <c r="I4551" i="1" s="1"/>
  <c r="H4550" i="1"/>
  <c r="I4550" i="1" s="1"/>
  <c r="H4549" i="1"/>
  <c r="I4549" i="1" s="1"/>
  <c r="H4548" i="1"/>
  <c r="I4548" i="1" s="1"/>
  <c r="H4547" i="1"/>
  <c r="I4547" i="1" s="1"/>
  <c r="H4546" i="1"/>
  <c r="I4546" i="1" s="1"/>
  <c r="H4545" i="1"/>
  <c r="I4545" i="1" s="1"/>
  <c r="H4544" i="1"/>
  <c r="I4544" i="1" s="1"/>
  <c r="H4543" i="1"/>
  <c r="I4543" i="1" s="1"/>
  <c r="H4542" i="1"/>
  <c r="I4542" i="1" s="1"/>
  <c r="H4541" i="1"/>
  <c r="I4541" i="1" s="1"/>
  <c r="H4540" i="1"/>
  <c r="I4540" i="1" s="1"/>
  <c r="H4539" i="1"/>
  <c r="I4539" i="1" s="1"/>
  <c r="H4538" i="1"/>
  <c r="I4538" i="1" s="1"/>
  <c r="H4537" i="1"/>
  <c r="I4537" i="1" s="1"/>
  <c r="H4536" i="1"/>
  <c r="I4536" i="1" s="1"/>
  <c r="H4535" i="1"/>
  <c r="I4535" i="1" s="1"/>
  <c r="H4534" i="1"/>
  <c r="I4534" i="1" s="1"/>
  <c r="H4533" i="1"/>
  <c r="I4533" i="1" s="1"/>
  <c r="H4532" i="1"/>
  <c r="I4532" i="1" s="1"/>
  <c r="H4531" i="1"/>
  <c r="I4531" i="1" s="1"/>
  <c r="H4530" i="1"/>
  <c r="I4530" i="1" s="1"/>
  <c r="H4529" i="1"/>
  <c r="I4529" i="1" s="1"/>
  <c r="H4528" i="1"/>
  <c r="I4528" i="1" s="1"/>
  <c r="H4527" i="1"/>
  <c r="I4527" i="1" s="1"/>
  <c r="H4526" i="1"/>
  <c r="I4526" i="1" s="1"/>
  <c r="H4525" i="1"/>
  <c r="I4525" i="1" s="1"/>
  <c r="H4524" i="1"/>
  <c r="I4524" i="1" s="1"/>
  <c r="H4523" i="1"/>
  <c r="I4523" i="1" s="1"/>
  <c r="H4522" i="1"/>
  <c r="I4522" i="1" s="1"/>
  <c r="H4521" i="1"/>
  <c r="I4521" i="1" s="1"/>
  <c r="H4520" i="1"/>
  <c r="I4520" i="1" s="1"/>
  <c r="H4519" i="1"/>
  <c r="I4519" i="1" s="1"/>
  <c r="H4518" i="1"/>
  <c r="I4518" i="1" s="1"/>
  <c r="H4517" i="1"/>
  <c r="I4517" i="1" s="1"/>
  <c r="H4516" i="1"/>
  <c r="I4516" i="1" s="1"/>
  <c r="H4515" i="1"/>
  <c r="I4515" i="1" s="1"/>
  <c r="H4514" i="1"/>
  <c r="I4514" i="1" s="1"/>
  <c r="H4513" i="1"/>
  <c r="I4513" i="1" s="1"/>
  <c r="H4512" i="1"/>
  <c r="I4512" i="1" s="1"/>
  <c r="H4511" i="1"/>
  <c r="I4511" i="1" s="1"/>
  <c r="H4510" i="1"/>
  <c r="I4510" i="1" s="1"/>
  <c r="H4509" i="1"/>
  <c r="I4509" i="1" s="1"/>
  <c r="H4508" i="1"/>
  <c r="I4508" i="1" s="1"/>
  <c r="H4507" i="1"/>
  <c r="I4507" i="1" s="1"/>
  <c r="H4506" i="1"/>
  <c r="I4506" i="1" s="1"/>
  <c r="H4505" i="1"/>
  <c r="I4505" i="1" s="1"/>
  <c r="H4504" i="1"/>
  <c r="I4504" i="1" s="1"/>
  <c r="H4503" i="1"/>
  <c r="I4503" i="1" s="1"/>
  <c r="H4502" i="1"/>
  <c r="I4502" i="1" s="1"/>
  <c r="H4501" i="1"/>
  <c r="I4501" i="1" s="1"/>
  <c r="H4500" i="1"/>
  <c r="I4500" i="1" s="1"/>
  <c r="H4499" i="1"/>
  <c r="I4499" i="1" s="1"/>
  <c r="H4498" i="1"/>
  <c r="I4498" i="1" s="1"/>
  <c r="H4497" i="1"/>
  <c r="I4497" i="1" s="1"/>
  <c r="H4496" i="1"/>
  <c r="I4496" i="1" s="1"/>
  <c r="H4495" i="1"/>
  <c r="I4495" i="1" s="1"/>
  <c r="H4494" i="1"/>
  <c r="I4494" i="1" s="1"/>
  <c r="H4493" i="1"/>
  <c r="I4493" i="1" s="1"/>
  <c r="H4492" i="1"/>
  <c r="I4492" i="1" s="1"/>
  <c r="H4491" i="1"/>
  <c r="I4491" i="1" s="1"/>
  <c r="H4490" i="1"/>
  <c r="I4490" i="1" s="1"/>
  <c r="H4489" i="1"/>
  <c r="I4489" i="1" s="1"/>
  <c r="H4488" i="1"/>
  <c r="I4488" i="1" s="1"/>
  <c r="H4487" i="1"/>
  <c r="I4487" i="1" s="1"/>
  <c r="H4486" i="1"/>
  <c r="I4486" i="1" s="1"/>
  <c r="H4485" i="1"/>
  <c r="I4485" i="1" s="1"/>
  <c r="H4484" i="1"/>
  <c r="I4484" i="1" s="1"/>
  <c r="H4483" i="1"/>
  <c r="I4483" i="1" s="1"/>
  <c r="H4482" i="1"/>
  <c r="I4482" i="1" s="1"/>
  <c r="H4481" i="1"/>
  <c r="I4481" i="1" s="1"/>
  <c r="H4480" i="1"/>
  <c r="I4480" i="1" s="1"/>
  <c r="H4479" i="1"/>
  <c r="I4479" i="1" s="1"/>
  <c r="H4478" i="1"/>
  <c r="I4478" i="1" s="1"/>
  <c r="H4477" i="1"/>
  <c r="I4477" i="1" s="1"/>
  <c r="H4476" i="1"/>
  <c r="I4476" i="1" s="1"/>
  <c r="H4475" i="1"/>
  <c r="I4475" i="1" s="1"/>
  <c r="H4474" i="1"/>
  <c r="I4474" i="1" s="1"/>
  <c r="H4473" i="1"/>
  <c r="I4473" i="1" s="1"/>
  <c r="H4472" i="1"/>
  <c r="I4472" i="1" s="1"/>
  <c r="H4471" i="1"/>
  <c r="I4471" i="1" s="1"/>
  <c r="H4470" i="1"/>
  <c r="I4470" i="1" s="1"/>
  <c r="H4469" i="1"/>
  <c r="I4469" i="1" s="1"/>
  <c r="H4468" i="1"/>
  <c r="I4468" i="1" s="1"/>
  <c r="H4467" i="1"/>
  <c r="I4467" i="1" s="1"/>
  <c r="H4466" i="1"/>
  <c r="I4466" i="1" s="1"/>
  <c r="H4465" i="1"/>
  <c r="I4465" i="1" s="1"/>
  <c r="H4464" i="1"/>
  <c r="I4464" i="1" s="1"/>
  <c r="H4463" i="1"/>
  <c r="I4463" i="1" s="1"/>
  <c r="H4462" i="1"/>
  <c r="I4462" i="1" s="1"/>
  <c r="H4461" i="1"/>
  <c r="I4461" i="1" s="1"/>
  <c r="H4460" i="1"/>
  <c r="I4460" i="1" s="1"/>
  <c r="H4459" i="1"/>
  <c r="I4459" i="1" s="1"/>
  <c r="H4458" i="1"/>
  <c r="I4458" i="1" s="1"/>
  <c r="H4457" i="1"/>
  <c r="I4457" i="1" s="1"/>
  <c r="H4456" i="1"/>
  <c r="I4456" i="1" s="1"/>
  <c r="H4455" i="1"/>
  <c r="I4455" i="1" s="1"/>
  <c r="H4454" i="1"/>
  <c r="I4454" i="1" s="1"/>
  <c r="H4453" i="1"/>
  <c r="I4453" i="1" s="1"/>
  <c r="H4452" i="1"/>
  <c r="I4452" i="1" s="1"/>
  <c r="H4451" i="1"/>
  <c r="I4451" i="1" s="1"/>
  <c r="H4450" i="1"/>
  <c r="I4450" i="1" s="1"/>
  <c r="H4449" i="1"/>
  <c r="I4449" i="1" s="1"/>
  <c r="H4448" i="1"/>
  <c r="I4448" i="1" s="1"/>
  <c r="H4447" i="1"/>
  <c r="I4447" i="1" s="1"/>
  <c r="H4446" i="1"/>
  <c r="I4446" i="1" s="1"/>
  <c r="H4445" i="1"/>
  <c r="I4445" i="1" s="1"/>
  <c r="H4444" i="1"/>
  <c r="I4444" i="1" s="1"/>
  <c r="H4443" i="1"/>
  <c r="I4443" i="1" s="1"/>
  <c r="H4442" i="1"/>
  <c r="I4442" i="1" s="1"/>
  <c r="H4441" i="1"/>
  <c r="I4441" i="1" s="1"/>
  <c r="H4440" i="1"/>
  <c r="I4440" i="1" s="1"/>
  <c r="H4439" i="1"/>
  <c r="I4439" i="1" s="1"/>
  <c r="H4438" i="1"/>
  <c r="I4438" i="1" s="1"/>
  <c r="H4437" i="1"/>
  <c r="I4437" i="1" s="1"/>
  <c r="H4436" i="1"/>
  <c r="I4436" i="1" s="1"/>
  <c r="H4435" i="1"/>
  <c r="I4435" i="1" s="1"/>
  <c r="H4434" i="1"/>
  <c r="I4434" i="1" s="1"/>
  <c r="H4433" i="1"/>
  <c r="I4433" i="1" s="1"/>
  <c r="H4432" i="1"/>
  <c r="I4432" i="1" s="1"/>
  <c r="H4431" i="1"/>
  <c r="I4431" i="1" s="1"/>
  <c r="H4430" i="1"/>
  <c r="I4430" i="1" s="1"/>
  <c r="H4429" i="1"/>
  <c r="I4429" i="1" s="1"/>
  <c r="H4428" i="1"/>
  <c r="I4428" i="1" s="1"/>
  <c r="H4427" i="1"/>
  <c r="I4427" i="1" s="1"/>
  <c r="H4426" i="1"/>
  <c r="I4426" i="1" s="1"/>
  <c r="H4425" i="1"/>
  <c r="I4425" i="1" s="1"/>
  <c r="H4424" i="1"/>
  <c r="I4424" i="1" s="1"/>
  <c r="H4423" i="1"/>
  <c r="I4423" i="1" s="1"/>
  <c r="H4422" i="1"/>
  <c r="I4422" i="1" s="1"/>
  <c r="H4421" i="1"/>
  <c r="I4421" i="1" s="1"/>
  <c r="H4420" i="1"/>
  <c r="I4420" i="1" s="1"/>
  <c r="H4419" i="1"/>
  <c r="I4419" i="1" s="1"/>
  <c r="H4418" i="1"/>
  <c r="I4418" i="1" s="1"/>
  <c r="H4417" i="1"/>
  <c r="I4417" i="1" s="1"/>
  <c r="H4416" i="1"/>
  <c r="I4416" i="1" s="1"/>
  <c r="H4415" i="1"/>
  <c r="I4415" i="1" s="1"/>
  <c r="H4414" i="1"/>
  <c r="I4414" i="1" s="1"/>
  <c r="H4413" i="1"/>
  <c r="I4413" i="1" s="1"/>
  <c r="H4412" i="1"/>
  <c r="I4412" i="1" s="1"/>
  <c r="H4411" i="1"/>
  <c r="I4411" i="1" s="1"/>
  <c r="H4410" i="1"/>
  <c r="I4410" i="1" s="1"/>
  <c r="H4409" i="1"/>
  <c r="I4409" i="1" s="1"/>
  <c r="H4408" i="1"/>
  <c r="I4408" i="1" s="1"/>
  <c r="H4407" i="1"/>
  <c r="I4407" i="1" s="1"/>
  <c r="H4406" i="1"/>
  <c r="I4406" i="1" s="1"/>
  <c r="H4405" i="1"/>
  <c r="I4405" i="1" s="1"/>
  <c r="H4404" i="1"/>
  <c r="I4404" i="1" s="1"/>
  <c r="H4403" i="1"/>
  <c r="I4403" i="1" s="1"/>
  <c r="H4402" i="1"/>
  <c r="I4402" i="1" s="1"/>
  <c r="H4401" i="1"/>
  <c r="I4401" i="1" s="1"/>
  <c r="H4400" i="1"/>
  <c r="I4400" i="1" s="1"/>
  <c r="H4399" i="1"/>
  <c r="I4399" i="1" s="1"/>
  <c r="H4398" i="1"/>
  <c r="I4398" i="1" s="1"/>
  <c r="H4397" i="1"/>
  <c r="I4397" i="1" s="1"/>
  <c r="H4396" i="1"/>
  <c r="I4396" i="1" s="1"/>
  <c r="H4395" i="1"/>
  <c r="I4395" i="1" s="1"/>
  <c r="H4394" i="1"/>
  <c r="I4394" i="1" s="1"/>
  <c r="H4393" i="1"/>
  <c r="I4393" i="1" s="1"/>
  <c r="H4392" i="1"/>
  <c r="I4392" i="1" s="1"/>
  <c r="H4391" i="1"/>
  <c r="I4391" i="1" s="1"/>
  <c r="H4390" i="1"/>
  <c r="I4390" i="1" s="1"/>
  <c r="H4389" i="1"/>
  <c r="I4389" i="1" s="1"/>
  <c r="H4388" i="1"/>
  <c r="I4388" i="1" s="1"/>
  <c r="H4387" i="1"/>
  <c r="I4387" i="1" s="1"/>
  <c r="H4386" i="1"/>
  <c r="I4386" i="1" s="1"/>
  <c r="H4385" i="1"/>
  <c r="I4385" i="1" s="1"/>
  <c r="H4384" i="1"/>
  <c r="I4384" i="1" s="1"/>
  <c r="H4383" i="1"/>
  <c r="I4383" i="1" s="1"/>
  <c r="H4382" i="1"/>
  <c r="I4382" i="1" s="1"/>
  <c r="H4381" i="1"/>
  <c r="I4381" i="1" s="1"/>
  <c r="H4380" i="1"/>
  <c r="I4380" i="1" s="1"/>
  <c r="H4379" i="1"/>
  <c r="I4379" i="1" s="1"/>
  <c r="H4378" i="1"/>
  <c r="I4378" i="1" s="1"/>
  <c r="H4377" i="1"/>
  <c r="I4377" i="1" s="1"/>
  <c r="H4376" i="1"/>
  <c r="I4376" i="1" s="1"/>
  <c r="H4375" i="1"/>
  <c r="I4375" i="1" s="1"/>
  <c r="H4374" i="1"/>
  <c r="I4374" i="1" s="1"/>
  <c r="H4373" i="1"/>
  <c r="I4373" i="1" s="1"/>
  <c r="H4372" i="1"/>
  <c r="I4372" i="1" s="1"/>
  <c r="H4371" i="1"/>
  <c r="I4371" i="1" s="1"/>
  <c r="H4370" i="1"/>
  <c r="I4370" i="1" s="1"/>
  <c r="H4369" i="1"/>
  <c r="I4369" i="1" s="1"/>
  <c r="H4368" i="1"/>
  <c r="I4368" i="1" s="1"/>
  <c r="H4367" i="1"/>
  <c r="I4367" i="1" s="1"/>
  <c r="H4366" i="1"/>
  <c r="I4366" i="1" s="1"/>
  <c r="H4365" i="1"/>
  <c r="I4365" i="1" s="1"/>
  <c r="H4364" i="1"/>
  <c r="I4364" i="1" s="1"/>
  <c r="H4363" i="1"/>
  <c r="I4363" i="1" s="1"/>
  <c r="H4362" i="1"/>
  <c r="I4362" i="1" s="1"/>
  <c r="H4361" i="1"/>
  <c r="I4361" i="1" s="1"/>
  <c r="H4360" i="1"/>
  <c r="I4360" i="1" s="1"/>
  <c r="H4359" i="1"/>
  <c r="I4359" i="1" s="1"/>
  <c r="H4358" i="1"/>
  <c r="I4358" i="1" s="1"/>
  <c r="H4357" i="1"/>
  <c r="I4357" i="1" s="1"/>
  <c r="H4356" i="1"/>
  <c r="I4356" i="1" s="1"/>
  <c r="H4355" i="1"/>
  <c r="I4355" i="1" s="1"/>
  <c r="H4354" i="1"/>
  <c r="I4354" i="1" s="1"/>
  <c r="H4353" i="1"/>
  <c r="I4353" i="1" s="1"/>
  <c r="H4352" i="1"/>
  <c r="I4352" i="1" s="1"/>
  <c r="H4351" i="1"/>
  <c r="I4351" i="1" s="1"/>
  <c r="H4350" i="1"/>
  <c r="I4350" i="1" s="1"/>
  <c r="H4349" i="1"/>
  <c r="I4349" i="1" s="1"/>
  <c r="H4348" i="1"/>
  <c r="I4348" i="1" s="1"/>
  <c r="H4347" i="1"/>
  <c r="I4347" i="1" s="1"/>
  <c r="H4346" i="1"/>
  <c r="I4346" i="1" s="1"/>
  <c r="H4345" i="1"/>
  <c r="I4345" i="1" s="1"/>
  <c r="H4344" i="1"/>
  <c r="I4344" i="1" s="1"/>
  <c r="H4343" i="1"/>
  <c r="I4343" i="1" s="1"/>
  <c r="H4342" i="1"/>
  <c r="I4342" i="1" s="1"/>
  <c r="H4341" i="1"/>
  <c r="I4341" i="1" s="1"/>
  <c r="H4340" i="1"/>
  <c r="I4340" i="1" s="1"/>
  <c r="H4339" i="1"/>
  <c r="I4339" i="1" s="1"/>
  <c r="H4338" i="1"/>
  <c r="I4338" i="1" s="1"/>
  <c r="H4337" i="1"/>
  <c r="I4337" i="1" s="1"/>
  <c r="H4336" i="1"/>
  <c r="I4336" i="1" s="1"/>
  <c r="H4335" i="1"/>
  <c r="I4335" i="1" s="1"/>
  <c r="H4334" i="1"/>
  <c r="I4334" i="1" s="1"/>
  <c r="H4333" i="1"/>
  <c r="I4333" i="1" s="1"/>
  <c r="H4332" i="1"/>
  <c r="I4332" i="1" s="1"/>
  <c r="H4331" i="1"/>
  <c r="I4331" i="1" s="1"/>
  <c r="H4330" i="1"/>
  <c r="I4330" i="1" s="1"/>
  <c r="H4329" i="1"/>
  <c r="I4329" i="1" s="1"/>
  <c r="H4328" i="1"/>
  <c r="I4328" i="1" s="1"/>
  <c r="H4327" i="1"/>
  <c r="I4327" i="1" s="1"/>
  <c r="H4326" i="1"/>
  <c r="I4326" i="1" s="1"/>
  <c r="H4325" i="1"/>
  <c r="I4325" i="1" s="1"/>
  <c r="H4324" i="1"/>
  <c r="I4324" i="1" s="1"/>
  <c r="H4323" i="1"/>
  <c r="I4323" i="1" s="1"/>
  <c r="H4322" i="1"/>
  <c r="I4322" i="1" s="1"/>
  <c r="H4321" i="1"/>
  <c r="I4321" i="1" s="1"/>
  <c r="H4320" i="1"/>
  <c r="I4320" i="1" s="1"/>
  <c r="H4319" i="1"/>
  <c r="I4319" i="1" s="1"/>
  <c r="H4318" i="1"/>
  <c r="I4318" i="1" s="1"/>
  <c r="H4317" i="1"/>
  <c r="I4317" i="1" s="1"/>
  <c r="H4316" i="1"/>
  <c r="I4316" i="1" s="1"/>
  <c r="H4315" i="1"/>
  <c r="I4315" i="1" s="1"/>
  <c r="H4314" i="1"/>
  <c r="I4314" i="1" s="1"/>
  <c r="H4313" i="1"/>
  <c r="I4313" i="1" s="1"/>
  <c r="H4312" i="1"/>
  <c r="I4312" i="1" s="1"/>
  <c r="H4311" i="1"/>
  <c r="I4311" i="1" s="1"/>
  <c r="H4310" i="1"/>
  <c r="I4310" i="1" s="1"/>
  <c r="H4309" i="1"/>
  <c r="I4309" i="1" s="1"/>
  <c r="H4308" i="1"/>
  <c r="I4308" i="1" s="1"/>
  <c r="H4307" i="1"/>
  <c r="I4307" i="1" s="1"/>
  <c r="H4306" i="1"/>
  <c r="I4306" i="1" s="1"/>
  <c r="H4305" i="1"/>
  <c r="I4305" i="1" s="1"/>
  <c r="H4304" i="1"/>
  <c r="I4304" i="1" s="1"/>
  <c r="H4303" i="1"/>
  <c r="I4303" i="1" s="1"/>
  <c r="H4302" i="1"/>
  <c r="I4302" i="1" s="1"/>
  <c r="H4301" i="1"/>
  <c r="I4301" i="1" s="1"/>
  <c r="H4300" i="1"/>
  <c r="I4300" i="1" s="1"/>
  <c r="H4299" i="1"/>
  <c r="I4299" i="1" s="1"/>
  <c r="H4298" i="1"/>
  <c r="I4298" i="1" s="1"/>
  <c r="H4297" i="1"/>
  <c r="I4297" i="1" s="1"/>
  <c r="H4296" i="1"/>
  <c r="I4296" i="1" s="1"/>
  <c r="H4295" i="1"/>
  <c r="I4295" i="1" s="1"/>
  <c r="H4294" i="1"/>
  <c r="I4294" i="1" s="1"/>
  <c r="H4293" i="1"/>
  <c r="I4293" i="1" s="1"/>
  <c r="H4292" i="1"/>
  <c r="I4292" i="1" s="1"/>
  <c r="H4291" i="1"/>
  <c r="I4291" i="1" s="1"/>
  <c r="H4290" i="1"/>
  <c r="I4290" i="1" s="1"/>
  <c r="H4289" i="1"/>
  <c r="I4289" i="1" s="1"/>
  <c r="H4288" i="1"/>
  <c r="I4288" i="1" s="1"/>
  <c r="H4287" i="1"/>
  <c r="I4287" i="1" s="1"/>
  <c r="H4286" i="1"/>
  <c r="I4286" i="1" s="1"/>
  <c r="H4285" i="1"/>
  <c r="I4285" i="1" s="1"/>
  <c r="H4284" i="1"/>
  <c r="I4284" i="1" s="1"/>
  <c r="H4283" i="1"/>
  <c r="I4283" i="1" s="1"/>
  <c r="H4282" i="1"/>
  <c r="I4282" i="1" s="1"/>
  <c r="H4281" i="1"/>
  <c r="I4281" i="1" s="1"/>
  <c r="H4280" i="1"/>
  <c r="I4280" i="1" s="1"/>
  <c r="H4279" i="1"/>
  <c r="I4279" i="1" s="1"/>
  <c r="H4278" i="1"/>
  <c r="I4278" i="1" s="1"/>
  <c r="H4277" i="1"/>
  <c r="I4277" i="1" s="1"/>
  <c r="H4276" i="1"/>
  <c r="I4276" i="1" s="1"/>
  <c r="H4275" i="1"/>
  <c r="I4275" i="1" s="1"/>
  <c r="H4274" i="1"/>
  <c r="I4274" i="1" s="1"/>
  <c r="H4273" i="1"/>
  <c r="I4273" i="1" s="1"/>
  <c r="H4272" i="1"/>
  <c r="I4272" i="1" s="1"/>
  <c r="H4271" i="1"/>
  <c r="I4271" i="1" s="1"/>
  <c r="H4270" i="1"/>
  <c r="I4270" i="1" s="1"/>
  <c r="H4269" i="1"/>
  <c r="I4269" i="1" s="1"/>
  <c r="H4268" i="1"/>
  <c r="I4268" i="1" s="1"/>
  <c r="H4267" i="1"/>
  <c r="I4267" i="1" s="1"/>
  <c r="H4266" i="1"/>
  <c r="I4266" i="1" s="1"/>
  <c r="H4265" i="1"/>
  <c r="I4265" i="1" s="1"/>
  <c r="H4264" i="1"/>
  <c r="I4264" i="1" s="1"/>
  <c r="H4263" i="1"/>
  <c r="I4263" i="1" s="1"/>
  <c r="H4262" i="1"/>
  <c r="I4262" i="1" s="1"/>
  <c r="H4261" i="1"/>
  <c r="I4261" i="1" s="1"/>
  <c r="H4260" i="1"/>
  <c r="I4260" i="1" s="1"/>
  <c r="H4259" i="1"/>
  <c r="I4259" i="1" s="1"/>
  <c r="H4258" i="1"/>
  <c r="I4258" i="1" s="1"/>
  <c r="H4257" i="1"/>
  <c r="I4257" i="1" s="1"/>
  <c r="H4256" i="1"/>
  <c r="I4256" i="1" s="1"/>
  <c r="H4255" i="1"/>
  <c r="I4255" i="1" s="1"/>
  <c r="H4254" i="1"/>
  <c r="I4254" i="1" s="1"/>
  <c r="H4253" i="1"/>
  <c r="I4253" i="1" s="1"/>
  <c r="H4252" i="1"/>
  <c r="I4252" i="1" s="1"/>
  <c r="H4251" i="1"/>
  <c r="I4251" i="1" s="1"/>
  <c r="H4250" i="1"/>
  <c r="I4250" i="1" s="1"/>
  <c r="H4249" i="1"/>
  <c r="I4249" i="1" s="1"/>
  <c r="H4248" i="1"/>
  <c r="I4248" i="1" s="1"/>
  <c r="H4247" i="1"/>
  <c r="I4247" i="1" s="1"/>
  <c r="H4246" i="1"/>
  <c r="I4246" i="1" s="1"/>
  <c r="H4245" i="1"/>
  <c r="I4245" i="1" s="1"/>
  <c r="H4244" i="1"/>
  <c r="I4244" i="1" s="1"/>
  <c r="H4243" i="1"/>
  <c r="I4243" i="1" s="1"/>
  <c r="H4242" i="1"/>
  <c r="I4242" i="1" s="1"/>
  <c r="H4241" i="1"/>
  <c r="I4241" i="1" s="1"/>
  <c r="H4240" i="1"/>
  <c r="I4240" i="1" s="1"/>
  <c r="H4239" i="1"/>
  <c r="I4239" i="1" s="1"/>
  <c r="H4238" i="1"/>
  <c r="I4238" i="1" s="1"/>
  <c r="H4237" i="1"/>
  <c r="I4237" i="1" s="1"/>
  <c r="H4236" i="1"/>
  <c r="I4236" i="1" s="1"/>
  <c r="H4235" i="1"/>
  <c r="I4235" i="1" s="1"/>
  <c r="H4234" i="1"/>
  <c r="I4234" i="1" s="1"/>
  <c r="H4233" i="1"/>
  <c r="I4233" i="1" s="1"/>
  <c r="H4232" i="1"/>
  <c r="I4232" i="1" s="1"/>
  <c r="H4231" i="1"/>
  <c r="I4231" i="1" s="1"/>
  <c r="H4230" i="1"/>
  <c r="I4230" i="1" s="1"/>
  <c r="H4229" i="1"/>
  <c r="I4229" i="1" s="1"/>
  <c r="H4228" i="1"/>
  <c r="I4228" i="1" s="1"/>
  <c r="H4227" i="1"/>
  <c r="I4227" i="1" s="1"/>
  <c r="H4226" i="1"/>
  <c r="I4226" i="1" s="1"/>
  <c r="H4225" i="1"/>
  <c r="I4225" i="1" s="1"/>
  <c r="H4224" i="1"/>
  <c r="I4224" i="1" s="1"/>
  <c r="H4223" i="1"/>
  <c r="I4223" i="1" s="1"/>
  <c r="H4222" i="1"/>
  <c r="I4222" i="1" s="1"/>
  <c r="H4221" i="1"/>
  <c r="I4221" i="1" s="1"/>
  <c r="H4220" i="1"/>
  <c r="I4220" i="1" s="1"/>
  <c r="H4219" i="1"/>
  <c r="I4219" i="1" s="1"/>
  <c r="H4218" i="1"/>
  <c r="I4218" i="1" s="1"/>
  <c r="H4217" i="1"/>
  <c r="I4217" i="1" s="1"/>
  <c r="H4216" i="1"/>
  <c r="I4216" i="1" s="1"/>
  <c r="H4215" i="1"/>
  <c r="I4215" i="1" s="1"/>
  <c r="H4214" i="1"/>
  <c r="I4214" i="1" s="1"/>
  <c r="H4213" i="1"/>
  <c r="I4213" i="1" s="1"/>
  <c r="H4212" i="1"/>
  <c r="I4212" i="1" s="1"/>
  <c r="H4211" i="1"/>
  <c r="I4211" i="1" s="1"/>
  <c r="H4210" i="1"/>
  <c r="I4210" i="1" s="1"/>
  <c r="H4209" i="1"/>
  <c r="I4209" i="1" s="1"/>
  <c r="H4208" i="1"/>
  <c r="I4208" i="1" s="1"/>
  <c r="H4207" i="1"/>
  <c r="I4207" i="1" s="1"/>
  <c r="H4206" i="1"/>
  <c r="I4206" i="1" s="1"/>
  <c r="H4205" i="1"/>
  <c r="I4205" i="1" s="1"/>
  <c r="H4204" i="1"/>
  <c r="I4204" i="1" s="1"/>
  <c r="H4203" i="1"/>
  <c r="I4203" i="1" s="1"/>
  <c r="H4202" i="1"/>
  <c r="I4202" i="1" s="1"/>
  <c r="H4201" i="1"/>
  <c r="I4201" i="1" s="1"/>
  <c r="H4200" i="1"/>
  <c r="I4200" i="1" s="1"/>
  <c r="H4199" i="1"/>
  <c r="I4199" i="1" s="1"/>
  <c r="H4198" i="1"/>
  <c r="I4198" i="1" s="1"/>
  <c r="H4197" i="1"/>
  <c r="I4197" i="1" s="1"/>
  <c r="H4196" i="1"/>
  <c r="I4196" i="1" s="1"/>
  <c r="H4195" i="1"/>
  <c r="I4195" i="1" s="1"/>
  <c r="H4194" i="1"/>
  <c r="I4194" i="1" s="1"/>
  <c r="H4193" i="1"/>
  <c r="I4193" i="1" s="1"/>
  <c r="H4192" i="1"/>
  <c r="I4192" i="1" s="1"/>
  <c r="H4191" i="1"/>
  <c r="I4191" i="1" s="1"/>
  <c r="H4190" i="1"/>
  <c r="I4190" i="1" s="1"/>
  <c r="H4189" i="1"/>
  <c r="I4189" i="1" s="1"/>
  <c r="H4188" i="1"/>
  <c r="I4188" i="1" s="1"/>
  <c r="H4187" i="1"/>
  <c r="I4187" i="1" s="1"/>
  <c r="H4186" i="1"/>
  <c r="I4186" i="1" s="1"/>
  <c r="H4185" i="1"/>
  <c r="I4185" i="1" s="1"/>
  <c r="H4184" i="1"/>
  <c r="I4184" i="1" s="1"/>
  <c r="H4183" i="1"/>
  <c r="I4183" i="1" s="1"/>
  <c r="H4182" i="1"/>
  <c r="I4182" i="1" s="1"/>
  <c r="H4181" i="1"/>
  <c r="I4181" i="1" s="1"/>
  <c r="H4180" i="1"/>
  <c r="I4180" i="1" s="1"/>
  <c r="H4179" i="1"/>
  <c r="I4179" i="1" s="1"/>
  <c r="H4178" i="1"/>
  <c r="I4178" i="1" s="1"/>
  <c r="H4177" i="1"/>
  <c r="I4177" i="1" s="1"/>
  <c r="H4176" i="1"/>
  <c r="I4176" i="1" s="1"/>
  <c r="H4175" i="1"/>
  <c r="I4175" i="1" s="1"/>
  <c r="H4174" i="1"/>
  <c r="I4174" i="1" s="1"/>
  <c r="H4173" i="1"/>
  <c r="I4173" i="1" s="1"/>
  <c r="H4172" i="1"/>
  <c r="I4172" i="1" s="1"/>
  <c r="H4171" i="1"/>
  <c r="I4171" i="1" s="1"/>
  <c r="H4170" i="1"/>
  <c r="I4170" i="1" s="1"/>
  <c r="H4169" i="1"/>
  <c r="I4169" i="1" s="1"/>
  <c r="H4168" i="1"/>
  <c r="I4168" i="1" s="1"/>
  <c r="H4167" i="1"/>
  <c r="I4167" i="1" s="1"/>
  <c r="H4166" i="1"/>
  <c r="I4166" i="1" s="1"/>
  <c r="H4165" i="1"/>
  <c r="I4165" i="1" s="1"/>
  <c r="H4164" i="1"/>
  <c r="I4164" i="1" s="1"/>
  <c r="H4163" i="1"/>
  <c r="I4163" i="1" s="1"/>
  <c r="H4162" i="1"/>
  <c r="I4162" i="1" s="1"/>
  <c r="H4161" i="1"/>
  <c r="I4161" i="1" s="1"/>
  <c r="H4160" i="1"/>
  <c r="I4160" i="1" s="1"/>
  <c r="H4159" i="1"/>
  <c r="I4159" i="1" s="1"/>
  <c r="H4158" i="1"/>
  <c r="I4158" i="1" s="1"/>
  <c r="H4157" i="1"/>
  <c r="I4157" i="1" s="1"/>
  <c r="H4156" i="1"/>
  <c r="I4156" i="1" s="1"/>
  <c r="H4155" i="1"/>
  <c r="I4155" i="1" s="1"/>
  <c r="H4154" i="1"/>
  <c r="I4154" i="1" s="1"/>
  <c r="H4153" i="1"/>
  <c r="I4153" i="1" s="1"/>
  <c r="H4152" i="1"/>
  <c r="I4152" i="1" s="1"/>
  <c r="H4151" i="1"/>
  <c r="I4151" i="1" s="1"/>
  <c r="H4150" i="1"/>
  <c r="I4150" i="1" s="1"/>
  <c r="H4149" i="1"/>
  <c r="I4149" i="1" s="1"/>
  <c r="H4148" i="1"/>
  <c r="I4148" i="1" s="1"/>
  <c r="H4147" i="1"/>
  <c r="I4147" i="1" s="1"/>
  <c r="H4146" i="1"/>
  <c r="I4146" i="1" s="1"/>
  <c r="H4145" i="1"/>
  <c r="I4145" i="1" s="1"/>
  <c r="H4144" i="1"/>
  <c r="I4144" i="1" s="1"/>
  <c r="H4143" i="1"/>
  <c r="I4143" i="1" s="1"/>
  <c r="H4142" i="1"/>
  <c r="I4142" i="1" s="1"/>
  <c r="H4141" i="1"/>
  <c r="I4141" i="1" s="1"/>
  <c r="H4140" i="1"/>
  <c r="I4140" i="1" s="1"/>
  <c r="H4139" i="1"/>
  <c r="I4139" i="1" s="1"/>
  <c r="H4138" i="1"/>
  <c r="I4138" i="1" s="1"/>
  <c r="H4137" i="1"/>
  <c r="I4137" i="1" s="1"/>
  <c r="H4136" i="1"/>
  <c r="I4136" i="1" s="1"/>
  <c r="H4135" i="1"/>
  <c r="I4135" i="1" s="1"/>
  <c r="H4134" i="1"/>
  <c r="I4134" i="1" s="1"/>
  <c r="H4133" i="1"/>
  <c r="I4133" i="1" s="1"/>
  <c r="H4132" i="1"/>
  <c r="I4132" i="1" s="1"/>
  <c r="H4131" i="1"/>
  <c r="I4131" i="1" s="1"/>
  <c r="H4130" i="1"/>
  <c r="I4130" i="1" s="1"/>
  <c r="H4129" i="1"/>
  <c r="I4129" i="1" s="1"/>
  <c r="H4128" i="1"/>
  <c r="I4128" i="1" s="1"/>
  <c r="H4127" i="1"/>
  <c r="I4127" i="1" s="1"/>
  <c r="H4126" i="1"/>
  <c r="I4126" i="1" s="1"/>
  <c r="H4125" i="1"/>
  <c r="I4125" i="1" s="1"/>
  <c r="H4124" i="1"/>
  <c r="I4124" i="1" s="1"/>
  <c r="H4123" i="1"/>
  <c r="I4123" i="1" s="1"/>
  <c r="H4122" i="1"/>
  <c r="I4122" i="1" s="1"/>
  <c r="H4121" i="1"/>
  <c r="I4121" i="1" s="1"/>
  <c r="H4120" i="1"/>
  <c r="I4120" i="1" s="1"/>
  <c r="H4119" i="1"/>
  <c r="I4119" i="1" s="1"/>
  <c r="H4118" i="1"/>
  <c r="I4118" i="1" s="1"/>
  <c r="H4117" i="1"/>
  <c r="I4117" i="1" s="1"/>
  <c r="H4116" i="1"/>
  <c r="I4116" i="1" s="1"/>
  <c r="H4115" i="1"/>
  <c r="I4115" i="1" s="1"/>
  <c r="H4114" i="1"/>
  <c r="I4114" i="1" s="1"/>
  <c r="H4113" i="1"/>
  <c r="I4113" i="1" s="1"/>
  <c r="H4112" i="1"/>
  <c r="I4112" i="1" s="1"/>
  <c r="H4111" i="1"/>
  <c r="I4111" i="1" s="1"/>
  <c r="H4110" i="1"/>
  <c r="I4110" i="1" s="1"/>
  <c r="H4109" i="1"/>
  <c r="I4109" i="1" s="1"/>
  <c r="H4108" i="1"/>
  <c r="I4108" i="1" s="1"/>
  <c r="H4107" i="1"/>
  <c r="I4107" i="1" s="1"/>
  <c r="H4106" i="1"/>
  <c r="I4106" i="1" s="1"/>
  <c r="H4105" i="1"/>
  <c r="I4105" i="1" s="1"/>
  <c r="H4104" i="1"/>
  <c r="I4104" i="1" s="1"/>
  <c r="H4103" i="1"/>
  <c r="I4103" i="1" s="1"/>
  <c r="H4102" i="1"/>
  <c r="I4102" i="1" s="1"/>
  <c r="H4101" i="1"/>
  <c r="I4101" i="1" s="1"/>
  <c r="H4100" i="1"/>
  <c r="I4100" i="1" s="1"/>
  <c r="H4099" i="1"/>
  <c r="I4099" i="1" s="1"/>
  <c r="H4098" i="1"/>
  <c r="I4098" i="1" s="1"/>
  <c r="H4097" i="1"/>
  <c r="I4097" i="1" s="1"/>
  <c r="H4096" i="1"/>
  <c r="I4096" i="1" s="1"/>
  <c r="H4095" i="1"/>
  <c r="I4095" i="1" s="1"/>
  <c r="H4094" i="1"/>
  <c r="I4094" i="1" s="1"/>
  <c r="H4093" i="1"/>
  <c r="I4093" i="1" s="1"/>
  <c r="H4092" i="1"/>
  <c r="I4092" i="1" s="1"/>
  <c r="H4091" i="1"/>
  <c r="I4091" i="1" s="1"/>
  <c r="H4090" i="1"/>
  <c r="I4090" i="1" s="1"/>
  <c r="H4089" i="1"/>
  <c r="I4089" i="1" s="1"/>
  <c r="H4088" i="1"/>
  <c r="I4088" i="1" s="1"/>
  <c r="H4087" i="1"/>
  <c r="I4087" i="1" s="1"/>
  <c r="H4086" i="1"/>
  <c r="I4086" i="1" s="1"/>
  <c r="H4085" i="1"/>
  <c r="I4085" i="1" s="1"/>
  <c r="H4084" i="1"/>
  <c r="I4084" i="1" s="1"/>
  <c r="H4083" i="1"/>
  <c r="I4083" i="1" s="1"/>
  <c r="H4082" i="1"/>
  <c r="I4082" i="1" s="1"/>
  <c r="H4081" i="1"/>
  <c r="I4081" i="1" s="1"/>
  <c r="H4080" i="1"/>
  <c r="I4080" i="1" s="1"/>
  <c r="H4079" i="1"/>
  <c r="I4079" i="1" s="1"/>
  <c r="H4078" i="1"/>
  <c r="I4078" i="1" s="1"/>
  <c r="H4077" i="1"/>
  <c r="I4077" i="1" s="1"/>
  <c r="H4076" i="1"/>
  <c r="I4076" i="1" s="1"/>
  <c r="H4075" i="1"/>
  <c r="I4075" i="1" s="1"/>
  <c r="H4074" i="1"/>
  <c r="I4074" i="1" s="1"/>
  <c r="H4073" i="1"/>
  <c r="I4073" i="1" s="1"/>
  <c r="H4072" i="1"/>
  <c r="I4072" i="1" s="1"/>
  <c r="H4071" i="1"/>
  <c r="I4071" i="1" s="1"/>
  <c r="H4070" i="1"/>
  <c r="I4070" i="1" s="1"/>
  <c r="H4069" i="1"/>
  <c r="I4069" i="1" s="1"/>
  <c r="H4068" i="1"/>
  <c r="I4068" i="1" s="1"/>
  <c r="H4067" i="1"/>
  <c r="I4067" i="1" s="1"/>
  <c r="H4066" i="1"/>
  <c r="I4066" i="1" s="1"/>
  <c r="H4065" i="1"/>
  <c r="I4065" i="1" s="1"/>
  <c r="H4064" i="1"/>
  <c r="I4064" i="1" s="1"/>
  <c r="H4063" i="1"/>
  <c r="I4063" i="1" s="1"/>
  <c r="H4062" i="1"/>
  <c r="I4062" i="1" s="1"/>
  <c r="H4061" i="1"/>
  <c r="I4061" i="1" s="1"/>
  <c r="H4060" i="1"/>
  <c r="I4060" i="1" s="1"/>
  <c r="H4059" i="1"/>
  <c r="I4059" i="1" s="1"/>
  <c r="H4058" i="1"/>
  <c r="I4058" i="1" s="1"/>
  <c r="H4057" i="1"/>
  <c r="I4057" i="1" s="1"/>
  <c r="H4056" i="1"/>
  <c r="I4056" i="1" s="1"/>
  <c r="H4055" i="1"/>
  <c r="I4055" i="1" s="1"/>
  <c r="H4054" i="1"/>
  <c r="I4054" i="1" s="1"/>
  <c r="H4053" i="1"/>
  <c r="I4053" i="1" s="1"/>
  <c r="H4052" i="1"/>
  <c r="I4052" i="1" s="1"/>
  <c r="H4051" i="1"/>
  <c r="I4051" i="1" s="1"/>
  <c r="H4050" i="1"/>
  <c r="I4050" i="1" s="1"/>
  <c r="H4049" i="1"/>
  <c r="I4049" i="1" s="1"/>
  <c r="H4048" i="1"/>
  <c r="I4048" i="1" s="1"/>
  <c r="H4047" i="1"/>
  <c r="I4047" i="1" s="1"/>
  <c r="H4046" i="1"/>
  <c r="I4046" i="1" s="1"/>
  <c r="H4045" i="1"/>
  <c r="I4045" i="1" s="1"/>
  <c r="H4044" i="1"/>
  <c r="I4044" i="1" s="1"/>
  <c r="H4043" i="1"/>
  <c r="I4043" i="1" s="1"/>
  <c r="H4042" i="1"/>
  <c r="I4042" i="1" s="1"/>
  <c r="H4041" i="1"/>
  <c r="I4041" i="1" s="1"/>
  <c r="H4040" i="1"/>
  <c r="I4040" i="1" s="1"/>
  <c r="H4039" i="1"/>
  <c r="I4039" i="1" s="1"/>
  <c r="H4038" i="1"/>
  <c r="I4038" i="1" s="1"/>
  <c r="H4037" i="1"/>
  <c r="I4037" i="1" s="1"/>
  <c r="H4036" i="1"/>
  <c r="I4036" i="1" s="1"/>
  <c r="H4035" i="1"/>
  <c r="I4035" i="1" s="1"/>
  <c r="H4034" i="1"/>
  <c r="I4034" i="1" s="1"/>
  <c r="H4033" i="1"/>
  <c r="I4033" i="1" s="1"/>
  <c r="H4032" i="1"/>
  <c r="I4032" i="1" s="1"/>
  <c r="H4031" i="1"/>
  <c r="I4031" i="1" s="1"/>
  <c r="H4030" i="1"/>
  <c r="I4030" i="1" s="1"/>
  <c r="H4029" i="1"/>
  <c r="I4029" i="1" s="1"/>
  <c r="H4028" i="1"/>
  <c r="I4028" i="1" s="1"/>
  <c r="H4027" i="1"/>
  <c r="I4027" i="1" s="1"/>
  <c r="H4026" i="1"/>
  <c r="I4026" i="1" s="1"/>
  <c r="H4025" i="1"/>
  <c r="I4025" i="1" s="1"/>
  <c r="H4024" i="1"/>
  <c r="I4024" i="1" s="1"/>
  <c r="H4023" i="1"/>
  <c r="I4023" i="1" s="1"/>
  <c r="H4022" i="1"/>
  <c r="I4022" i="1" s="1"/>
  <c r="H4021" i="1"/>
  <c r="I4021" i="1" s="1"/>
  <c r="H4020" i="1"/>
  <c r="I4020" i="1" s="1"/>
  <c r="H4019" i="1"/>
  <c r="I4019" i="1" s="1"/>
  <c r="H4018" i="1"/>
  <c r="I4018" i="1" s="1"/>
  <c r="H4017" i="1"/>
  <c r="I4017" i="1" s="1"/>
  <c r="H4016" i="1"/>
  <c r="I4016" i="1" s="1"/>
  <c r="H4015" i="1"/>
  <c r="I4015" i="1" s="1"/>
  <c r="H4014" i="1"/>
  <c r="I4014" i="1" s="1"/>
  <c r="H4013" i="1"/>
  <c r="I4013" i="1" s="1"/>
  <c r="H4012" i="1"/>
  <c r="I4012" i="1" s="1"/>
  <c r="H4011" i="1"/>
  <c r="I4011" i="1" s="1"/>
  <c r="H4010" i="1"/>
  <c r="I4010" i="1" s="1"/>
  <c r="H4009" i="1"/>
  <c r="I4009" i="1" s="1"/>
  <c r="H4008" i="1"/>
  <c r="I4008" i="1" s="1"/>
  <c r="H4007" i="1"/>
  <c r="I4007" i="1" s="1"/>
  <c r="H4006" i="1"/>
  <c r="I4006" i="1" s="1"/>
  <c r="H4005" i="1"/>
  <c r="I4005" i="1" s="1"/>
  <c r="H4004" i="1"/>
  <c r="I4004" i="1" s="1"/>
  <c r="H4003" i="1"/>
  <c r="I4003" i="1" s="1"/>
  <c r="H4002" i="1"/>
  <c r="I4002" i="1" s="1"/>
  <c r="H4001" i="1"/>
  <c r="I4001" i="1" s="1"/>
  <c r="H4000" i="1"/>
  <c r="I4000" i="1" s="1"/>
  <c r="H3999" i="1"/>
  <c r="I3999" i="1" s="1"/>
  <c r="H3998" i="1"/>
  <c r="I3998" i="1" s="1"/>
  <c r="H3997" i="1"/>
  <c r="I3997" i="1" s="1"/>
  <c r="H3996" i="1"/>
  <c r="I3996" i="1" s="1"/>
  <c r="H3995" i="1"/>
  <c r="I3995" i="1" s="1"/>
  <c r="H3994" i="1"/>
  <c r="I3994" i="1" s="1"/>
  <c r="H3993" i="1"/>
  <c r="I3993" i="1" s="1"/>
  <c r="H3992" i="1"/>
  <c r="I3992" i="1" s="1"/>
  <c r="H3991" i="1"/>
  <c r="I3991" i="1" s="1"/>
  <c r="H3990" i="1"/>
  <c r="I3990" i="1" s="1"/>
  <c r="H3989" i="1"/>
  <c r="I3989" i="1" s="1"/>
  <c r="H3988" i="1"/>
  <c r="I3988" i="1" s="1"/>
  <c r="H3987" i="1"/>
  <c r="I3987" i="1" s="1"/>
  <c r="H3986" i="1"/>
  <c r="I3986" i="1" s="1"/>
  <c r="H3985" i="1"/>
  <c r="I3985" i="1" s="1"/>
  <c r="H3984" i="1"/>
  <c r="I3984" i="1" s="1"/>
  <c r="H3983" i="1"/>
  <c r="I3983" i="1" s="1"/>
  <c r="H3982" i="1"/>
  <c r="I3982" i="1" s="1"/>
  <c r="H3981" i="1"/>
  <c r="I3981" i="1" s="1"/>
  <c r="H3980" i="1"/>
  <c r="I3980" i="1" s="1"/>
  <c r="H3979" i="1"/>
  <c r="I3979" i="1" s="1"/>
  <c r="H3978" i="1"/>
  <c r="I3978" i="1" s="1"/>
  <c r="H3977" i="1"/>
  <c r="I3977" i="1" s="1"/>
  <c r="H3976" i="1"/>
  <c r="I3976" i="1" s="1"/>
  <c r="H3975" i="1"/>
  <c r="I3975" i="1" s="1"/>
  <c r="H3974" i="1"/>
  <c r="I3974" i="1" s="1"/>
  <c r="H3973" i="1"/>
  <c r="I3973" i="1" s="1"/>
  <c r="H3972" i="1"/>
  <c r="I3972" i="1" s="1"/>
  <c r="H3971" i="1"/>
  <c r="I3971" i="1" s="1"/>
  <c r="H3970" i="1"/>
  <c r="I3970" i="1" s="1"/>
  <c r="H3969" i="1"/>
  <c r="I3969" i="1" s="1"/>
  <c r="H3968" i="1"/>
  <c r="I3968" i="1" s="1"/>
  <c r="H3967" i="1"/>
  <c r="I3967" i="1" s="1"/>
  <c r="H3966" i="1"/>
  <c r="I3966" i="1" s="1"/>
  <c r="H3965" i="1"/>
  <c r="I3965" i="1" s="1"/>
  <c r="H3964" i="1"/>
  <c r="I3964" i="1" s="1"/>
  <c r="H3963" i="1"/>
  <c r="I3963" i="1" s="1"/>
  <c r="H3962" i="1"/>
  <c r="I3962" i="1" s="1"/>
  <c r="H3961" i="1"/>
  <c r="I3961" i="1" s="1"/>
  <c r="H3960" i="1"/>
  <c r="I3960" i="1" s="1"/>
  <c r="H3959" i="1"/>
  <c r="I3959" i="1" s="1"/>
  <c r="H3958" i="1"/>
  <c r="I3958" i="1" s="1"/>
  <c r="H3957" i="1"/>
  <c r="I3957" i="1" s="1"/>
  <c r="H3956" i="1"/>
  <c r="I3956" i="1" s="1"/>
  <c r="H3955" i="1"/>
  <c r="I3955" i="1" s="1"/>
  <c r="H3954" i="1"/>
  <c r="I3954" i="1" s="1"/>
  <c r="H3953" i="1"/>
  <c r="I3953" i="1" s="1"/>
  <c r="H3952" i="1"/>
  <c r="I3952" i="1" s="1"/>
  <c r="H3951" i="1"/>
  <c r="I3951" i="1" s="1"/>
  <c r="H3950" i="1"/>
  <c r="I3950" i="1" s="1"/>
  <c r="H3949" i="1"/>
  <c r="I3949" i="1" s="1"/>
  <c r="H3948" i="1"/>
  <c r="I3948" i="1" s="1"/>
  <c r="H3947" i="1"/>
  <c r="I3947" i="1" s="1"/>
  <c r="H3946" i="1"/>
  <c r="I3946" i="1" s="1"/>
  <c r="H3945" i="1"/>
  <c r="I3945" i="1" s="1"/>
  <c r="H3944" i="1"/>
  <c r="I3944" i="1" s="1"/>
  <c r="H3943" i="1"/>
  <c r="I3943" i="1" s="1"/>
  <c r="H3942" i="1"/>
  <c r="I3942" i="1" s="1"/>
  <c r="H3941" i="1"/>
  <c r="I3941" i="1" s="1"/>
  <c r="H3940" i="1"/>
  <c r="I3940" i="1" s="1"/>
  <c r="H3939" i="1"/>
  <c r="I3939" i="1" s="1"/>
  <c r="H3938" i="1"/>
  <c r="I3938" i="1" s="1"/>
  <c r="H3937" i="1"/>
  <c r="I3937" i="1" s="1"/>
  <c r="H3936" i="1"/>
  <c r="I3936" i="1" s="1"/>
  <c r="H3935" i="1"/>
  <c r="I3935" i="1" s="1"/>
  <c r="H3934" i="1"/>
  <c r="I3934" i="1" s="1"/>
  <c r="H3933" i="1"/>
  <c r="I3933" i="1" s="1"/>
  <c r="H3932" i="1"/>
  <c r="I3932" i="1" s="1"/>
  <c r="H3931" i="1"/>
  <c r="I3931" i="1" s="1"/>
  <c r="H3930" i="1"/>
  <c r="I3930" i="1" s="1"/>
  <c r="H3929" i="1"/>
  <c r="I3929" i="1" s="1"/>
  <c r="H3928" i="1"/>
  <c r="I3928" i="1" s="1"/>
  <c r="H3927" i="1"/>
  <c r="I3927" i="1" s="1"/>
  <c r="H3926" i="1"/>
  <c r="I3926" i="1" s="1"/>
  <c r="H3925" i="1"/>
  <c r="I3925" i="1" s="1"/>
  <c r="H3924" i="1"/>
  <c r="I3924" i="1" s="1"/>
  <c r="H3923" i="1"/>
  <c r="I3923" i="1" s="1"/>
  <c r="H3922" i="1"/>
  <c r="I3922" i="1" s="1"/>
  <c r="H3921" i="1"/>
  <c r="I3921" i="1" s="1"/>
  <c r="H3920" i="1"/>
  <c r="I3920" i="1" s="1"/>
  <c r="H3919" i="1"/>
  <c r="I3919" i="1" s="1"/>
  <c r="H3918" i="1"/>
  <c r="I3918" i="1" s="1"/>
  <c r="H3917" i="1"/>
  <c r="I3917" i="1" s="1"/>
  <c r="H3916" i="1"/>
  <c r="I3916" i="1" s="1"/>
  <c r="H3915" i="1"/>
  <c r="I3915" i="1" s="1"/>
  <c r="H3914" i="1"/>
  <c r="I3914" i="1" s="1"/>
  <c r="H3913" i="1"/>
  <c r="I3913" i="1" s="1"/>
  <c r="H3912" i="1"/>
  <c r="I3912" i="1" s="1"/>
  <c r="H3911" i="1"/>
  <c r="I3911" i="1" s="1"/>
  <c r="H3910" i="1"/>
  <c r="I3910" i="1" s="1"/>
  <c r="H3909" i="1"/>
  <c r="I3909" i="1" s="1"/>
  <c r="H3908" i="1"/>
  <c r="I3908" i="1" s="1"/>
  <c r="H3907" i="1"/>
  <c r="I3907" i="1" s="1"/>
  <c r="H3906" i="1"/>
  <c r="I3906" i="1" s="1"/>
  <c r="H3905" i="1"/>
  <c r="I3905" i="1" s="1"/>
  <c r="H3904" i="1"/>
  <c r="I3904" i="1" s="1"/>
  <c r="H3903" i="1"/>
  <c r="I3903" i="1" s="1"/>
  <c r="H3902" i="1"/>
  <c r="I3902" i="1" s="1"/>
  <c r="H3901" i="1"/>
  <c r="I3901" i="1" s="1"/>
  <c r="H3900" i="1"/>
  <c r="I3900" i="1" s="1"/>
  <c r="H3899" i="1"/>
  <c r="I3899" i="1" s="1"/>
  <c r="H3898" i="1"/>
  <c r="I3898" i="1" s="1"/>
  <c r="H3897" i="1"/>
  <c r="I3897" i="1" s="1"/>
  <c r="H3896" i="1"/>
  <c r="I3896" i="1" s="1"/>
  <c r="H3895" i="1"/>
  <c r="I3895" i="1" s="1"/>
  <c r="H3894" i="1"/>
  <c r="I3894" i="1" s="1"/>
  <c r="H3893" i="1"/>
  <c r="I3893" i="1" s="1"/>
  <c r="H3892" i="1"/>
  <c r="I3892" i="1" s="1"/>
  <c r="H3891" i="1"/>
  <c r="I3891" i="1" s="1"/>
  <c r="H3890" i="1"/>
  <c r="I3890" i="1" s="1"/>
  <c r="H3889" i="1"/>
  <c r="I3889" i="1" s="1"/>
  <c r="H3888" i="1"/>
  <c r="I3888" i="1" s="1"/>
  <c r="H3887" i="1"/>
  <c r="I3887" i="1" s="1"/>
  <c r="H3886" i="1"/>
  <c r="I3886" i="1" s="1"/>
  <c r="H3885" i="1"/>
  <c r="I3885" i="1" s="1"/>
  <c r="H3884" i="1"/>
  <c r="I3884" i="1" s="1"/>
  <c r="H3883" i="1"/>
  <c r="I3883" i="1" s="1"/>
  <c r="H3882" i="1"/>
  <c r="I3882" i="1" s="1"/>
  <c r="H3881" i="1"/>
  <c r="I3881" i="1" s="1"/>
  <c r="H3880" i="1"/>
  <c r="I3880" i="1" s="1"/>
  <c r="H3879" i="1"/>
  <c r="I3879" i="1" s="1"/>
  <c r="H3878" i="1"/>
  <c r="I3878" i="1" s="1"/>
  <c r="H3877" i="1"/>
  <c r="I3877" i="1" s="1"/>
  <c r="H3876" i="1"/>
  <c r="I3876" i="1" s="1"/>
  <c r="H3875" i="1"/>
  <c r="I3875" i="1" s="1"/>
  <c r="H3874" i="1"/>
  <c r="I3874" i="1" s="1"/>
  <c r="H3873" i="1"/>
  <c r="I3873" i="1" s="1"/>
  <c r="H3872" i="1"/>
  <c r="I3872" i="1" s="1"/>
  <c r="H3871" i="1"/>
  <c r="I3871" i="1" s="1"/>
  <c r="H3870" i="1"/>
  <c r="I3870" i="1" s="1"/>
  <c r="H3869" i="1"/>
  <c r="I3869" i="1" s="1"/>
  <c r="H3868" i="1"/>
  <c r="I3868" i="1" s="1"/>
  <c r="H3867" i="1"/>
  <c r="I3867" i="1" s="1"/>
  <c r="H3866" i="1"/>
  <c r="I3866" i="1" s="1"/>
  <c r="H3865" i="1"/>
  <c r="I3865" i="1" s="1"/>
  <c r="H3864" i="1"/>
  <c r="I3864" i="1" s="1"/>
  <c r="H3863" i="1"/>
  <c r="I3863" i="1" s="1"/>
  <c r="H3862" i="1"/>
  <c r="I3862" i="1" s="1"/>
  <c r="H3861" i="1"/>
  <c r="I3861" i="1" s="1"/>
  <c r="H3860" i="1"/>
  <c r="I3860" i="1" s="1"/>
  <c r="H3859" i="1"/>
  <c r="I3859" i="1" s="1"/>
  <c r="H3858" i="1"/>
  <c r="I3858" i="1" s="1"/>
  <c r="H3857" i="1"/>
  <c r="I3857" i="1" s="1"/>
  <c r="H3856" i="1"/>
  <c r="I3856" i="1" s="1"/>
  <c r="H3855" i="1"/>
  <c r="I3855" i="1" s="1"/>
  <c r="H3854" i="1"/>
  <c r="I3854" i="1" s="1"/>
  <c r="H3853" i="1"/>
  <c r="I3853" i="1" s="1"/>
  <c r="H3852" i="1"/>
  <c r="I3852" i="1" s="1"/>
  <c r="H3851" i="1"/>
  <c r="I3851" i="1" s="1"/>
  <c r="H3850" i="1"/>
  <c r="I3850" i="1" s="1"/>
  <c r="H3849" i="1"/>
  <c r="I3849" i="1" s="1"/>
  <c r="H3848" i="1"/>
  <c r="I3848" i="1" s="1"/>
  <c r="H3847" i="1"/>
  <c r="I3847" i="1" s="1"/>
  <c r="H3846" i="1"/>
  <c r="I3846" i="1" s="1"/>
  <c r="H3845" i="1"/>
  <c r="I3845" i="1" s="1"/>
  <c r="H3844" i="1"/>
  <c r="I3844" i="1" s="1"/>
  <c r="H3843" i="1"/>
  <c r="I3843" i="1" s="1"/>
  <c r="H3842" i="1"/>
  <c r="I3842" i="1" s="1"/>
  <c r="H3841" i="1"/>
  <c r="I3841" i="1" s="1"/>
  <c r="H3840" i="1"/>
  <c r="I3840" i="1" s="1"/>
  <c r="H3839" i="1"/>
  <c r="I3839" i="1" s="1"/>
  <c r="H3838" i="1"/>
  <c r="I3838" i="1" s="1"/>
  <c r="H3837" i="1"/>
  <c r="I3837" i="1" s="1"/>
  <c r="H3836" i="1"/>
  <c r="I3836" i="1" s="1"/>
  <c r="H3835" i="1"/>
  <c r="I3835" i="1" s="1"/>
  <c r="H3834" i="1"/>
  <c r="I3834" i="1" s="1"/>
  <c r="H3833" i="1"/>
  <c r="I3833" i="1" s="1"/>
  <c r="H3832" i="1"/>
  <c r="I3832" i="1" s="1"/>
  <c r="H3831" i="1"/>
  <c r="I3831" i="1" s="1"/>
  <c r="H3830" i="1"/>
  <c r="I3830" i="1" s="1"/>
  <c r="H3829" i="1"/>
  <c r="I3829" i="1" s="1"/>
  <c r="H3828" i="1"/>
  <c r="I3828" i="1" s="1"/>
  <c r="H3827" i="1"/>
  <c r="I3827" i="1" s="1"/>
  <c r="H3826" i="1"/>
  <c r="I3826" i="1" s="1"/>
  <c r="H3825" i="1"/>
  <c r="I3825" i="1" s="1"/>
  <c r="H3824" i="1"/>
  <c r="I3824" i="1" s="1"/>
  <c r="H3823" i="1"/>
  <c r="I3823" i="1" s="1"/>
  <c r="H3822" i="1"/>
  <c r="I3822" i="1" s="1"/>
  <c r="H3821" i="1"/>
  <c r="I3821" i="1" s="1"/>
  <c r="H3820" i="1"/>
  <c r="I3820" i="1" s="1"/>
  <c r="H3819" i="1"/>
  <c r="I3819" i="1" s="1"/>
  <c r="H3818" i="1"/>
  <c r="I3818" i="1" s="1"/>
  <c r="H3817" i="1"/>
  <c r="I3817" i="1" s="1"/>
  <c r="H3816" i="1"/>
  <c r="I3816" i="1" s="1"/>
  <c r="H3815" i="1"/>
  <c r="I3815" i="1" s="1"/>
  <c r="H3814" i="1"/>
  <c r="I3814" i="1" s="1"/>
  <c r="H3813" i="1"/>
  <c r="I3813" i="1" s="1"/>
  <c r="H3812" i="1"/>
  <c r="I3812" i="1" s="1"/>
  <c r="H3811" i="1"/>
  <c r="I3811" i="1" s="1"/>
  <c r="H3810" i="1"/>
  <c r="I3810" i="1" s="1"/>
  <c r="H3809" i="1"/>
  <c r="I3809" i="1" s="1"/>
  <c r="H3808" i="1"/>
  <c r="I3808" i="1" s="1"/>
  <c r="H3807" i="1"/>
  <c r="I3807" i="1" s="1"/>
  <c r="H3806" i="1"/>
  <c r="I3806" i="1" s="1"/>
  <c r="H3805" i="1"/>
  <c r="I3805" i="1" s="1"/>
  <c r="H3804" i="1"/>
  <c r="I3804" i="1" s="1"/>
  <c r="H3803" i="1"/>
  <c r="I3803" i="1" s="1"/>
  <c r="H3802" i="1"/>
  <c r="I3802" i="1" s="1"/>
  <c r="H3801" i="1"/>
  <c r="I3801" i="1" s="1"/>
  <c r="H3800" i="1"/>
  <c r="I3800" i="1" s="1"/>
  <c r="H3799" i="1"/>
  <c r="I3799" i="1" s="1"/>
  <c r="H3798" i="1"/>
  <c r="I3798" i="1" s="1"/>
  <c r="H3797" i="1"/>
  <c r="I3797" i="1" s="1"/>
  <c r="H3796" i="1"/>
  <c r="I3796" i="1" s="1"/>
  <c r="H3795" i="1"/>
  <c r="I3795" i="1" s="1"/>
  <c r="H3794" i="1"/>
  <c r="I3794" i="1" s="1"/>
  <c r="H3793" i="1"/>
  <c r="I3793" i="1" s="1"/>
  <c r="H3792" i="1"/>
  <c r="I3792" i="1" s="1"/>
  <c r="H3791" i="1"/>
  <c r="I3791" i="1" s="1"/>
  <c r="H3790" i="1"/>
  <c r="I3790" i="1" s="1"/>
  <c r="H3789" i="1"/>
  <c r="I3789" i="1" s="1"/>
  <c r="H3788" i="1"/>
  <c r="I3788" i="1" s="1"/>
  <c r="H3787" i="1"/>
  <c r="I3787" i="1" s="1"/>
  <c r="H3786" i="1"/>
  <c r="I3786" i="1" s="1"/>
  <c r="H3785" i="1"/>
  <c r="I3785" i="1" s="1"/>
  <c r="H3784" i="1"/>
  <c r="I3784" i="1" s="1"/>
  <c r="H3783" i="1"/>
  <c r="I3783" i="1" s="1"/>
  <c r="H3782" i="1"/>
  <c r="I3782" i="1" s="1"/>
  <c r="H3781" i="1"/>
  <c r="I3781" i="1" s="1"/>
  <c r="H3780" i="1"/>
  <c r="I3780" i="1" s="1"/>
  <c r="H3779" i="1"/>
  <c r="I3779" i="1" s="1"/>
  <c r="H3778" i="1"/>
  <c r="I3778" i="1" s="1"/>
  <c r="H3777" i="1"/>
  <c r="I3777" i="1" s="1"/>
  <c r="H3776" i="1"/>
  <c r="I3776" i="1" s="1"/>
  <c r="H3775" i="1"/>
  <c r="I3775" i="1" s="1"/>
  <c r="H3774" i="1"/>
  <c r="I3774" i="1" s="1"/>
  <c r="H3773" i="1"/>
  <c r="I3773" i="1" s="1"/>
  <c r="H3772" i="1"/>
  <c r="I3772" i="1" s="1"/>
  <c r="H3771" i="1"/>
  <c r="I3771" i="1" s="1"/>
  <c r="H3770" i="1"/>
  <c r="I3770" i="1" s="1"/>
  <c r="H3769" i="1"/>
  <c r="I3769" i="1" s="1"/>
  <c r="H3768" i="1"/>
  <c r="I3768" i="1" s="1"/>
  <c r="H3767" i="1"/>
  <c r="I3767" i="1" s="1"/>
  <c r="H3766" i="1"/>
  <c r="I3766" i="1" s="1"/>
  <c r="H3765" i="1"/>
  <c r="I3765" i="1" s="1"/>
  <c r="H3764" i="1"/>
  <c r="I3764" i="1" s="1"/>
  <c r="H3763" i="1"/>
  <c r="I3763" i="1" s="1"/>
  <c r="H3762" i="1"/>
  <c r="I3762" i="1" s="1"/>
  <c r="H3761" i="1"/>
  <c r="I3761" i="1" s="1"/>
  <c r="H3760" i="1"/>
  <c r="I3760" i="1" s="1"/>
  <c r="H3759" i="1"/>
  <c r="I3759" i="1" s="1"/>
  <c r="H3758" i="1"/>
  <c r="I3758" i="1" s="1"/>
  <c r="H3757" i="1"/>
  <c r="I3757" i="1" s="1"/>
  <c r="H3756" i="1"/>
  <c r="I3756" i="1" s="1"/>
  <c r="H3755" i="1"/>
  <c r="I3755" i="1" s="1"/>
  <c r="H3754" i="1"/>
  <c r="I3754" i="1" s="1"/>
  <c r="H3753" i="1"/>
  <c r="I3753" i="1" s="1"/>
  <c r="H3752" i="1"/>
  <c r="I3752" i="1" s="1"/>
  <c r="H3751" i="1" l="1"/>
  <c r="I3751" i="1" s="1"/>
  <c r="H3750" i="1"/>
  <c r="I3750" i="1" s="1"/>
  <c r="H3749" i="1"/>
  <c r="I3749" i="1" s="1"/>
  <c r="H3748" i="1"/>
  <c r="I3748" i="1" s="1"/>
  <c r="H3747" i="1"/>
  <c r="I3747" i="1" s="1"/>
  <c r="H3746" i="1"/>
  <c r="I3746" i="1" s="1"/>
  <c r="H3745" i="1"/>
  <c r="I3745" i="1" s="1"/>
  <c r="H3744" i="1"/>
  <c r="I3744" i="1" s="1"/>
  <c r="H3743" i="1"/>
  <c r="I3743" i="1" s="1"/>
  <c r="H3742" i="1"/>
  <c r="I3742" i="1" s="1"/>
  <c r="H3741" i="1"/>
  <c r="I3741" i="1" s="1"/>
  <c r="I3740" i="1"/>
  <c r="H3740" i="1"/>
  <c r="H3739" i="1"/>
  <c r="I3739" i="1" s="1"/>
  <c r="H3738" i="1"/>
  <c r="I3738" i="1" s="1"/>
  <c r="H3737" i="1"/>
  <c r="I3737" i="1" s="1"/>
  <c r="H3736" i="1"/>
  <c r="I3736" i="1" s="1"/>
  <c r="H3735" i="1"/>
  <c r="I3735" i="1" s="1"/>
  <c r="H3734" i="1"/>
  <c r="I3734" i="1" s="1"/>
  <c r="H3733" i="1"/>
  <c r="I3733" i="1" s="1"/>
  <c r="H3732" i="1"/>
  <c r="I3732" i="1" s="1"/>
  <c r="H3731" i="1"/>
  <c r="I3731" i="1" s="1"/>
  <c r="H3730" i="1"/>
  <c r="I3730" i="1" s="1"/>
  <c r="H3729" i="1"/>
  <c r="I3729" i="1" s="1"/>
  <c r="H3728" i="1"/>
  <c r="I3728" i="1" s="1"/>
  <c r="H3727" i="1"/>
  <c r="I3727" i="1" s="1"/>
  <c r="H3726" i="1"/>
  <c r="I3726" i="1" s="1"/>
  <c r="H3725" i="1"/>
  <c r="I3725" i="1" s="1"/>
  <c r="H3724" i="1"/>
  <c r="I3724" i="1" s="1"/>
  <c r="H3723" i="1"/>
  <c r="I3723" i="1" s="1"/>
  <c r="H3722" i="1"/>
  <c r="I3722" i="1" s="1"/>
  <c r="H3721" i="1"/>
  <c r="I3721" i="1" s="1"/>
  <c r="H3720" i="1"/>
  <c r="I3720" i="1" s="1"/>
  <c r="H3719" i="1"/>
  <c r="I3719" i="1" s="1"/>
  <c r="H3718" i="1"/>
  <c r="I3718" i="1" s="1"/>
  <c r="H3717" i="1"/>
  <c r="I3717" i="1" s="1"/>
  <c r="H3716" i="1"/>
  <c r="I3716" i="1" s="1"/>
  <c r="H3715" i="1"/>
  <c r="I3715" i="1" s="1"/>
  <c r="H3714" i="1"/>
  <c r="I3714" i="1" s="1"/>
  <c r="H3713" i="1"/>
  <c r="I3713" i="1" s="1"/>
  <c r="H3712" i="1"/>
  <c r="I3712" i="1" s="1"/>
  <c r="H3711" i="1"/>
  <c r="I3711" i="1" s="1"/>
  <c r="H3710" i="1"/>
  <c r="I3710" i="1" s="1"/>
  <c r="H3709" i="1"/>
  <c r="I3709" i="1" s="1"/>
  <c r="H3708" i="1"/>
  <c r="I3708" i="1" s="1"/>
  <c r="H3707" i="1"/>
  <c r="I3707" i="1" s="1"/>
  <c r="H3706" i="1"/>
  <c r="I3706" i="1" s="1"/>
  <c r="H3705" i="1"/>
  <c r="I3705" i="1" s="1"/>
  <c r="H3704" i="1"/>
  <c r="I3704" i="1" s="1"/>
  <c r="H3703" i="1"/>
  <c r="I3703" i="1" s="1"/>
  <c r="H3702" i="1"/>
  <c r="I3702" i="1" s="1"/>
  <c r="H3701" i="1"/>
  <c r="I3701" i="1" s="1"/>
  <c r="H3700" i="1"/>
  <c r="I3700" i="1" s="1"/>
  <c r="H3699" i="1"/>
  <c r="I3699" i="1" s="1"/>
  <c r="H3698" i="1"/>
  <c r="I3698" i="1" s="1"/>
  <c r="H3697" i="1"/>
  <c r="I3697" i="1" s="1"/>
  <c r="H3696" i="1"/>
  <c r="I3696" i="1" s="1"/>
  <c r="H3695" i="1"/>
  <c r="I3695" i="1" s="1"/>
  <c r="H3694" i="1"/>
  <c r="I3694" i="1" s="1"/>
  <c r="H3693" i="1"/>
  <c r="I3693" i="1" s="1"/>
  <c r="H3692" i="1"/>
  <c r="I3692" i="1" s="1"/>
  <c r="H3691" i="1"/>
  <c r="I3691" i="1" s="1"/>
  <c r="H3690" i="1"/>
  <c r="I3690" i="1" s="1"/>
  <c r="H3689" i="1"/>
  <c r="I3689" i="1" s="1"/>
  <c r="H3688" i="1"/>
  <c r="I3688" i="1" s="1"/>
  <c r="H3687" i="1"/>
  <c r="I3687" i="1" s="1"/>
  <c r="H3686" i="1"/>
  <c r="I3686" i="1" s="1"/>
  <c r="H3685" i="1"/>
  <c r="I3685" i="1" s="1"/>
  <c r="H3684" i="1"/>
  <c r="I3684" i="1" s="1"/>
  <c r="H3683" i="1"/>
  <c r="I3683" i="1" s="1"/>
  <c r="H3682" i="1"/>
  <c r="I3682" i="1" s="1"/>
  <c r="H3681" i="1"/>
  <c r="I3681" i="1" s="1"/>
  <c r="H3680" i="1"/>
  <c r="I3680" i="1" s="1"/>
  <c r="H3679" i="1"/>
  <c r="I3679" i="1" s="1"/>
  <c r="H3678" i="1"/>
  <c r="I3678" i="1" s="1"/>
  <c r="H3677" i="1"/>
  <c r="I3677" i="1" s="1"/>
  <c r="H3676" i="1"/>
  <c r="I3676" i="1" s="1"/>
  <c r="H3675" i="1"/>
  <c r="I3675" i="1" s="1"/>
  <c r="H3674" i="1"/>
  <c r="I3674" i="1" s="1"/>
  <c r="H3673" i="1"/>
  <c r="I3673" i="1" s="1"/>
  <c r="H3672" i="1"/>
  <c r="I3672" i="1" s="1"/>
  <c r="H3671" i="1"/>
  <c r="I3671" i="1" s="1"/>
  <c r="H3670" i="1"/>
  <c r="I3670" i="1" s="1"/>
  <c r="H3669" i="1"/>
  <c r="I3669" i="1" s="1"/>
  <c r="H3668" i="1"/>
  <c r="I3668" i="1" s="1"/>
  <c r="H3667" i="1"/>
  <c r="I3667" i="1" s="1"/>
  <c r="H3666" i="1"/>
  <c r="I3666" i="1" s="1"/>
  <c r="H3665" i="1"/>
  <c r="I3665" i="1" s="1"/>
  <c r="H3664" i="1"/>
  <c r="I3664" i="1" s="1"/>
  <c r="H3663" i="1"/>
  <c r="I3663" i="1" s="1"/>
  <c r="H3662" i="1"/>
  <c r="I3662" i="1" s="1"/>
  <c r="H3661" i="1"/>
  <c r="I3661" i="1" s="1"/>
  <c r="H3660" i="1"/>
  <c r="I3660" i="1" s="1"/>
  <c r="H3659" i="1"/>
  <c r="I3659" i="1" s="1"/>
  <c r="H3658" i="1"/>
  <c r="I3658" i="1" s="1"/>
  <c r="H3657" i="1"/>
  <c r="I3657" i="1" s="1"/>
  <c r="H3656" i="1"/>
  <c r="I3656" i="1" s="1"/>
  <c r="H3655" i="1"/>
  <c r="I3655" i="1" s="1"/>
  <c r="H3654" i="1"/>
  <c r="I3654" i="1" s="1"/>
  <c r="H3653" i="1"/>
  <c r="I3653" i="1" s="1"/>
  <c r="H3652" i="1"/>
  <c r="I3652" i="1" s="1"/>
  <c r="H3651" i="1"/>
  <c r="I3651" i="1" s="1"/>
  <c r="H3650" i="1"/>
  <c r="I3650" i="1" s="1"/>
  <c r="H3649" i="1"/>
  <c r="I3649" i="1" s="1"/>
  <c r="H3648" i="1"/>
  <c r="I3648" i="1" s="1"/>
  <c r="H3647" i="1"/>
  <c r="I3647" i="1" s="1"/>
  <c r="H3646" i="1"/>
  <c r="I3646" i="1" s="1"/>
  <c r="H3645" i="1"/>
  <c r="I3645" i="1" s="1"/>
  <c r="H3644" i="1"/>
  <c r="I3644" i="1" s="1"/>
  <c r="H3643" i="1"/>
  <c r="I3643" i="1" s="1"/>
  <c r="H3642" i="1"/>
  <c r="I3642" i="1" s="1"/>
  <c r="H3641" i="1"/>
  <c r="I3641" i="1" s="1"/>
  <c r="H3640" i="1"/>
  <c r="I3640" i="1" s="1"/>
  <c r="H3639" i="1"/>
  <c r="I3639" i="1" s="1"/>
  <c r="H3638" i="1"/>
  <c r="I3638" i="1" s="1"/>
  <c r="H3637" i="1"/>
  <c r="I3637" i="1" s="1"/>
  <c r="H3636" i="1"/>
  <c r="I3636" i="1" s="1"/>
  <c r="H3635" i="1"/>
  <c r="I3635" i="1" s="1"/>
  <c r="H3634" i="1"/>
  <c r="I3634" i="1" s="1"/>
  <c r="H3633" i="1"/>
  <c r="I3633" i="1" s="1"/>
  <c r="H3632" i="1"/>
  <c r="I3632" i="1" s="1"/>
  <c r="H3631" i="1"/>
  <c r="I3631" i="1" s="1"/>
  <c r="H3630" i="1"/>
  <c r="I3630" i="1" s="1"/>
  <c r="H3629" i="1"/>
  <c r="I3629" i="1" s="1"/>
  <c r="H3628" i="1"/>
  <c r="I3628" i="1" s="1"/>
  <c r="H3627" i="1"/>
  <c r="I3627" i="1" s="1"/>
  <c r="H3626" i="1"/>
  <c r="I3626" i="1" s="1"/>
  <c r="H3625" i="1"/>
  <c r="I3625" i="1" s="1"/>
  <c r="H3624" i="1"/>
  <c r="I3624" i="1" s="1"/>
  <c r="H3623" i="1"/>
  <c r="I3623" i="1" s="1"/>
  <c r="H3622" i="1"/>
  <c r="I3622" i="1" s="1"/>
  <c r="H3621" i="1"/>
  <c r="I3621" i="1" s="1"/>
  <c r="H3620" i="1"/>
  <c r="I3620" i="1" s="1"/>
  <c r="H3619" i="1"/>
  <c r="I3619" i="1" s="1"/>
  <c r="H3618" i="1"/>
  <c r="I3618" i="1" s="1"/>
  <c r="H3617" i="1"/>
  <c r="I3617" i="1" s="1"/>
  <c r="H3616" i="1"/>
  <c r="I3616" i="1" s="1"/>
  <c r="H3615" i="1"/>
  <c r="I3615" i="1" s="1"/>
  <c r="H3614" i="1"/>
  <c r="I3614" i="1" s="1"/>
  <c r="H3613" i="1"/>
  <c r="I3613" i="1" s="1"/>
  <c r="H3612" i="1"/>
  <c r="I3612" i="1" s="1"/>
  <c r="H3611" i="1"/>
  <c r="I3611" i="1" s="1"/>
  <c r="H3610" i="1"/>
  <c r="I3610" i="1" s="1"/>
  <c r="H3609" i="1"/>
  <c r="I3609" i="1" s="1"/>
  <c r="H3608" i="1"/>
  <c r="I3608" i="1" s="1"/>
  <c r="H3607" i="1"/>
  <c r="I3607" i="1" s="1"/>
  <c r="H3606" i="1"/>
  <c r="I3606" i="1" s="1"/>
  <c r="H3605" i="1"/>
  <c r="I3605" i="1" s="1"/>
  <c r="H3604" i="1"/>
  <c r="I3604" i="1" s="1"/>
  <c r="H3603" i="1"/>
  <c r="I3603" i="1" s="1"/>
  <c r="H3602" i="1"/>
  <c r="I3602" i="1" s="1"/>
  <c r="H3601" i="1"/>
  <c r="I3601" i="1" s="1"/>
  <c r="H3600" i="1"/>
  <c r="I3600" i="1" s="1"/>
  <c r="H3599" i="1"/>
  <c r="I3599" i="1" s="1"/>
  <c r="H3598" i="1"/>
  <c r="I3598" i="1" s="1"/>
  <c r="H3597" i="1"/>
  <c r="I3597" i="1" s="1"/>
  <c r="H3596" i="1"/>
  <c r="I3596" i="1" s="1"/>
  <c r="H3595" i="1"/>
  <c r="I3595" i="1" s="1"/>
  <c r="H3594" i="1"/>
  <c r="I3594" i="1" s="1"/>
  <c r="H3593" i="1"/>
  <c r="I3593" i="1" s="1"/>
  <c r="H3592" i="1"/>
  <c r="I3592" i="1" s="1"/>
  <c r="H3591" i="1"/>
  <c r="I3591" i="1" s="1"/>
  <c r="H3590" i="1"/>
  <c r="I3590" i="1" s="1"/>
  <c r="H3589" i="1"/>
  <c r="I3589" i="1" s="1"/>
  <c r="H3588" i="1"/>
  <c r="I3588" i="1" s="1"/>
  <c r="H3587" i="1"/>
  <c r="I3587" i="1" s="1"/>
  <c r="H3586" i="1"/>
  <c r="I3586" i="1" s="1"/>
  <c r="H3585" i="1"/>
  <c r="I3585" i="1" s="1"/>
  <c r="H3584" i="1"/>
  <c r="I3584" i="1" s="1"/>
  <c r="H3583" i="1"/>
  <c r="I3583" i="1" s="1"/>
  <c r="H3582" i="1"/>
  <c r="I3582" i="1" s="1"/>
  <c r="H3581" i="1"/>
  <c r="I3581" i="1" s="1"/>
  <c r="H3580" i="1"/>
  <c r="I3580" i="1" s="1"/>
  <c r="H3579" i="1"/>
  <c r="I3579" i="1" s="1"/>
  <c r="H3578" i="1"/>
  <c r="I3578" i="1" s="1"/>
  <c r="H3577" i="1"/>
  <c r="I3577" i="1" s="1"/>
  <c r="H3576" i="1"/>
  <c r="I3576" i="1" s="1"/>
  <c r="H3575" i="1"/>
  <c r="I3575" i="1" s="1"/>
  <c r="H3574" i="1"/>
  <c r="I3574" i="1" s="1"/>
  <c r="H3573" i="1"/>
  <c r="I3573" i="1" s="1"/>
  <c r="H3572" i="1"/>
  <c r="I3572" i="1" s="1"/>
  <c r="H3571" i="1"/>
  <c r="I3571" i="1" s="1"/>
  <c r="H3570" i="1"/>
  <c r="I3570" i="1" s="1"/>
  <c r="H3569" i="1"/>
  <c r="I3569" i="1" s="1"/>
  <c r="H3568" i="1"/>
  <c r="I3568" i="1" s="1"/>
  <c r="H3567" i="1"/>
  <c r="I3567" i="1" s="1"/>
  <c r="H3566" i="1"/>
  <c r="I3566" i="1" s="1"/>
  <c r="H3565" i="1"/>
  <c r="I3565" i="1" s="1"/>
  <c r="H3564" i="1"/>
  <c r="I3564" i="1" s="1"/>
  <c r="H3563" i="1"/>
  <c r="I3563" i="1" s="1"/>
  <c r="H3562" i="1"/>
  <c r="I3562" i="1" s="1"/>
  <c r="H3561" i="1"/>
  <c r="I3561" i="1" s="1"/>
  <c r="H3560" i="1"/>
  <c r="I3560" i="1" s="1"/>
  <c r="H3559" i="1"/>
  <c r="I3559" i="1" s="1"/>
  <c r="H3558" i="1"/>
  <c r="I3558" i="1" s="1"/>
  <c r="H3557" i="1"/>
  <c r="I3557" i="1" s="1"/>
  <c r="H3556" i="1"/>
  <c r="I3556" i="1" s="1"/>
  <c r="H3555" i="1"/>
  <c r="I3555" i="1" s="1"/>
  <c r="H3554" i="1"/>
  <c r="I3554" i="1" s="1"/>
  <c r="H3553" i="1"/>
  <c r="I3553" i="1" s="1"/>
  <c r="H3552" i="1"/>
  <c r="I3552" i="1" s="1"/>
  <c r="H3551" i="1"/>
  <c r="I3551" i="1" s="1"/>
  <c r="H3550" i="1"/>
  <c r="I3550" i="1" s="1"/>
  <c r="H3549" i="1"/>
  <c r="I3549" i="1" s="1"/>
  <c r="H3548" i="1"/>
  <c r="I3548" i="1" s="1"/>
  <c r="H3547" i="1"/>
  <c r="I3547" i="1" s="1"/>
  <c r="H3546" i="1"/>
  <c r="I3546" i="1" s="1"/>
  <c r="H3545" i="1"/>
  <c r="I3545" i="1" s="1"/>
  <c r="H3544" i="1"/>
  <c r="I3544" i="1" s="1"/>
  <c r="H3543" i="1"/>
  <c r="I3543" i="1" s="1"/>
  <c r="H3542" i="1"/>
  <c r="I3542" i="1" s="1"/>
  <c r="H3541" i="1"/>
  <c r="I3541" i="1" s="1"/>
  <c r="H3540" i="1"/>
  <c r="I3540" i="1" s="1"/>
  <c r="H3539" i="1"/>
  <c r="I3539" i="1" s="1"/>
  <c r="H3538" i="1"/>
  <c r="I3538" i="1" s="1"/>
  <c r="H3537" i="1"/>
  <c r="I3537" i="1" s="1"/>
  <c r="H3536" i="1"/>
  <c r="I3536" i="1" s="1"/>
  <c r="H3535" i="1"/>
  <c r="I3535" i="1" s="1"/>
  <c r="H3534" i="1"/>
  <c r="I3534" i="1" s="1"/>
  <c r="H3533" i="1"/>
  <c r="I3533" i="1" s="1"/>
  <c r="H3532" i="1"/>
  <c r="I3532" i="1" s="1"/>
  <c r="H3531" i="1"/>
  <c r="I3531" i="1" s="1"/>
  <c r="H3530" i="1"/>
  <c r="I3530" i="1" s="1"/>
  <c r="H3529" i="1"/>
  <c r="I3529" i="1" s="1"/>
  <c r="H3528" i="1"/>
  <c r="I3528" i="1" s="1"/>
  <c r="H3527" i="1"/>
  <c r="I3527" i="1" s="1"/>
  <c r="H3526" i="1"/>
  <c r="I3526" i="1" s="1"/>
  <c r="H3525" i="1"/>
  <c r="I3525" i="1" s="1"/>
  <c r="H3524" i="1"/>
  <c r="I3524" i="1" s="1"/>
  <c r="H3523" i="1"/>
  <c r="I3523" i="1" s="1"/>
  <c r="H3522" i="1"/>
  <c r="I3522" i="1" s="1"/>
  <c r="H3521" i="1"/>
  <c r="I3521" i="1" s="1"/>
  <c r="H3520" i="1"/>
  <c r="I3520" i="1" s="1"/>
  <c r="H3519" i="1"/>
  <c r="I3519" i="1" s="1"/>
  <c r="H3518" i="1"/>
  <c r="I3518" i="1" s="1"/>
  <c r="H3517" i="1"/>
  <c r="I3517" i="1" s="1"/>
  <c r="H3516" i="1"/>
  <c r="I3516" i="1" s="1"/>
  <c r="H3515" i="1"/>
  <c r="I3515" i="1" s="1"/>
  <c r="H3514" i="1"/>
  <c r="I3514" i="1" s="1"/>
  <c r="H3513" i="1"/>
  <c r="I3513" i="1" s="1"/>
  <c r="H3512" i="1"/>
  <c r="I3512" i="1" s="1"/>
  <c r="H3511" i="1"/>
  <c r="I3511" i="1" s="1"/>
  <c r="H3510" i="1"/>
  <c r="I3510" i="1" s="1"/>
  <c r="H3509" i="1"/>
  <c r="I3509" i="1" s="1"/>
  <c r="H3508" i="1"/>
  <c r="I3508" i="1" s="1"/>
  <c r="H3507" i="1"/>
  <c r="I3507" i="1" s="1"/>
  <c r="H3506" i="1"/>
  <c r="I3506" i="1" s="1"/>
  <c r="H3505" i="1"/>
  <c r="I3505" i="1" s="1"/>
  <c r="H3504" i="1"/>
  <c r="I3504" i="1" s="1"/>
  <c r="H3503" i="1"/>
  <c r="I3503" i="1" s="1"/>
  <c r="H3502" i="1"/>
  <c r="I3502" i="1" s="1"/>
  <c r="H3501" i="1"/>
  <c r="I3501" i="1" s="1"/>
  <c r="H3500" i="1"/>
  <c r="I3500" i="1" s="1"/>
  <c r="H3499" i="1"/>
  <c r="I3499" i="1" s="1"/>
  <c r="H3498" i="1"/>
  <c r="I3498" i="1" s="1"/>
  <c r="H3497" i="1"/>
  <c r="I3497" i="1" s="1"/>
  <c r="H3496" i="1"/>
  <c r="I3496" i="1" s="1"/>
  <c r="H3495" i="1"/>
  <c r="I3495" i="1" s="1"/>
  <c r="H3494" i="1"/>
  <c r="I3494" i="1" s="1"/>
  <c r="H3493" i="1"/>
  <c r="I3493" i="1" s="1"/>
  <c r="H3492" i="1"/>
  <c r="I3492" i="1" s="1"/>
  <c r="H3491" i="1"/>
  <c r="I3491" i="1" s="1"/>
  <c r="H3490" i="1"/>
  <c r="I3490" i="1" s="1"/>
  <c r="H3489" i="1"/>
  <c r="I3489" i="1" s="1"/>
  <c r="H3488" i="1"/>
  <c r="I3488" i="1" s="1"/>
  <c r="H3487" i="1"/>
  <c r="I3487" i="1" s="1"/>
  <c r="H3486" i="1"/>
  <c r="I3486" i="1" s="1"/>
  <c r="H3485" i="1"/>
  <c r="I3485" i="1" s="1"/>
  <c r="H3484" i="1"/>
  <c r="I3484" i="1" s="1"/>
  <c r="H3483" i="1"/>
  <c r="I3483" i="1" s="1"/>
  <c r="H3482" i="1"/>
  <c r="I3482" i="1" s="1"/>
  <c r="H3481" i="1"/>
  <c r="I3481" i="1" s="1"/>
  <c r="H3480" i="1"/>
  <c r="I3480" i="1" s="1"/>
  <c r="H3479" i="1"/>
  <c r="I3479" i="1" s="1"/>
  <c r="H3478" i="1"/>
  <c r="I3478" i="1" s="1"/>
  <c r="H3477" i="1"/>
  <c r="I3477" i="1" s="1"/>
  <c r="H3476" i="1"/>
  <c r="I3476" i="1" s="1"/>
  <c r="H3475" i="1"/>
  <c r="I3475" i="1" s="1"/>
  <c r="H3474" i="1"/>
  <c r="I3474" i="1" s="1"/>
  <c r="H3473" i="1"/>
  <c r="I3473" i="1" s="1"/>
  <c r="H3472" i="1"/>
  <c r="I3472" i="1" s="1"/>
  <c r="H3471" i="1"/>
  <c r="I3471" i="1" s="1"/>
  <c r="H3470" i="1"/>
  <c r="I3470" i="1" s="1"/>
  <c r="H3469" i="1"/>
  <c r="I3469" i="1" s="1"/>
  <c r="H3468" i="1"/>
  <c r="I3468" i="1" s="1"/>
  <c r="H3467" i="1"/>
  <c r="I3467" i="1" s="1"/>
  <c r="H3466" i="1"/>
  <c r="I3466" i="1" s="1"/>
  <c r="H3465" i="1"/>
  <c r="I3465" i="1" s="1"/>
  <c r="H3464" i="1"/>
  <c r="I3464" i="1" s="1"/>
  <c r="H3463" i="1"/>
  <c r="I3463" i="1" s="1"/>
  <c r="H3462" i="1"/>
  <c r="I3462" i="1" s="1"/>
  <c r="H3461" i="1"/>
  <c r="I3461" i="1" s="1"/>
  <c r="H3460" i="1"/>
  <c r="I3460" i="1" s="1"/>
  <c r="H3459" i="1"/>
  <c r="I3459" i="1" s="1"/>
  <c r="H3458" i="1"/>
  <c r="I3458" i="1" s="1"/>
  <c r="H3457" i="1"/>
  <c r="I3457" i="1" s="1"/>
  <c r="H3456" i="1"/>
  <c r="I3456" i="1" s="1"/>
  <c r="H3455" i="1"/>
  <c r="I3455" i="1" s="1"/>
  <c r="H3454" i="1"/>
  <c r="I3454" i="1" s="1"/>
  <c r="H3453" i="1"/>
  <c r="I3453" i="1" s="1"/>
  <c r="H3452" i="1"/>
  <c r="I3452" i="1" s="1"/>
  <c r="H3451" i="1"/>
  <c r="I3451" i="1" s="1"/>
  <c r="H3450" i="1"/>
  <c r="I3450" i="1" s="1"/>
  <c r="H3449" i="1"/>
  <c r="I3449" i="1" s="1"/>
  <c r="H3448" i="1"/>
  <c r="I3448" i="1" s="1"/>
  <c r="H3447" i="1"/>
  <c r="I3447" i="1" s="1"/>
  <c r="H3446" i="1"/>
  <c r="I3446" i="1" s="1"/>
  <c r="H3445" i="1"/>
  <c r="I3445" i="1" s="1"/>
  <c r="H3444" i="1"/>
  <c r="I3444" i="1" s="1"/>
  <c r="H3443" i="1"/>
  <c r="I3443" i="1" s="1"/>
  <c r="H3442" i="1"/>
  <c r="I3442" i="1" s="1"/>
  <c r="H3441" i="1"/>
  <c r="I3441" i="1" s="1"/>
  <c r="H3440" i="1"/>
  <c r="I3440" i="1" s="1"/>
  <c r="H3439" i="1"/>
  <c r="I3439" i="1" s="1"/>
  <c r="H3438" i="1"/>
  <c r="I3438" i="1" s="1"/>
  <c r="H3437" i="1"/>
  <c r="I3437" i="1" s="1"/>
  <c r="H3436" i="1"/>
  <c r="I3436" i="1" s="1"/>
  <c r="H3435" i="1"/>
  <c r="I3435" i="1" s="1"/>
  <c r="H3434" i="1"/>
  <c r="I3434" i="1" s="1"/>
  <c r="H3433" i="1"/>
  <c r="I3433" i="1" s="1"/>
  <c r="H3432" i="1"/>
  <c r="I3432" i="1" s="1"/>
  <c r="H3431" i="1"/>
  <c r="I3431" i="1" s="1"/>
  <c r="H3430" i="1"/>
  <c r="I3430" i="1" s="1"/>
  <c r="H3429" i="1"/>
  <c r="I3429" i="1" s="1"/>
  <c r="H3428" i="1"/>
  <c r="I3428" i="1" s="1"/>
  <c r="H3427" i="1"/>
  <c r="I3427" i="1" s="1"/>
  <c r="H3426" i="1"/>
  <c r="I3426" i="1" s="1"/>
  <c r="H3425" i="1"/>
  <c r="I3425" i="1" s="1"/>
  <c r="H3424" i="1"/>
  <c r="I3424" i="1" s="1"/>
  <c r="H3423" i="1"/>
  <c r="I3423" i="1" s="1"/>
  <c r="H3422" i="1"/>
  <c r="I3422" i="1" s="1"/>
  <c r="H3421" i="1"/>
  <c r="I3421" i="1" s="1"/>
  <c r="H3420" i="1"/>
  <c r="I3420" i="1" s="1"/>
  <c r="H3419" i="1"/>
  <c r="I3419" i="1" s="1"/>
  <c r="H3418" i="1"/>
  <c r="I3418" i="1" s="1"/>
  <c r="H3417" i="1"/>
  <c r="I3417" i="1" s="1"/>
  <c r="H3416" i="1"/>
  <c r="I3416" i="1" s="1"/>
  <c r="H3415" i="1"/>
  <c r="I3415" i="1" s="1"/>
  <c r="H3414" i="1"/>
  <c r="I3414" i="1" s="1"/>
  <c r="H3413" i="1"/>
  <c r="I3413" i="1" s="1"/>
  <c r="H3412" i="1"/>
  <c r="I3412" i="1" s="1"/>
  <c r="H3411" i="1"/>
  <c r="I3411" i="1" s="1"/>
  <c r="H3410" i="1"/>
  <c r="I3410" i="1" s="1"/>
  <c r="H3409" i="1"/>
  <c r="I3409" i="1" s="1"/>
  <c r="H3408" i="1"/>
  <c r="I3408" i="1" s="1"/>
  <c r="H3407" i="1"/>
  <c r="I3407" i="1" s="1"/>
  <c r="H3406" i="1"/>
  <c r="I3406" i="1" s="1"/>
  <c r="H3405" i="1"/>
  <c r="I3405" i="1" s="1"/>
  <c r="H3404" i="1"/>
  <c r="I3404" i="1" s="1"/>
  <c r="H3403" i="1"/>
  <c r="I3403" i="1" s="1"/>
  <c r="H3402" i="1"/>
  <c r="I3402" i="1" s="1"/>
  <c r="H3401" i="1"/>
  <c r="I3401" i="1" s="1"/>
  <c r="H3400" i="1"/>
  <c r="I3400" i="1" s="1"/>
  <c r="H3399" i="1"/>
  <c r="I3399" i="1" s="1"/>
  <c r="H3398" i="1"/>
  <c r="I3398" i="1" s="1"/>
  <c r="H3397" i="1"/>
  <c r="I3397" i="1" s="1"/>
  <c r="H3396" i="1"/>
  <c r="I3396" i="1" s="1"/>
  <c r="H3395" i="1"/>
  <c r="I3395" i="1" s="1"/>
  <c r="H3394" i="1"/>
  <c r="I3394" i="1" s="1"/>
  <c r="H3393" i="1"/>
  <c r="I3393" i="1" s="1"/>
  <c r="H3392" i="1"/>
  <c r="I3392" i="1" s="1"/>
  <c r="H3391" i="1"/>
  <c r="I3391" i="1" s="1"/>
  <c r="H3390" i="1"/>
  <c r="I3390" i="1" s="1"/>
  <c r="H3389" i="1"/>
  <c r="I3389" i="1" s="1"/>
  <c r="H3388" i="1"/>
  <c r="I3388" i="1" s="1"/>
  <c r="H3387" i="1"/>
  <c r="I3387" i="1" s="1"/>
  <c r="H3386" i="1"/>
  <c r="I3386" i="1" s="1"/>
  <c r="H3385" i="1"/>
  <c r="I3385" i="1" s="1"/>
  <c r="H3384" i="1"/>
  <c r="I3384" i="1" s="1"/>
  <c r="H3383" i="1"/>
  <c r="I3383" i="1" s="1"/>
  <c r="H3382" i="1"/>
  <c r="I3382" i="1" s="1"/>
  <c r="H3381" i="1"/>
  <c r="I3381" i="1" s="1"/>
  <c r="H3380" i="1"/>
  <c r="I3380" i="1" s="1"/>
  <c r="H3379" i="1"/>
  <c r="I3379" i="1" s="1"/>
  <c r="H3378" i="1"/>
  <c r="I3378" i="1" s="1"/>
  <c r="H3377" i="1"/>
  <c r="I3377" i="1" s="1"/>
  <c r="H3376" i="1"/>
  <c r="I3376" i="1" s="1"/>
  <c r="H3375" i="1"/>
  <c r="I3375" i="1" s="1"/>
  <c r="H3374" i="1"/>
  <c r="I3374" i="1" s="1"/>
  <c r="H3373" i="1"/>
  <c r="I3373" i="1" s="1"/>
  <c r="H3372" i="1"/>
  <c r="I3372" i="1" s="1"/>
  <c r="H3371" i="1"/>
  <c r="I3371" i="1" s="1"/>
  <c r="H3370" i="1"/>
  <c r="I3370" i="1" s="1"/>
  <c r="H3369" i="1"/>
  <c r="I3369" i="1" s="1"/>
  <c r="H3368" i="1"/>
  <c r="I3368" i="1" s="1"/>
  <c r="H3367" i="1"/>
  <c r="I3367" i="1" s="1"/>
  <c r="H3366" i="1"/>
  <c r="I3366" i="1" s="1"/>
  <c r="H3365" i="1"/>
  <c r="I3365" i="1" s="1"/>
  <c r="H3364" i="1"/>
  <c r="I3364" i="1" s="1"/>
  <c r="H3363" i="1"/>
  <c r="I3363" i="1" s="1"/>
  <c r="H3362" i="1"/>
  <c r="I3362" i="1" s="1"/>
  <c r="H3361" i="1"/>
  <c r="I3361" i="1" s="1"/>
  <c r="H3360" i="1"/>
  <c r="I3360" i="1" s="1"/>
  <c r="H3359" i="1"/>
  <c r="I3359" i="1" s="1"/>
  <c r="H3358" i="1"/>
  <c r="I3358" i="1" s="1"/>
  <c r="H3357" i="1"/>
  <c r="I3357" i="1" s="1"/>
  <c r="H3356" i="1"/>
  <c r="I3356" i="1" s="1"/>
  <c r="H3355" i="1"/>
  <c r="I3355" i="1" s="1"/>
  <c r="H3354" i="1"/>
  <c r="I3354" i="1" s="1"/>
  <c r="H3353" i="1"/>
  <c r="I3353" i="1" s="1"/>
  <c r="H3352" i="1"/>
  <c r="I3352" i="1" s="1"/>
  <c r="H3351" i="1"/>
  <c r="I3351" i="1" s="1"/>
  <c r="H3350" i="1"/>
  <c r="I3350" i="1" s="1"/>
  <c r="H3349" i="1"/>
  <c r="I3349" i="1" s="1"/>
  <c r="H3348" i="1"/>
  <c r="I3348" i="1" s="1"/>
  <c r="H3347" i="1"/>
  <c r="I3347" i="1" s="1"/>
  <c r="H3346" i="1"/>
  <c r="I3346" i="1" s="1"/>
  <c r="H3345" i="1"/>
  <c r="I3345" i="1" s="1"/>
  <c r="H3344" i="1"/>
  <c r="I3344" i="1" s="1"/>
  <c r="H3343" i="1"/>
  <c r="I3343" i="1" s="1"/>
  <c r="H3342" i="1"/>
  <c r="I3342" i="1" s="1"/>
  <c r="H3341" i="1"/>
  <c r="I3341" i="1" s="1"/>
  <c r="H3340" i="1"/>
  <c r="I3340" i="1" s="1"/>
  <c r="H3339" i="1"/>
  <c r="I3339" i="1" s="1"/>
  <c r="H3338" i="1"/>
  <c r="I3338" i="1" s="1"/>
  <c r="H3337" i="1"/>
  <c r="I3337" i="1" s="1"/>
  <c r="H3336" i="1"/>
  <c r="I3336" i="1" s="1"/>
  <c r="H3335" i="1"/>
  <c r="I3335" i="1" s="1"/>
  <c r="H3334" i="1"/>
  <c r="I3334" i="1" s="1"/>
  <c r="H3333" i="1"/>
  <c r="I3333" i="1" s="1"/>
  <c r="H3332" i="1"/>
  <c r="I3332" i="1" s="1"/>
  <c r="H3331" i="1"/>
  <c r="I3331" i="1" s="1"/>
  <c r="H3330" i="1"/>
  <c r="I3330" i="1" s="1"/>
  <c r="H3329" i="1"/>
  <c r="I3329" i="1" s="1"/>
  <c r="H3328" i="1"/>
  <c r="I3328" i="1" s="1"/>
  <c r="H3327" i="1"/>
  <c r="I3327" i="1" s="1"/>
  <c r="H3326" i="1"/>
  <c r="I3326" i="1" s="1"/>
  <c r="H3325" i="1"/>
  <c r="I3325" i="1" s="1"/>
  <c r="H3324" i="1"/>
  <c r="I3324" i="1" s="1"/>
  <c r="H3323" i="1"/>
  <c r="I3323" i="1" s="1"/>
  <c r="H3322" i="1"/>
  <c r="I3322" i="1" s="1"/>
  <c r="H3321" i="1"/>
  <c r="I3321" i="1" s="1"/>
  <c r="H3320" i="1"/>
  <c r="I3320" i="1" s="1"/>
  <c r="H3319" i="1"/>
  <c r="I3319" i="1" s="1"/>
  <c r="H3318" i="1"/>
  <c r="I3318" i="1" s="1"/>
  <c r="H3317" i="1"/>
  <c r="I3317" i="1" s="1"/>
  <c r="H3316" i="1"/>
  <c r="I3316" i="1" s="1"/>
  <c r="H3315" i="1"/>
  <c r="I3315" i="1" s="1"/>
  <c r="H3314" i="1"/>
  <c r="I3314" i="1" s="1"/>
  <c r="H3313" i="1"/>
  <c r="I3313" i="1" s="1"/>
  <c r="H3312" i="1"/>
  <c r="I3312" i="1" s="1"/>
  <c r="H3311" i="1"/>
  <c r="I3311" i="1" s="1"/>
  <c r="H3310" i="1"/>
  <c r="I3310" i="1" s="1"/>
  <c r="H3309" i="1"/>
  <c r="I3309" i="1" s="1"/>
  <c r="H3308" i="1"/>
  <c r="I3308" i="1" s="1"/>
  <c r="H3307" i="1"/>
  <c r="I3307" i="1" s="1"/>
  <c r="H3306" i="1"/>
  <c r="I3306" i="1" s="1"/>
  <c r="H3305" i="1"/>
  <c r="I3305" i="1" s="1"/>
  <c r="H3304" i="1"/>
  <c r="I3304" i="1" s="1"/>
  <c r="H3303" i="1"/>
  <c r="I3303" i="1" s="1"/>
  <c r="H3302" i="1"/>
  <c r="I3302" i="1" s="1"/>
  <c r="H3301" i="1"/>
  <c r="I3301" i="1" s="1"/>
  <c r="H3300" i="1"/>
  <c r="I3300" i="1" s="1"/>
  <c r="H3299" i="1"/>
  <c r="I3299" i="1" s="1"/>
  <c r="H3298" i="1"/>
  <c r="I3298" i="1" s="1"/>
  <c r="H3297" i="1"/>
  <c r="I3297" i="1" s="1"/>
  <c r="H3296" i="1"/>
  <c r="I3296" i="1" s="1"/>
  <c r="H3295" i="1"/>
  <c r="I3295" i="1" s="1"/>
  <c r="H3294" i="1"/>
  <c r="I3294" i="1" s="1"/>
  <c r="H3293" i="1"/>
  <c r="I3293" i="1" s="1"/>
  <c r="H3292" i="1"/>
  <c r="I3292" i="1" s="1"/>
  <c r="H3291" i="1"/>
  <c r="I3291" i="1" s="1"/>
  <c r="H3290" i="1"/>
  <c r="I3290" i="1" s="1"/>
  <c r="H3289" i="1"/>
  <c r="I3289" i="1" s="1"/>
  <c r="H3288" i="1"/>
  <c r="I3288" i="1" s="1"/>
  <c r="H3287" i="1"/>
  <c r="I3287" i="1" s="1"/>
  <c r="H3286" i="1"/>
  <c r="I3286" i="1" s="1"/>
  <c r="H3285" i="1"/>
  <c r="I3285" i="1" s="1"/>
  <c r="H3284" i="1"/>
  <c r="I3284" i="1" s="1"/>
  <c r="H3283" i="1"/>
  <c r="I3283" i="1" s="1"/>
  <c r="H3282" i="1"/>
  <c r="I3282" i="1" s="1"/>
  <c r="H3281" i="1"/>
  <c r="I3281" i="1" s="1"/>
  <c r="H3280" i="1"/>
  <c r="I3280" i="1" s="1"/>
  <c r="H3279" i="1"/>
  <c r="I3279" i="1" s="1"/>
  <c r="H3278" i="1"/>
  <c r="I3278" i="1" s="1"/>
  <c r="H3277" i="1"/>
  <c r="I3277" i="1" s="1"/>
  <c r="H3276" i="1"/>
  <c r="I3276" i="1" s="1"/>
  <c r="H3275" i="1"/>
  <c r="I3275" i="1" s="1"/>
  <c r="H3274" i="1"/>
  <c r="I3274" i="1" s="1"/>
  <c r="H3273" i="1"/>
  <c r="I3273" i="1" s="1"/>
  <c r="H3272" i="1"/>
  <c r="I3272" i="1" s="1"/>
  <c r="H3271" i="1"/>
  <c r="I3271" i="1" s="1"/>
  <c r="H3270" i="1"/>
  <c r="I3270" i="1" s="1"/>
  <c r="H3269" i="1"/>
  <c r="I3269" i="1" s="1"/>
  <c r="H3268" i="1"/>
  <c r="I3268" i="1" s="1"/>
  <c r="H3267" i="1"/>
  <c r="I3267" i="1" s="1"/>
  <c r="H3266" i="1"/>
  <c r="I3266" i="1" s="1"/>
  <c r="H3265" i="1"/>
  <c r="I3265" i="1" s="1"/>
  <c r="H3264" i="1"/>
  <c r="I3264" i="1" s="1"/>
  <c r="H3263" i="1"/>
  <c r="I3263" i="1" s="1"/>
  <c r="H3262" i="1"/>
  <c r="I3262" i="1" s="1"/>
  <c r="H3261" i="1"/>
  <c r="I3261" i="1" s="1"/>
  <c r="H3260" i="1"/>
  <c r="I3260" i="1" s="1"/>
  <c r="H3259" i="1"/>
  <c r="I3259" i="1" s="1"/>
  <c r="H3258" i="1"/>
  <c r="I3258" i="1" s="1"/>
  <c r="H3257" i="1"/>
  <c r="I3257" i="1" s="1"/>
  <c r="H3256" i="1"/>
  <c r="I3256" i="1" s="1"/>
  <c r="H3255" i="1"/>
  <c r="I3255" i="1" s="1"/>
  <c r="H3254" i="1"/>
  <c r="I3254" i="1" s="1"/>
  <c r="H3253" i="1"/>
  <c r="I3253" i="1" s="1"/>
  <c r="H3252" i="1"/>
  <c r="I3252" i="1" s="1"/>
  <c r="H3251" i="1"/>
  <c r="I3251" i="1" s="1"/>
  <c r="H3250" i="1"/>
  <c r="I3250" i="1" s="1"/>
  <c r="H3249" i="1"/>
  <c r="I3249" i="1" s="1"/>
  <c r="H3248" i="1"/>
  <c r="I3248" i="1" s="1"/>
  <c r="H3247" i="1"/>
  <c r="I3247" i="1" s="1"/>
  <c r="H3246" i="1"/>
  <c r="I3246" i="1" s="1"/>
  <c r="H3245" i="1"/>
  <c r="I3245" i="1" s="1"/>
  <c r="H3244" i="1"/>
  <c r="I3244" i="1" s="1"/>
  <c r="H3243" i="1"/>
  <c r="I3243" i="1" s="1"/>
  <c r="H3242" i="1"/>
  <c r="I3242" i="1" s="1"/>
  <c r="H3241" i="1"/>
  <c r="I3241" i="1" s="1"/>
  <c r="H3240" i="1"/>
  <c r="I3240" i="1" s="1"/>
  <c r="H3239" i="1"/>
  <c r="I3239" i="1" s="1"/>
  <c r="H3238" i="1"/>
  <c r="I3238" i="1" s="1"/>
  <c r="H3237" i="1"/>
  <c r="I3237" i="1" s="1"/>
  <c r="H3236" i="1"/>
  <c r="I3236" i="1" s="1"/>
  <c r="H3235" i="1"/>
  <c r="I3235" i="1" s="1"/>
  <c r="H3234" i="1"/>
  <c r="I3234" i="1" s="1"/>
  <c r="H3233" i="1"/>
  <c r="I3233" i="1" s="1"/>
  <c r="H3232" i="1"/>
  <c r="I3232" i="1" s="1"/>
  <c r="H3231" i="1"/>
  <c r="I3231" i="1" s="1"/>
  <c r="H3230" i="1"/>
  <c r="I3230" i="1" s="1"/>
  <c r="H3229" i="1"/>
  <c r="I3229" i="1" s="1"/>
  <c r="H3228" i="1"/>
  <c r="I3228" i="1" s="1"/>
  <c r="H3227" i="1"/>
  <c r="I3227" i="1" s="1"/>
  <c r="H3226" i="1"/>
  <c r="I3226" i="1" s="1"/>
  <c r="H3225" i="1"/>
  <c r="I3225" i="1" s="1"/>
  <c r="H3224" i="1"/>
  <c r="I3224" i="1" s="1"/>
  <c r="H3223" i="1"/>
  <c r="I3223" i="1" s="1"/>
  <c r="H3222" i="1"/>
  <c r="I3222" i="1" s="1"/>
  <c r="H3221" i="1"/>
  <c r="I3221" i="1" s="1"/>
  <c r="H3220" i="1"/>
  <c r="I3220" i="1" s="1"/>
  <c r="H3219" i="1"/>
  <c r="I3219" i="1" s="1"/>
  <c r="H3218" i="1"/>
  <c r="I3218" i="1" s="1"/>
  <c r="H3217" i="1"/>
  <c r="I3217" i="1" s="1"/>
  <c r="H3216" i="1"/>
  <c r="I3216" i="1" s="1"/>
  <c r="H3215" i="1"/>
  <c r="I3215" i="1" s="1"/>
  <c r="H3214" i="1"/>
  <c r="I3214" i="1" s="1"/>
  <c r="H3213" i="1"/>
  <c r="I3213" i="1" s="1"/>
  <c r="H3212" i="1"/>
  <c r="I3212" i="1" s="1"/>
  <c r="H3211" i="1"/>
  <c r="I3211" i="1" s="1"/>
  <c r="H3210" i="1"/>
  <c r="I3210" i="1" s="1"/>
  <c r="H3209" i="1"/>
  <c r="I3209" i="1" s="1"/>
  <c r="H3208" i="1"/>
  <c r="I3208" i="1" s="1"/>
  <c r="H3207" i="1"/>
  <c r="I3207" i="1" s="1"/>
  <c r="H3206" i="1"/>
  <c r="I3206" i="1" s="1"/>
  <c r="H3205" i="1"/>
  <c r="I3205" i="1" s="1"/>
  <c r="H3204" i="1"/>
  <c r="I3204" i="1" s="1"/>
  <c r="H3203" i="1"/>
  <c r="I3203" i="1" s="1"/>
  <c r="H3202" i="1"/>
  <c r="I3202" i="1" s="1"/>
  <c r="H3201" i="1"/>
  <c r="I3201" i="1" s="1"/>
  <c r="H3200" i="1"/>
  <c r="I3200" i="1" s="1"/>
  <c r="H3199" i="1"/>
  <c r="I3199" i="1" s="1"/>
  <c r="H3198" i="1"/>
  <c r="I3198" i="1" s="1"/>
  <c r="H3197" i="1"/>
  <c r="I3197" i="1" s="1"/>
  <c r="H3196" i="1"/>
  <c r="I3196" i="1" s="1"/>
  <c r="H3195" i="1"/>
  <c r="I3195" i="1" s="1"/>
  <c r="H3194" i="1"/>
  <c r="I3194" i="1" s="1"/>
  <c r="H3193" i="1"/>
  <c r="I3193" i="1" s="1"/>
  <c r="H3192" i="1"/>
  <c r="I3192" i="1" s="1"/>
  <c r="H3191" i="1"/>
  <c r="I3191" i="1" s="1"/>
  <c r="H3190" i="1"/>
  <c r="I3190" i="1" s="1"/>
  <c r="H3189" i="1"/>
  <c r="I3189" i="1" s="1"/>
  <c r="H3188" i="1"/>
  <c r="I3188" i="1" s="1"/>
  <c r="H3187" i="1"/>
  <c r="I3187" i="1" s="1"/>
  <c r="H3186" i="1"/>
  <c r="I3186" i="1" s="1"/>
  <c r="H3185" i="1"/>
  <c r="I3185" i="1" s="1"/>
  <c r="H3184" i="1"/>
  <c r="I3184" i="1" s="1"/>
  <c r="H3183" i="1"/>
  <c r="I3183" i="1" s="1"/>
  <c r="H3182" i="1"/>
  <c r="I3182" i="1" s="1"/>
  <c r="H3181" i="1"/>
  <c r="I3181" i="1" s="1"/>
  <c r="H3180" i="1"/>
  <c r="I3180" i="1" s="1"/>
  <c r="H3179" i="1"/>
  <c r="I3179" i="1" s="1"/>
  <c r="H3178" i="1"/>
  <c r="I3178" i="1" s="1"/>
  <c r="H3177" i="1"/>
  <c r="I3177" i="1" s="1"/>
  <c r="H3176" i="1"/>
  <c r="I3176" i="1" s="1"/>
  <c r="H3175" i="1"/>
  <c r="I3175" i="1" s="1"/>
  <c r="H3174" i="1"/>
  <c r="I3174" i="1" s="1"/>
  <c r="H3173" i="1"/>
  <c r="I3173" i="1" s="1"/>
  <c r="H3172" i="1"/>
  <c r="I3172" i="1" s="1"/>
  <c r="H3171" i="1"/>
  <c r="I3171" i="1" s="1"/>
  <c r="H3170" i="1"/>
  <c r="I3170" i="1" s="1"/>
  <c r="H3169" i="1"/>
  <c r="I3169" i="1" s="1"/>
  <c r="H3168" i="1"/>
  <c r="I3168" i="1" s="1"/>
  <c r="H3167" i="1"/>
  <c r="I3167" i="1" s="1"/>
  <c r="H3166" i="1"/>
  <c r="I3166" i="1" s="1"/>
  <c r="H3165" i="1"/>
  <c r="I3165" i="1" s="1"/>
  <c r="H3164" i="1"/>
  <c r="I3164" i="1" s="1"/>
  <c r="H3163" i="1"/>
  <c r="I3163" i="1" s="1"/>
  <c r="H3162" i="1"/>
  <c r="I3162" i="1" s="1"/>
  <c r="H3161" i="1"/>
  <c r="I3161" i="1" s="1"/>
  <c r="H3160" i="1"/>
  <c r="I3160" i="1" s="1"/>
  <c r="H3159" i="1"/>
  <c r="I3159" i="1" s="1"/>
  <c r="H3158" i="1"/>
  <c r="I3158" i="1" s="1"/>
  <c r="H3157" i="1"/>
  <c r="I3157" i="1" s="1"/>
  <c r="H3156" i="1"/>
  <c r="I3156" i="1" s="1"/>
  <c r="H3155" i="1"/>
  <c r="I3155" i="1" s="1"/>
  <c r="H3154" i="1"/>
  <c r="I3154" i="1" s="1"/>
  <c r="H3153" i="1"/>
  <c r="I3153" i="1" s="1"/>
  <c r="H3152" i="1"/>
  <c r="I3152" i="1" s="1"/>
  <c r="H3151" i="1"/>
  <c r="I3151" i="1" s="1"/>
  <c r="H3150" i="1"/>
  <c r="I3150" i="1" s="1"/>
  <c r="H3149" i="1"/>
  <c r="I3149" i="1" s="1"/>
  <c r="H3148" i="1"/>
  <c r="I3148" i="1" s="1"/>
  <c r="H3147" i="1"/>
  <c r="I3147" i="1" s="1"/>
  <c r="H3146" i="1"/>
  <c r="I3146" i="1" s="1"/>
  <c r="H3145" i="1"/>
  <c r="I3145" i="1" s="1"/>
  <c r="H3144" i="1"/>
  <c r="I3144" i="1" s="1"/>
  <c r="H3143" i="1"/>
  <c r="I3143" i="1" s="1"/>
  <c r="H3142" i="1"/>
  <c r="I3142" i="1" s="1"/>
  <c r="H3141" i="1"/>
  <c r="I3141" i="1" s="1"/>
  <c r="H3140" i="1"/>
  <c r="I3140" i="1" s="1"/>
  <c r="H3139" i="1"/>
  <c r="I3139" i="1" s="1"/>
  <c r="H3138" i="1"/>
  <c r="I3138" i="1" s="1"/>
  <c r="H3137" i="1"/>
  <c r="I3137" i="1" s="1"/>
  <c r="H3136" i="1"/>
  <c r="I3136" i="1" s="1"/>
  <c r="H3135" i="1"/>
  <c r="I3135" i="1" s="1"/>
  <c r="H3134" i="1"/>
  <c r="I3134" i="1" s="1"/>
  <c r="H3133" i="1"/>
  <c r="I3133" i="1" s="1"/>
  <c r="H3132" i="1"/>
  <c r="I3132" i="1" s="1"/>
  <c r="H3131" i="1"/>
  <c r="I3131" i="1" s="1"/>
  <c r="H3130" i="1"/>
  <c r="I3130" i="1" s="1"/>
  <c r="H3129" i="1"/>
  <c r="I3129" i="1" s="1"/>
  <c r="H3128" i="1"/>
  <c r="I3128" i="1" s="1"/>
  <c r="H3127" i="1"/>
  <c r="I3127" i="1" s="1"/>
  <c r="H3126" i="1"/>
  <c r="I3126" i="1" s="1"/>
  <c r="H3125" i="1"/>
  <c r="I3125" i="1" s="1"/>
  <c r="H3124" i="1"/>
  <c r="I3124" i="1" s="1"/>
  <c r="H3123" i="1"/>
  <c r="I3123" i="1" s="1"/>
  <c r="H3122" i="1"/>
  <c r="I3122" i="1" s="1"/>
  <c r="H3121" i="1"/>
  <c r="I3121" i="1" s="1"/>
  <c r="H3120" i="1"/>
  <c r="I3120" i="1" s="1"/>
  <c r="H3119" i="1"/>
  <c r="I3119" i="1" s="1"/>
  <c r="H3118" i="1"/>
  <c r="I3118" i="1" s="1"/>
  <c r="H3117" i="1"/>
  <c r="I3117" i="1" s="1"/>
  <c r="H3116" i="1"/>
  <c r="I3116" i="1" s="1"/>
  <c r="H3115" i="1"/>
  <c r="I3115" i="1" s="1"/>
  <c r="H3114" i="1"/>
  <c r="I3114" i="1" s="1"/>
  <c r="H3113" i="1"/>
  <c r="I3113" i="1" s="1"/>
  <c r="H3112" i="1"/>
  <c r="I3112" i="1" s="1"/>
  <c r="H3111" i="1"/>
  <c r="I3111" i="1" s="1"/>
  <c r="H3110" i="1"/>
  <c r="I3110" i="1" s="1"/>
  <c r="H3109" i="1"/>
  <c r="I3109" i="1" s="1"/>
  <c r="H3108" i="1"/>
  <c r="I3108" i="1" s="1"/>
  <c r="H3107" i="1"/>
  <c r="I3107" i="1" s="1"/>
  <c r="H3106" i="1"/>
  <c r="I3106" i="1" s="1"/>
  <c r="H3105" i="1"/>
  <c r="I3105" i="1" s="1"/>
  <c r="H3104" i="1"/>
  <c r="I3104" i="1" s="1"/>
  <c r="H3103" i="1"/>
  <c r="I3103" i="1" s="1"/>
  <c r="H3102" i="1"/>
  <c r="I3102" i="1" s="1"/>
  <c r="H3101" i="1"/>
  <c r="I3101" i="1" s="1"/>
  <c r="H3100" i="1"/>
  <c r="I3100" i="1" s="1"/>
  <c r="H3099" i="1"/>
  <c r="I3099" i="1" s="1"/>
  <c r="H3098" i="1"/>
  <c r="I3098" i="1" s="1"/>
  <c r="H3097" i="1"/>
  <c r="I3097" i="1" s="1"/>
  <c r="H3096" i="1"/>
  <c r="I3096" i="1" s="1"/>
  <c r="H3095" i="1"/>
  <c r="I3095" i="1" s="1"/>
  <c r="H3094" i="1"/>
  <c r="I3094" i="1" s="1"/>
  <c r="H3093" i="1"/>
  <c r="I3093" i="1" s="1"/>
  <c r="H3092" i="1"/>
  <c r="I3092" i="1" s="1"/>
  <c r="H3091" i="1"/>
  <c r="I3091" i="1" s="1"/>
  <c r="H3090" i="1"/>
  <c r="I3090" i="1" s="1"/>
  <c r="H3089" i="1"/>
  <c r="I3089" i="1" s="1"/>
  <c r="H3088" i="1"/>
  <c r="I3088" i="1" s="1"/>
  <c r="H3087" i="1"/>
  <c r="I3087" i="1" s="1"/>
  <c r="H3086" i="1"/>
  <c r="I3086" i="1" s="1"/>
  <c r="H3085" i="1"/>
  <c r="I3085" i="1" s="1"/>
  <c r="H3084" i="1"/>
  <c r="I3084" i="1" s="1"/>
  <c r="H3083" i="1"/>
  <c r="I3083" i="1" s="1"/>
  <c r="H3082" i="1"/>
  <c r="I3082" i="1" s="1"/>
  <c r="H3081" i="1"/>
  <c r="I3081" i="1" s="1"/>
  <c r="H3080" i="1"/>
  <c r="I3080" i="1" s="1"/>
  <c r="H3079" i="1"/>
  <c r="I3079" i="1" s="1"/>
  <c r="H3078" i="1"/>
  <c r="I3078" i="1" s="1"/>
  <c r="H3077" i="1"/>
  <c r="I3077" i="1" s="1"/>
  <c r="H3076" i="1"/>
  <c r="I3076" i="1" s="1"/>
  <c r="H3075" i="1"/>
  <c r="I3075" i="1" s="1"/>
  <c r="H3074" i="1"/>
  <c r="I3074" i="1" s="1"/>
  <c r="H3073" i="1"/>
  <c r="I3073" i="1" s="1"/>
  <c r="H3072" i="1"/>
  <c r="I3072" i="1" s="1"/>
  <c r="H3071" i="1"/>
  <c r="I3071" i="1" s="1"/>
  <c r="H3070" i="1"/>
  <c r="I3070" i="1" s="1"/>
  <c r="H3069" i="1"/>
  <c r="I3069" i="1" s="1"/>
  <c r="H3068" i="1"/>
  <c r="I3068" i="1" s="1"/>
  <c r="H3067" i="1"/>
  <c r="I3067" i="1" s="1"/>
  <c r="H3066" i="1"/>
  <c r="I3066" i="1" s="1"/>
  <c r="H3065" i="1"/>
  <c r="I3065" i="1" s="1"/>
  <c r="H3064" i="1"/>
  <c r="I3064" i="1" s="1"/>
  <c r="H3063" i="1"/>
  <c r="I3063" i="1" s="1"/>
  <c r="H3062" i="1"/>
  <c r="I3062" i="1" s="1"/>
  <c r="H3061" i="1"/>
  <c r="I3061" i="1" s="1"/>
  <c r="H3060" i="1"/>
  <c r="I3060" i="1" s="1"/>
  <c r="H3059" i="1"/>
  <c r="I3059" i="1" s="1"/>
  <c r="H3058" i="1"/>
  <c r="I3058" i="1" s="1"/>
  <c r="H3057" i="1"/>
  <c r="I3057" i="1" s="1"/>
  <c r="H3056" i="1"/>
  <c r="I3056" i="1" s="1"/>
  <c r="H3055" i="1"/>
  <c r="I3055" i="1" s="1"/>
  <c r="H3054" i="1"/>
  <c r="I3054" i="1" s="1"/>
  <c r="H3053" i="1"/>
  <c r="I3053" i="1" s="1"/>
  <c r="H3052" i="1"/>
  <c r="I3052" i="1" s="1"/>
  <c r="H3051" i="1"/>
  <c r="I3051" i="1" s="1"/>
  <c r="H3050" i="1"/>
  <c r="I3050" i="1" s="1"/>
  <c r="H3049" i="1"/>
  <c r="I3049" i="1" s="1"/>
  <c r="H3048" i="1"/>
  <c r="I3048" i="1" s="1"/>
  <c r="H3047" i="1"/>
  <c r="I3047" i="1" s="1"/>
  <c r="H3046" i="1"/>
  <c r="I3046" i="1" s="1"/>
  <c r="H3045" i="1"/>
  <c r="I3045" i="1" s="1"/>
  <c r="H3044" i="1"/>
  <c r="I3044" i="1" s="1"/>
  <c r="H3043" i="1"/>
  <c r="I3043" i="1" s="1"/>
  <c r="H3042" i="1"/>
  <c r="I3042" i="1" s="1"/>
  <c r="H3041" i="1"/>
  <c r="I3041" i="1" s="1"/>
  <c r="H3040" i="1"/>
  <c r="I3040" i="1" s="1"/>
  <c r="H3039" i="1"/>
  <c r="I3039" i="1" s="1"/>
  <c r="H3038" i="1"/>
  <c r="I3038" i="1" s="1"/>
  <c r="H3037" i="1"/>
  <c r="I3037" i="1" s="1"/>
  <c r="H3036" i="1"/>
  <c r="I3036" i="1" s="1"/>
  <c r="H3035" i="1"/>
  <c r="I3035" i="1" s="1"/>
  <c r="H3034" i="1"/>
  <c r="I3034" i="1" s="1"/>
  <c r="H3033" i="1"/>
  <c r="I3033" i="1" s="1"/>
  <c r="H3032" i="1"/>
  <c r="I3032" i="1" s="1"/>
  <c r="H3031" i="1"/>
  <c r="I3031" i="1" s="1"/>
  <c r="H3030" i="1"/>
  <c r="I3030" i="1" s="1"/>
  <c r="H3029" i="1"/>
  <c r="I3029" i="1" s="1"/>
  <c r="H3028" i="1"/>
  <c r="I3028" i="1" s="1"/>
  <c r="H3027" i="1"/>
  <c r="I3027" i="1" s="1"/>
  <c r="H3026" i="1"/>
  <c r="I3026" i="1" s="1"/>
  <c r="H3025" i="1"/>
  <c r="I3025" i="1" s="1"/>
  <c r="H3024" i="1"/>
  <c r="I3024" i="1" s="1"/>
  <c r="H3023" i="1"/>
  <c r="I3023" i="1" s="1"/>
  <c r="H3022" i="1"/>
  <c r="I3022" i="1" s="1"/>
  <c r="H3021" i="1"/>
  <c r="I3021" i="1" s="1"/>
  <c r="H3020" i="1"/>
  <c r="I3020" i="1" s="1"/>
  <c r="H3019" i="1"/>
  <c r="I3019" i="1" s="1"/>
  <c r="H3018" i="1"/>
  <c r="I3018" i="1" s="1"/>
  <c r="H3017" i="1"/>
  <c r="I3017" i="1" s="1"/>
  <c r="H3016" i="1"/>
  <c r="I3016" i="1" s="1"/>
  <c r="H3015" i="1"/>
  <c r="I3015" i="1" s="1"/>
  <c r="H3014" i="1"/>
  <c r="I3014" i="1" s="1"/>
  <c r="H3013" i="1"/>
  <c r="I3013" i="1" s="1"/>
  <c r="H3012" i="1"/>
  <c r="I3012" i="1" s="1"/>
  <c r="H3011" i="1"/>
  <c r="I3011" i="1" s="1"/>
  <c r="H3010" i="1"/>
  <c r="I3010" i="1" s="1"/>
  <c r="H3009" i="1"/>
  <c r="I3009" i="1" s="1"/>
  <c r="H3008" i="1"/>
  <c r="I3008" i="1" s="1"/>
  <c r="H3007" i="1"/>
  <c r="I3007" i="1" s="1"/>
  <c r="H3006" i="1"/>
  <c r="I3006" i="1" s="1"/>
  <c r="H3005" i="1"/>
  <c r="I3005" i="1" s="1"/>
  <c r="H3004" i="1"/>
  <c r="I3004" i="1" s="1"/>
  <c r="H3003" i="1"/>
  <c r="I3003" i="1" s="1"/>
  <c r="H3002" i="1"/>
  <c r="I3002" i="1" s="1"/>
  <c r="H3001" i="1"/>
  <c r="I3001" i="1" s="1"/>
  <c r="H3000" i="1"/>
  <c r="I3000" i="1" s="1"/>
  <c r="H2999" i="1"/>
  <c r="I2999" i="1" s="1"/>
  <c r="H2998" i="1"/>
  <c r="I2998" i="1" s="1"/>
  <c r="H2997" i="1"/>
  <c r="I2997" i="1" s="1"/>
  <c r="H2996" i="1"/>
  <c r="I2996" i="1" s="1"/>
  <c r="H2995" i="1"/>
  <c r="I2995" i="1" s="1"/>
  <c r="H2994" i="1"/>
  <c r="I2994" i="1" s="1"/>
  <c r="H2993" i="1"/>
  <c r="I2993" i="1" s="1"/>
  <c r="H2992" i="1"/>
  <c r="I2992" i="1" s="1"/>
  <c r="H2991" i="1"/>
  <c r="I2991" i="1" s="1"/>
  <c r="H2990" i="1"/>
  <c r="I2990" i="1" s="1"/>
  <c r="H2989" i="1"/>
  <c r="I2989" i="1" s="1"/>
  <c r="H2988" i="1"/>
  <c r="I2988" i="1" s="1"/>
  <c r="H2987" i="1"/>
  <c r="I2987" i="1" s="1"/>
  <c r="H2986" i="1"/>
  <c r="I2986" i="1" s="1"/>
  <c r="H2985" i="1"/>
  <c r="I2985" i="1" s="1"/>
  <c r="H2984" i="1"/>
  <c r="I2984" i="1" s="1"/>
  <c r="H2983" i="1"/>
  <c r="I2983" i="1" s="1"/>
  <c r="H2982" i="1"/>
  <c r="I2982" i="1" s="1"/>
  <c r="H2981" i="1"/>
  <c r="I2981" i="1" s="1"/>
  <c r="H2980" i="1"/>
  <c r="I2980" i="1" s="1"/>
  <c r="H2979" i="1"/>
  <c r="I2979" i="1" s="1"/>
  <c r="H2978" i="1"/>
  <c r="I2978" i="1" s="1"/>
  <c r="H2977" i="1"/>
  <c r="I2977" i="1" s="1"/>
  <c r="H2976" i="1"/>
  <c r="I2976" i="1" s="1"/>
  <c r="H2975" i="1"/>
  <c r="I2975" i="1" s="1"/>
  <c r="H2974" i="1"/>
  <c r="I2974" i="1" s="1"/>
  <c r="H2973" i="1"/>
  <c r="I2973" i="1" s="1"/>
  <c r="H2972" i="1"/>
  <c r="I2972" i="1" s="1"/>
  <c r="H2971" i="1"/>
  <c r="I2971" i="1" s="1"/>
  <c r="H2970" i="1"/>
  <c r="I2970" i="1" s="1"/>
  <c r="H2969" i="1"/>
  <c r="I2969" i="1" s="1"/>
  <c r="H2968" i="1"/>
  <c r="I2968" i="1" s="1"/>
  <c r="H2967" i="1"/>
  <c r="I2967" i="1" s="1"/>
  <c r="H2966" i="1"/>
  <c r="I2966" i="1" s="1"/>
  <c r="H2965" i="1"/>
  <c r="I2965" i="1" s="1"/>
  <c r="H2964" i="1"/>
  <c r="I2964" i="1" s="1"/>
  <c r="H2963" i="1"/>
  <c r="I2963" i="1" s="1"/>
  <c r="H2962" i="1"/>
  <c r="I2962" i="1" s="1"/>
  <c r="H2961" i="1"/>
  <c r="I2961" i="1" s="1"/>
  <c r="H2960" i="1"/>
  <c r="I2960" i="1" s="1"/>
  <c r="H2959" i="1"/>
  <c r="I2959" i="1" s="1"/>
  <c r="H2958" i="1"/>
  <c r="I2958" i="1" s="1"/>
  <c r="H2957" i="1"/>
  <c r="I2957" i="1" s="1"/>
  <c r="H2956" i="1"/>
  <c r="I2956" i="1" s="1"/>
  <c r="H2955" i="1"/>
  <c r="I2955" i="1" s="1"/>
  <c r="H2954" i="1"/>
  <c r="I2954" i="1" s="1"/>
  <c r="H2953" i="1"/>
  <c r="I2953" i="1" s="1"/>
  <c r="H2952" i="1"/>
  <c r="I2952" i="1" s="1"/>
  <c r="H2951" i="1"/>
  <c r="I2951" i="1" s="1"/>
  <c r="H2950" i="1"/>
  <c r="I2950" i="1" s="1"/>
  <c r="H2949" i="1"/>
  <c r="I2949" i="1" s="1"/>
  <c r="H2948" i="1"/>
  <c r="I2948" i="1" s="1"/>
  <c r="H2947" i="1"/>
  <c r="I2947" i="1" s="1"/>
  <c r="H2946" i="1"/>
  <c r="I2946" i="1" s="1"/>
  <c r="H2945" i="1"/>
  <c r="I2945" i="1" s="1"/>
  <c r="H2944" i="1"/>
  <c r="I2944" i="1" s="1"/>
  <c r="H2943" i="1"/>
  <c r="I2943" i="1" s="1"/>
  <c r="H2942" i="1"/>
  <c r="I2942" i="1" s="1"/>
  <c r="H2941" i="1"/>
  <c r="I2941" i="1" s="1"/>
  <c r="H2940" i="1"/>
  <c r="I2940" i="1" s="1"/>
  <c r="H2939" i="1"/>
  <c r="I2939" i="1" s="1"/>
  <c r="H2938" i="1"/>
  <c r="I2938" i="1" s="1"/>
  <c r="H2937" i="1"/>
  <c r="I2937" i="1" s="1"/>
  <c r="H2936" i="1"/>
  <c r="I2936" i="1" s="1"/>
  <c r="H2935" i="1"/>
  <c r="I2935" i="1" s="1"/>
  <c r="H2934" i="1"/>
  <c r="I2934" i="1" s="1"/>
  <c r="H2933" i="1"/>
  <c r="I2933" i="1" s="1"/>
  <c r="H2932" i="1"/>
  <c r="I2932" i="1" s="1"/>
  <c r="H2931" i="1"/>
  <c r="I2931" i="1" s="1"/>
  <c r="H2930" i="1"/>
  <c r="I2930" i="1" s="1"/>
  <c r="H2929" i="1"/>
  <c r="I2929" i="1" s="1"/>
  <c r="H2928" i="1"/>
  <c r="I2928" i="1" s="1"/>
  <c r="H2927" i="1"/>
  <c r="I2927" i="1" s="1"/>
  <c r="H2926" i="1"/>
  <c r="I2926" i="1" s="1"/>
  <c r="H2925" i="1"/>
  <c r="I2925" i="1" s="1"/>
  <c r="H2924" i="1"/>
  <c r="I2924" i="1" s="1"/>
  <c r="H2923" i="1"/>
  <c r="I2923" i="1" s="1"/>
  <c r="H2922" i="1"/>
  <c r="I2922" i="1" s="1"/>
  <c r="H2921" i="1"/>
  <c r="I2921" i="1" s="1"/>
  <c r="H2920" i="1"/>
  <c r="I2920" i="1" s="1"/>
  <c r="H2919" i="1"/>
  <c r="I2919" i="1" s="1"/>
  <c r="H2918" i="1"/>
  <c r="I2918" i="1" s="1"/>
  <c r="H2917" i="1"/>
  <c r="I2917" i="1" s="1"/>
  <c r="H2916" i="1"/>
  <c r="I2916" i="1" s="1"/>
  <c r="H2915" i="1"/>
  <c r="I2915" i="1" s="1"/>
  <c r="H2914" i="1"/>
  <c r="I2914" i="1" s="1"/>
  <c r="H2913" i="1"/>
  <c r="I2913" i="1" s="1"/>
  <c r="H2912" i="1"/>
  <c r="I2912" i="1" s="1"/>
  <c r="H2911" i="1"/>
  <c r="I2911" i="1" s="1"/>
  <c r="H2910" i="1"/>
  <c r="I2910" i="1" s="1"/>
  <c r="H2909" i="1"/>
  <c r="I2909" i="1" s="1"/>
  <c r="H2908" i="1"/>
  <c r="I2908" i="1" s="1"/>
  <c r="H2907" i="1"/>
  <c r="I2907" i="1" s="1"/>
  <c r="H2906" i="1"/>
  <c r="I2906" i="1" s="1"/>
  <c r="H2905" i="1"/>
  <c r="I2905" i="1" s="1"/>
  <c r="H2904" i="1"/>
  <c r="I2904" i="1" s="1"/>
  <c r="H2903" i="1"/>
  <c r="I2903" i="1" s="1"/>
  <c r="H2902" i="1"/>
  <c r="I2902" i="1" s="1"/>
  <c r="H2901" i="1"/>
  <c r="I2901" i="1" s="1"/>
  <c r="H2900" i="1"/>
  <c r="I2900" i="1" s="1"/>
  <c r="H2899" i="1"/>
  <c r="I2899" i="1" s="1"/>
  <c r="H2898" i="1"/>
  <c r="I2898" i="1" s="1"/>
  <c r="H2897" i="1"/>
  <c r="I2897" i="1" s="1"/>
  <c r="H2896" i="1"/>
  <c r="I2896" i="1" s="1"/>
  <c r="H2895" i="1"/>
  <c r="I2895" i="1" s="1"/>
  <c r="H2894" i="1"/>
  <c r="I2894" i="1" s="1"/>
  <c r="H2893" i="1"/>
  <c r="I2893" i="1" s="1"/>
  <c r="H2892" i="1"/>
  <c r="I2892" i="1" s="1"/>
  <c r="H2891" i="1"/>
  <c r="I2891" i="1" s="1"/>
  <c r="H2890" i="1"/>
  <c r="I2890" i="1" s="1"/>
  <c r="H2889" i="1"/>
  <c r="I2889" i="1" s="1"/>
  <c r="H2888" i="1"/>
  <c r="I2888" i="1" s="1"/>
  <c r="H2887" i="1"/>
  <c r="I2887" i="1" s="1"/>
  <c r="H2886" i="1"/>
  <c r="I2886" i="1" s="1"/>
  <c r="H2885" i="1"/>
  <c r="I2885" i="1" s="1"/>
  <c r="H2884" i="1"/>
  <c r="I2884" i="1" s="1"/>
  <c r="H2883" i="1"/>
  <c r="I2883" i="1" s="1"/>
  <c r="H2882" i="1"/>
  <c r="I2882" i="1" s="1"/>
  <c r="H2881" i="1"/>
  <c r="I2881" i="1" s="1"/>
  <c r="H2880" i="1"/>
  <c r="I2880" i="1" s="1"/>
  <c r="H2879" i="1"/>
  <c r="I2879" i="1" s="1"/>
  <c r="H2878" i="1"/>
  <c r="I2878" i="1" s="1"/>
  <c r="H2877" i="1"/>
  <c r="I2877" i="1" s="1"/>
  <c r="H2876" i="1"/>
  <c r="I2876" i="1" s="1"/>
  <c r="H2875" i="1"/>
  <c r="I2875" i="1" s="1"/>
  <c r="H2874" i="1"/>
  <c r="I2874" i="1" s="1"/>
  <c r="H2873" i="1"/>
  <c r="I2873" i="1" s="1"/>
  <c r="H2872" i="1"/>
  <c r="I2872" i="1" s="1"/>
  <c r="H2871" i="1"/>
  <c r="I2871" i="1" s="1"/>
  <c r="H2870" i="1"/>
  <c r="I2870" i="1" s="1"/>
  <c r="H2869" i="1"/>
  <c r="I2869" i="1" s="1"/>
  <c r="H2868" i="1"/>
  <c r="I2868" i="1" s="1"/>
  <c r="H2867" i="1"/>
  <c r="I2867" i="1" s="1"/>
  <c r="H2866" i="1"/>
  <c r="I2866" i="1" s="1"/>
  <c r="H2865" i="1"/>
  <c r="I2865" i="1" s="1"/>
  <c r="H2864" i="1"/>
  <c r="I2864" i="1" s="1"/>
  <c r="H2863" i="1"/>
  <c r="I2863" i="1" s="1"/>
  <c r="H2862" i="1"/>
  <c r="I2862" i="1" s="1"/>
  <c r="H2861" i="1"/>
  <c r="I2861" i="1" s="1"/>
  <c r="H2860" i="1"/>
  <c r="I2860" i="1" s="1"/>
  <c r="H2859" i="1"/>
  <c r="I2859" i="1" s="1"/>
  <c r="H2858" i="1"/>
  <c r="I2858" i="1" s="1"/>
  <c r="H2857" i="1"/>
  <c r="I2857" i="1" s="1"/>
  <c r="H2856" i="1"/>
  <c r="I2856" i="1" s="1"/>
  <c r="H2855" i="1"/>
  <c r="I2855" i="1" s="1"/>
  <c r="H2854" i="1"/>
  <c r="I2854" i="1" s="1"/>
  <c r="H2853" i="1"/>
  <c r="I2853" i="1" s="1"/>
  <c r="H2852" i="1"/>
  <c r="I2852" i="1" s="1"/>
  <c r="H2851" i="1"/>
  <c r="I2851" i="1" s="1"/>
  <c r="H2850" i="1"/>
  <c r="I2850" i="1" s="1"/>
  <c r="H2849" i="1"/>
  <c r="I2849" i="1" s="1"/>
  <c r="H2848" i="1"/>
  <c r="I2848" i="1" s="1"/>
  <c r="H2847" i="1"/>
  <c r="I2847" i="1" s="1"/>
  <c r="H2846" i="1"/>
  <c r="I2846" i="1" s="1"/>
  <c r="H2845" i="1"/>
  <c r="I2845" i="1" s="1"/>
  <c r="H2844" i="1"/>
  <c r="I2844" i="1" s="1"/>
  <c r="H2843" i="1"/>
  <c r="I2843" i="1" s="1"/>
  <c r="H2842" i="1"/>
  <c r="I2842" i="1" s="1"/>
  <c r="H2841" i="1"/>
  <c r="I2841" i="1" s="1"/>
  <c r="H2840" i="1"/>
  <c r="I2840" i="1" s="1"/>
  <c r="H2839" i="1"/>
  <c r="I2839" i="1" s="1"/>
  <c r="H2838" i="1"/>
  <c r="I2838" i="1" s="1"/>
  <c r="H2837" i="1"/>
  <c r="I2837" i="1" s="1"/>
  <c r="H2836" i="1"/>
  <c r="I2836" i="1" s="1"/>
  <c r="H2835" i="1"/>
  <c r="I2835" i="1" s="1"/>
  <c r="H2834" i="1"/>
  <c r="I2834" i="1" s="1"/>
  <c r="H2833" i="1"/>
  <c r="I2833" i="1" s="1"/>
  <c r="H2832" i="1"/>
  <c r="I2832" i="1" s="1"/>
  <c r="H2831" i="1"/>
  <c r="I2831" i="1" s="1"/>
  <c r="H2830" i="1"/>
  <c r="I2830" i="1" s="1"/>
  <c r="H2829" i="1"/>
  <c r="I2829" i="1" s="1"/>
  <c r="H2828" i="1"/>
  <c r="I2828" i="1" s="1"/>
  <c r="H2827" i="1"/>
  <c r="I2827" i="1" s="1"/>
  <c r="H2826" i="1"/>
  <c r="I2826" i="1" s="1"/>
  <c r="H2825" i="1"/>
  <c r="I2825" i="1" s="1"/>
  <c r="H2824" i="1"/>
  <c r="I2824" i="1" s="1"/>
  <c r="H2823" i="1"/>
  <c r="I2823" i="1" s="1"/>
  <c r="H2822" i="1"/>
  <c r="I2822" i="1" s="1"/>
  <c r="H2821" i="1"/>
  <c r="I2821" i="1" s="1"/>
  <c r="H2820" i="1"/>
  <c r="I2820" i="1" s="1"/>
  <c r="H2819" i="1"/>
  <c r="I2819" i="1" s="1"/>
  <c r="H2818" i="1"/>
  <c r="I2818" i="1" s="1"/>
  <c r="H2817" i="1"/>
  <c r="I2817" i="1" s="1"/>
  <c r="H2816" i="1"/>
  <c r="I2816" i="1" s="1"/>
  <c r="H2815" i="1"/>
  <c r="I2815" i="1" s="1"/>
  <c r="H2814" i="1"/>
  <c r="I2814" i="1" s="1"/>
  <c r="H2813" i="1"/>
  <c r="I2813" i="1" s="1"/>
  <c r="H2812" i="1"/>
  <c r="I2812" i="1" s="1"/>
  <c r="H2811" i="1"/>
  <c r="I2811" i="1" s="1"/>
  <c r="H2810" i="1"/>
  <c r="I2810" i="1" s="1"/>
  <c r="H2809" i="1"/>
  <c r="I2809" i="1" s="1"/>
  <c r="H2808" i="1"/>
  <c r="I2808" i="1" s="1"/>
  <c r="H2807" i="1"/>
  <c r="I2807" i="1" s="1"/>
  <c r="H2806" i="1"/>
  <c r="I2806" i="1" s="1"/>
  <c r="H2805" i="1"/>
  <c r="I2805" i="1" s="1"/>
  <c r="H2804" i="1"/>
  <c r="I2804" i="1" s="1"/>
  <c r="H2803" i="1"/>
  <c r="I2803" i="1" s="1"/>
  <c r="H2802" i="1"/>
  <c r="I2802" i="1" s="1"/>
  <c r="H2801" i="1"/>
  <c r="I2801" i="1" s="1"/>
  <c r="H2800" i="1"/>
  <c r="I2800" i="1" s="1"/>
  <c r="H2799" i="1"/>
  <c r="I2799" i="1" s="1"/>
  <c r="H2798" i="1"/>
  <c r="I2798" i="1" s="1"/>
  <c r="H2797" i="1"/>
  <c r="I2797" i="1" s="1"/>
  <c r="H2796" i="1"/>
  <c r="I2796" i="1" s="1"/>
  <c r="H2795" i="1"/>
  <c r="I2795" i="1" s="1"/>
  <c r="H2794" i="1"/>
  <c r="I2794" i="1" s="1"/>
  <c r="H2793" i="1"/>
  <c r="I2793" i="1" s="1"/>
  <c r="H2792" i="1"/>
  <c r="I2792" i="1" s="1"/>
  <c r="H2791" i="1"/>
  <c r="I2791" i="1" s="1"/>
  <c r="H2790" i="1"/>
  <c r="I2790" i="1" s="1"/>
  <c r="H2789" i="1"/>
  <c r="I2789" i="1" s="1"/>
  <c r="H2788" i="1"/>
  <c r="I2788" i="1" s="1"/>
  <c r="H2787" i="1"/>
  <c r="I2787" i="1" s="1"/>
  <c r="H2786" i="1"/>
  <c r="I2786" i="1" s="1"/>
  <c r="H2785" i="1"/>
  <c r="I2785" i="1" s="1"/>
  <c r="H2784" i="1"/>
  <c r="I2784" i="1" s="1"/>
  <c r="H2783" i="1"/>
  <c r="I2783" i="1" s="1"/>
  <c r="H2782" i="1"/>
  <c r="I2782" i="1" s="1"/>
  <c r="H2781" i="1"/>
  <c r="I2781" i="1" s="1"/>
  <c r="H2780" i="1"/>
  <c r="I2780" i="1" s="1"/>
  <c r="H2779" i="1"/>
  <c r="I2779" i="1" s="1"/>
  <c r="H2778" i="1"/>
  <c r="I2778" i="1" s="1"/>
  <c r="H2777" i="1"/>
  <c r="I2777" i="1" s="1"/>
  <c r="H2776" i="1"/>
  <c r="I2776" i="1" s="1"/>
  <c r="H2775" i="1"/>
  <c r="I2775" i="1" s="1"/>
  <c r="H2774" i="1"/>
  <c r="I2774" i="1" s="1"/>
  <c r="H2773" i="1"/>
  <c r="I2773" i="1" s="1"/>
  <c r="H2772" i="1"/>
  <c r="I2772" i="1" s="1"/>
  <c r="H2771" i="1"/>
  <c r="I2771" i="1" s="1"/>
  <c r="H2770" i="1"/>
  <c r="I2770" i="1" s="1"/>
  <c r="H2769" i="1"/>
  <c r="I2769" i="1" s="1"/>
  <c r="H2768" i="1"/>
  <c r="I2768" i="1" s="1"/>
  <c r="H2767" i="1"/>
  <c r="I2767" i="1" s="1"/>
  <c r="H2766" i="1"/>
  <c r="I2766" i="1" s="1"/>
  <c r="H2765" i="1"/>
  <c r="I2765" i="1" s="1"/>
  <c r="H2764" i="1"/>
  <c r="I2764" i="1" s="1"/>
  <c r="H2763" i="1"/>
  <c r="I2763" i="1" s="1"/>
  <c r="H2762" i="1"/>
  <c r="I2762" i="1" s="1"/>
  <c r="H2761" i="1"/>
  <c r="I2761" i="1" s="1"/>
  <c r="H2760" i="1"/>
  <c r="I2760" i="1" s="1"/>
  <c r="H2759" i="1"/>
  <c r="I2759" i="1" s="1"/>
  <c r="H2758" i="1"/>
  <c r="I2758" i="1" s="1"/>
  <c r="H2757" i="1"/>
  <c r="I2757" i="1" s="1"/>
  <c r="H2756" i="1"/>
  <c r="I2756" i="1" s="1"/>
  <c r="H2755" i="1"/>
  <c r="I2755" i="1" s="1"/>
  <c r="H2754" i="1"/>
  <c r="I2754" i="1" s="1"/>
  <c r="H2753" i="1"/>
  <c r="I2753" i="1" s="1"/>
  <c r="H2752" i="1"/>
  <c r="I2752" i="1" s="1"/>
  <c r="H2751" i="1"/>
  <c r="I2751" i="1" s="1"/>
  <c r="H2750" i="1"/>
  <c r="I2750" i="1" s="1"/>
  <c r="H2749" i="1"/>
  <c r="I2749" i="1" s="1"/>
  <c r="H2748" i="1"/>
  <c r="I2748" i="1" s="1"/>
  <c r="H2747" i="1"/>
  <c r="I2747" i="1" s="1"/>
  <c r="H2746" i="1"/>
  <c r="I2746" i="1" s="1"/>
  <c r="H2745" i="1"/>
  <c r="I2745" i="1" s="1"/>
  <c r="H2744" i="1"/>
  <c r="I2744" i="1" s="1"/>
  <c r="H2743" i="1"/>
  <c r="I2743" i="1" s="1"/>
  <c r="H2742" i="1"/>
  <c r="I2742" i="1" s="1"/>
  <c r="H2741" i="1"/>
  <c r="I2741" i="1" s="1"/>
  <c r="H2740" i="1"/>
  <c r="I2740" i="1" s="1"/>
  <c r="H2739" i="1"/>
  <c r="I2739" i="1" s="1"/>
  <c r="H2738" i="1"/>
  <c r="I2738" i="1" s="1"/>
  <c r="H2737" i="1"/>
  <c r="I2737" i="1" s="1"/>
  <c r="H2736" i="1"/>
  <c r="I2736" i="1" s="1"/>
  <c r="H2735" i="1"/>
  <c r="I2735" i="1" s="1"/>
  <c r="H2734" i="1"/>
  <c r="I2734" i="1" s="1"/>
  <c r="H2733" i="1"/>
  <c r="I2733" i="1" s="1"/>
  <c r="H2732" i="1"/>
  <c r="I2732" i="1" s="1"/>
  <c r="H2731" i="1"/>
  <c r="I2731" i="1" s="1"/>
  <c r="H2730" i="1"/>
  <c r="I2730" i="1" s="1"/>
  <c r="H2729" i="1"/>
  <c r="I2729" i="1" s="1"/>
  <c r="H2728" i="1"/>
  <c r="I2728" i="1" s="1"/>
  <c r="H2727" i="1"/>
  <c r="I2727" i="1" s="1"/>
  <c r="H2726" i="1"/>
  <c r="I2726" i="1" s="1"/>
  <c r="H2725" i="1"/>
  <c r="I2725" i="1" s="1"/>
  <c r="H2724" i="1"/>
  <c r="I2724" i="1" s="1"/>
  <c r="H2723" i="1"/>
  <c r="I2723" i="1" s="1"/>
  <c r="H2722" i="1"/>
  <c r="I2722" i="1" s="1"/>
  <c r="H2721" i="1"/>
  <c r="I2721" i="1" s="1"/>
  <c r="H2720" i="1"/>
  <c r="I2720" i="1" s="1"/>
  <c r="H2719" i="1"/>
  <c r="I2719" i="1" s="1"/>
  <c r="H2718" i="1"/>
  <c r="I2718" i="1" s="1"/>
  <c r="H2717" i="1"/>
  <c r="I2717" i="1" s="1"/>
  <c r="H2716" i="1"/>
  <c r="I2716" i="1" s="1"/>
  <c r="H2715" i="1"/>
  <c r="I2715" i="1" s="1"/>
  <c r="H2714" i="1"/>
  <c r="I2714" i="1" s="1"/>
  <c r="H2713" i="1"/>
  <c r="I2713" i="1" s="1"/>
  <c r="H2712" i="1"/>
  <c r="I2712" i="1" s="1"/>
  <c r="H2711" i="1"/>
  <c r="I2711" i="1" s="1"/>
  <c r="H2710" i="1"/>
  <c r="I2710" i="1" s="1"/>
  <c r="H2709" i="1"/>
  <c r="I2709" i="1" s="1"/>
  <c r="H2708" i="1"/>
  <c r="I2708" i="1" s="1"/>
  <c r="H2707" i="1"/>
  <c r="I2707" i="1" s="1"/>
  <c r="H2706" i="1"/>
  <c r="I2706" i="1" s="1"/>
  <c r="H2705" i="1"/>
  <c r="I2705" i="1" s="1"/>
  <c r="H2704" i="1"/>
  <c r="I2704" i="1" s="1"/>
  <c r="H2703" i="1"/>
  <c r="I2703" i="1" s="1"/>
  <c r="H2702" i="1"/>
  <c r="I2702" i="1" s="1"/>
  <c r="H2701" i="1"/>
  <c r="I2701" i="1" s="1"/>
  <c r="H2700" i="1"/>
  <c r="I2700" i="1" s="1"/>
  <c r="H2699" i="1"/>
  <c r="I2699" i="1" s="1"/>
  <c r="H2698" i="1"/>
  <c r="I2698" i="1" s="1"/>
  <c r="H2697" i="1"/>
  <c r="I2697" i="1" s="1"/>
  <c r="H2696" i="1"/>
  <c r="I2696" i="1" s="1"/>
  <c r="H2695" i="1"/>
  <c r="I2695" i="1" s="1"/>
  <c r="H2694" i="1"/>
  <c r="I2694" i="1" s="1"/>
  <c r="H2693" i="1"/>
  <c r="I2693" i="1" s="1"/>
  <c r="H2692" i="1"/>
  <c r="I2692" i="1" s="1"/>
  <c r="H2691" i="1"/>
  <c r="I2691" i="1" s="1"/>
  <c r="H2690" i="1"/>
  <c r="I2690" i="1" s="1"/>
  <c r="H2689" i="1"/>
  <c r="I2689" i="1" s="1"/>
  <c r="H2688" i="1"/>
  <c r="I2688" i="1" s="1"/>
  <c r="H2687" i="1"/>
  <c r="I2687" i="1" s="1"/>
  <c r="H2686" i="1"/>
  <c r="I2686" i="1" s="1"/>
  <c r="H2685" i="1"/>
  <c r="I2685" i="1" s="1"/>
  <c r="H2684" i="1"/>
  <c r="I2684" i="1" s="1"/>
  <c r="H2683" i="1"/>
  <c r="I2683" i="1" s="1"/>
  <c r="H2682" i="1"/>
  <c r="I2682" i="1" s="1"/>
  <c r="H2681" i="1"/>
  <c r="I2681" i="1" s="1"/>
  <c r="H2680" i="1"/>
  <c r="I2680" i="1" s="1"/>
  <c r="H2679" i="1"/>
  <c r="I2679" i="1" s="1"/>
  <c r="H2678" i="1"/>
  <c r="I2678" i="1" s="1"/>
  <c r="H2677" i="1"/>
  <c r="I2677" i="1" s="1"/>
  <c r="H2676" i="1"/>
  <c r="I2676" i="1" s="1"/>
  <c r="H2675" i="1"/>
  <c r="I2675" i="1" s="1"/>
  <c r="H2674" i="1"/>
  <c r="I2674" i="1" s="1"/>
  <c r="H2673" i="1"/>
  <c r="I2673" i="1" s="1"/>
  <c r="H2672" i="1"/>
  <c r="I2672" i="1" s="1"/>
  <c r="H2671" i="1"/>
  <c r="I2671" i="1" s="1"/>
  <c r="H2670" i="1"/>
  <c r="I2670" i="1" s="1"/>
  <c r="H2669" i="1"/>
  <c r="I2669" i="1" s="1"/>
  <c r="H2668" i="1"/>
  <c r="I2668" i="1" s="1"/>
  <c r="H2667" i="1"/>
  <c r="I2667" i="1" s="1"/>
  <c r="H2666" i="1"/>
  <c r="I2666" i="1" s="1"/>
  <c r="H2665" i="1"/>
  <c r="I2665" i="1" s="1"/>
  <c r="H2664" i="1"/>
  <c r="I2664" i="1" s="1"/>
  <c r="H2663" i="1"/>
  <c r="I2663" i="1" s="1"/>
  <c r="H2662" i="1"/>
  <c r="I2662" i="1" s="1"/>
  <c r="H2661" i="1"/>
  <c r="I2661" i="1" s="1"/>
  <c r="H2660" i="1"/>
  <c r="I2660" i="1" s="1"/>
  <c r="H2659" i="1"/>
  <c r="I2659" i="1" s="1"/>
  <c r="H2658" i="1"/>
  <c r="I2658" i="1" s="1"/>
  <c r="H2657" i="1"/>
  <c r="I2657" i="1" s="1"/>
  <c r="H2656" i="1"/>
  <c r="I2656" i="1" s="1"/>
  <c r="H2655" i="1"/>
  <c r="I2655" i="1" s="1"/>
  <c r="H2654" i="1"/>
  <c r="I2654" i="1" s="1"/>
  <c r="H2653" i="1"/>
  <c r="I2653" i="1" s="1"/>
  <c r="H2652" i="1"/>
  <c r="I2652" i="1" s="1"/>
  <c r="H2651" i="1"/>
  <c r="I2651" i="1" s="1"/>
  <c r="H2650" i="1"/>
  <c r="I2650" i="1" s="1"/>
  <c r="H2649" i="1"/>
  <c r="I2649" i="1" s="1"/>
  <c r="H2648" i="1"/>
  <c r="I2648" i="1" s="1"/>
  <c r="H2647" i="1"/>
  <c r="I2647" i="1" s="1"/>
  <c r="H2646" i="1"/>
  <c r="I2646" i="1" s="1"/>
  <c r="H2645" i="1"/>
  <c r="I2645" i="1" s="1"/>
  <c r="H2644" i="1"/>
  <c r="I2644" i="1" s="1"/>
  <c r="H2643" i="1"/>
  <c r="I2643" i="1" s="1"/>
  <c r="H2642" i="1"/>
  <c r="I2642" i="1" s="1"/>
  <c r="H2641" i="1"/>
  <c r="I2641" i="1" s="1"/>
  <c r="H2640" i="1"/>
  <c r="I2640" i="1" s="1"/>
  <c r="H2639" i="1"/>
  <c r="I2639" i="1" s="1"/>
  <c r="H2638" i="1"/>
  <c r="I2638" i="1" s="1"/>
  <c r="H2637" i="1"/>
  <c r="I2637" i="1" s="1"/>
  <c r="H2636" i="1"/>
  <c r="I2636" i="1" s="1"/>
  <c r="H2635" i="1"/>
  <c r="I2635" i="1" s="1"/>
  <c r="H2634" i="1"/>
  <c r="I2634" i="1" s="1"/>
  <c r="H2633" i="1"/>
  <c r="I2633" i="1" s="1"/>
  <c r="H2632" i="1"/>
  <c r="I2632" i="1" s="1"/>
  <c r="H2631" i="1"/>
  <c r="I2631" i="1" s="1"/>
  <c r="H2630" i="1"/>
  <c r="I2630" i="1" s="1"/>
  <c r="H2629" i="1"/>
  <c r="I2629" i="1" s="1"/>
  <c r="H2628" i="1"/>
  <c r="I2628" i="1" s="1"/>
  <c r="H2627" i="1"/>
  <c r="I2627" i="1" s="1"/>
  <c r="H2626" i="1"/>
  <c r="I2626" i="1" s="1"/>
  <c r="H2625" i="1"/>
  <c r="I2625" i="1" s="1"/>
  <c r="H2624" i="1"/>
  <c r="I2624" i="1" s="1"/>
  <c r="H2623" i="1"/>
  <c r="I2623" i="1" s="1"/>
  <c r="H2622" i="1"/>
  <c r="I2622" i="1" s="1"/>
  <c r="H2621" i="1"/>
  <c r="I2621" i="1" s="1"/>
  <c r="H2620" i="1"/>
  <c r="I2620" i="1" s="1"/>
  <c r="H2619" i="1"/>
  <c r="I2619" i="1" s="1"/>
  <c r="H2618" i="1"/>
  <c r="I2618" i="1" s="1"/>
  <c r="H2617" i="1"/>
  <c r="I2617" i="1" s="1"/>
  <c r="H2616" i="1"/>
  <c r="I2616" i="1" s="1"/>
  <c r="H2615" i="1"/>
  <c r="I2615" i="1" s="1"/>
  <c r="H2614" i="1"/>
  <c r="I2614" i="1" s="1"/>
  <c r="H2613" i="1"/>
  <c r="I2613" i="1" s="1"/>
  <c r="H2612" i="1"/>
  <c r="I2612" i="1" s="1"/>
  <c r="H2611" i="1"/>
  <c r="I2611" i="1" s="1"/>
  <c r="H2610" i="1"/>
  <c r="I2610" i="1" s="1"/>
  <c r="H2609" i="1"/>
  <c r="I2609" i="1" s="1"/>
  <c r="H2608" i="1"/>
  <c r="I2608" i="1" s="1"/>
  <c r="H2607" i="1"/>
  <c r="I2607" i="1" s="1"/>
  <c r="H2606" i="1"/>
  <c r="I2606" i="1" s="1"/>
  <c r="H2605" i="1"/>
  <c r="I2605" i="1" s="1"/>
  <c r="H2604" i="1"/>
  <c r="I2604" i="1" s="1"/>
  <c r="H2603" i="1"/>
  <c r="I2603" i="1" s="1"/>
  <c r="H2602" i="1"/>
  <c r="I2602" i="1" s="1"/>
  <c r="H2601" i="1"/>
  <c r="I2601" i="1" s="1"/>
  <c r="H2600" i="1"/>
  <c r="I2600" i="1" s="1"/>
  <c r="H2599" i="1"/>
  <c r="I2599" i="1" s="1"/>
  <c r="H2598" i="1"/>
  <c r="I2598" i="1" s="1"/>
  <c r="H2597" i="1"/>
  <c r="I2597" i="1" s="1"/>
  <c r="H2596" i="1"/>
  <c r="I2596" i="1" s="1"/>
  <c r="H2595" i="1"/>
  <c r="I2595" i="1" s="1"/>
  <c r="H2594" i="1"/>
  <c r="I2594" i="1" s="1"/>
  <c r="H2593" i="1"/>
  <c r="I2593" i="1" s="1"/>
  <c r="H2592" i="1"/>
  <c r="I2592" i="1" s="1"/>
  <c r="H2591" i="1"/>
  <c r="I2591" i="1" s="1"/>
  <c r="H2590" i="1"/>
  <c r="I2590" i="1" s="1"/>
  <c r="H2589" i="1"/>
  <c r="I2589" i="1" s="1"/>
  <c r="H2588" i="1"/>
  <c r="I2588" i="1" s="1"/>
  <c r="H2587" i="1"/>
  <c r="I2587" i="1" s="1"/>
  <c r="H2586" i="1"/>
  <c r="I2586" i="1" s="1"/>
  <c r="H2585" i="1"/>
  <c r="I2585" i="1" s="1"/>
  <c r="H2584" i="1"/>
  <c r="I2584" i="1" s="1"/>
  <c r="H2583" i="1"/>
  <c r="I2583" i="1" s="1"/>
  <c r="H2582" i="1"/>
  <c r="I2582" i="1" s="1"/>
  <c r="H2581" i="1"/>
  <c r="I2581" i="1" s="1"/>
  <c r="H2580" i="1"/>
  <c r="I2580" i="1" s="1"/>
  <c r="H2579" i="1"/>
  <c r="I2579" i="1" s="1"/>
  <c r="H2578" i="1"/>
  <c r="I2578" i="1" s="1"/>
  <c r="H2577" i="1"/>
  <c r="I2577" i="1" s="1"/>
  <c r="H2576" i="1"/>
  <c r="I2576" i="1" s="1"/>
  <c r="H2575" i="1"/>
  <c r="I2575" i="1" s="1"/>
  <c r="H2574" i="1"/>
  <c r="I2574" i="1" s="1"/>
  <c r="H2573" i="1"/>
  <c r="I2573" i="1" s="1"/>
  <c r="H2572" i="1"/>
  <c r="I2572" i="1" s="1"/>
  <c r="H2571" i="1"/>
  <c r="I2571" i="1" s="1"/>
  <c r="H2570" i="1"/>
  <c r="I2570" i="1" s="1"/>
  <c r="H2569" i="1"/>
  <c r="I2569" i="1" s="1"/>
  <c r="H2568" i="1"/>
  <c r="I2568" i="1" s="1"/>
  <c r="H2567" i="1"/>
  <c r="I2567" i="1" s="1"/>
  <c r="H2566" i="1"/>
  <c r="I2566" i="1" s="1"/>
  <c r="H2565" i="1"/>
  <c r="I2565" i="1" s="1"/>
  <c r="H2564" i="1"/>
  <c r="I2564" i="1" s="1"/>
  <c r="H2563" i="1"/>
  <c r="I2563" i="1" s="1"/>
  <c r="H2562" i="1"/>
  <c r="I2562" i="1" s="1"/>
  <c r="H2561" i="1"/>
  <c r="I2561" i="1" s="1"/>
  <c r="H2560" i="1"/>
  <c r="I2560" i="1" s="1"/>
  <c r="H2559" i="1"/>
  <c r="I2559" i="1" s="1"/>
  <c r="H2558" i="1"/>
  <c r="I2558" i="1" s="1"/>
  <c r="H2557" i="1"/>
  <c r="I2557" i="1" s="1"/>
  <c r="H2556" i="1"/>
  <c r="I2556" i="1" s="1"/>
  <c r="H2555" i="1"/>
  <c r="I2555" i="1" s="1"/>
  <c r="H2554" i="1"/>
  <c r="I2554" i="1" s="1"/>
  <c r="H2553" i="1"/>
  <c r="I2553" i="1" s="1"/>
  <c r="H2552" i="1"/>
  <c r="I2552" i="1" s="1"/>
  <c r="H2551" i="1"/>
  <c r="I2551" i="1" s="1"/>
  <c r="H2550" i="1"/>
  <c r="I2550" i="1" s="1"/>
  <c r="H2549" i="1"/>
  <c r="I2549" i="1" s="1"/>
  <c r="H2548" i="1"/>
  <c r="I2548" i="1" s="1"/>
  <c r="H2547" i="1"/>
  <c r="I2547" i="1" s="1"/>
  <c r="H2546" i="1"/>
  <c r="I2546" i="1" s="1"/>
  <c r="H2545" i="1"/>
  <c r="I2545" i="1" s="1"/>
  <c r="H2544" i="1"/>
  <c r="I2544" i="1" s="1"/>
  <c r="H2543" i="1"/>
  <c r="I2543" i="1" s="1"/>
  <c r="H2542" i="1"/>
  <c r="I2542" i="1" s="1"/>
  <c r="H2541" i="1"/>
  <c r="I2541" i="1" s="1"/>
  <c r="H2540" i="1"/>
  <c r="I2540" i="1" s="1"/>
  <c r="H2539" i="1"/>
  <c r="I2539" i="1" s="1"/>
  <c r="H2538" i="1"/>
  <c r="I2538" i="1" s="1"/>
  <c r="H2537" i="1"/>
  <c r="I2537" i="1" s="1"/>
  <c r="H2536" i="1"/>
  <c r="I2536" i="1" s="1"/>
  <c r="H2535" i="1"/>
  <c r="I2535" i="1" s="1"/>
  <c r="H2534" i="1"/>
  <c r="I2534" i="1" s="1"/>
  <c r="H2533" i="1"/>
  <c r="I2533" i="1" s="1"/>
  <c r="H2532" i="1"/>
  <c r="I2532" i="1" s="1"/>
  <c r="H2531" i="1"/>
  <c r="I2531" i="1" s="1"/>
  <c r="H2530" i="1"/>
  <c r="I2530" i="1" s="1"/>
  <c r="H2529" i="1"/>
  <c r="I2529" i="1" s="1"/>
  <c r="H2528" i="1"/>
  <c r="I2528" i="1" s="1"/>
  <c r="H2527" i="1"/>
  <c r="I2527" i="1" s="1"/>
  <c r="H2526" i="1"/>
  <c r="I2526" i="1" s="1"/>
  <c r="H2525" i="1"/>
  <c r="I2525" i="1" s="1"/>
  <c r="H2524" i="1"/>
  <c r="I2524" i="1" s="1"/>
  <c r="H2523" i="1"/>
  <c r="I2523" i="1" s="1"/>
  <c r="H2522" i="1"/>
  <c r="I2522" i="1" s="1"/>
  <c r="H2521" i="1"/>
  <c r="I2521" i="1" s="1"/>
  <c r="H2520" i="1"/>
  <c r="I2520" i="1" s="1"/>
  <c r="H2519" i="1"/>
  <c r="I2519" i="1" s="1"/>
  <c r="H2518" i="1"/>
  <c r="I2518" i="1" s="1"/>
  <c r="H2517" i="1"/>
  <c r="I2517" i="1" s="1"/>
  <c r="H2516" i="1"/>
  <c r="I2516" i="1" s="1"/>
  <c r="H2515" i="1"/>
  <c r="I2515" i="1" s="1"/>
  <c r="H2514" i="1"/>
  <c r="I2514" i="1" s="1"/>
  <c r="H2513" i="1"/>
  <c r="I2513" i="1" s="1"/>
  <c r="H2512" i="1"/>
  <c r="I2512" i="1" s="1"/>
  <c r="H2511" i="1"/>
  <c r="I2511" i="1" s="1"/>
  <c r="H2510" i="1"/>
  <c r="I2510" i="1" s="1"/>
  <c r="H2509" i="1"/>
  <c r="I2509" i="1" s="1"/>
  <c r="H2508" i="1"/>
  <c r="I2508" i="1" s="1"/>
  <c r="H2507" i="1"/>
  <c r="I2507" i="1" s="1"/>
  <c r="H2506" i="1"/>
  <c r="I2506" i="1" s="1"/>
  <c r="H2505" i="1"/>
  <c r="I2505" i="1" s="1"/>
  <c r="H2504" i="1"/>
  <c r="I2504" i="1" s="1"/>
  <c r="H2503" i="1"/>
  <c r="I2503" i="1" s="1"/>
  <c r="H2502" i="1"/>
  <c r="I2502" i="1" s="1"/>
  <c r="H2501" i="1"/>
  <c r="I2501" i="1" s="1"/>
  <c r="H2500" i="1"/>
  <c r="I2500" i="1" s="1"/>
  <c r="H2499" i="1"/>
  <c r="I2499" i="1" s="1"/>
  <c r="H2498" i="1"/>
  <c r="I2498" i="1" s="1"/>
  <c r="H2497" i="1"/>
  <c r="I2497" i="1" s="1"/>
  <c r="H2496" i="1"/>
  <c r="I2496" i="1" s="1"/>
  <c r="H2495" i="1"/>
  <c r="I2495" i="1" s="1"/>
  <c r="H2494" i="1"/>
  <c r="I2494" i="1" s="1"/>
  <c r="H2493" i="1"/>
  <c r="I2493" i="1" s="1"/>
  <c r="H2492" i="1"/>
  <c r="I2492" i="1" s="1"/>
  <c r="H2491" i="1"/>
  <c r="I2491" i="1" s="1"/>
  <c r="H2490" i="1"/>
  <c r="I2490" i="1" s="1"/>
  <c r="H2489" i="1"/>
  <c r="I2489" i="1" s="1"/>
  <c r="H2488" i="1"/>
  <c r="I2488" i="1" s="1"/>
  <c r="H2487" i="1"/>
  <c r="I2487" i="1" s="1"/>
  <c r="H2486" i="1"/>
  <c r="I2486" i="1" s="1"/>
  <c r="H2485" i="1"/>
  <c r="I2485" i="1" s="1"/>
  <c r="H2484" i="1"/>
  <c r="I2484" i="1" s="1"/>
  <c r="H2483" i="1"/>
  <c r="I2483" i="1" s="1"/>
  <c r="H2482" i="1"/>
  <c r="I2482" i="1" s="1"/>
  <c r="H2481" i="1"/>
  <c r="I2481" i="1" s="1"/>
  <c r="H2480" i="1"/>
  <c r="I2480" i="1" s="1"/>
  <c r="H2479" i="1"/>
  <c r="I2479" i="1" s="1"/>
  <c r="H2478" i="1"/>
  <c r="I2478" i="1" s="1"/>
  <c r="H2477" i="1"/>
  <c r="I2477" i="1" s="1"/>
  <c r="H2476" i="1"/>
  <c r="I2476" i="1" s="1"/>
  <c r="H2475" i="1"/>
  <c r="I2475" i="1" s="1"/>
  <c r="H2474" i="1"/>
  <c r="I2474" i="1" s="1"/>
  <c r="H2473" i="1"/>
  <c r="I2473" i="1" s="1"/>
  <c r="H2472" i="1"/>
  <c r="I2472" i="1" s="1"/>
  <c r="H2471" i="1"/>
  <c r="I2471" i="1" s="1"/>
  <c r="H2470" i="1"/>
  <c r="I2470" i="1" s="1"/>
  <c r="H2469" i="1"/>
  <c r="I2469" i="1" s="1"/>
  <c r="H2468" i="1"/>
  <c r="I2468" i="1" s="1"/>
  <c r="H2467" i="1"/>
  <c r="I2467" i="1" s="1"/>
  <c r="H2466" i="1"/>
  <c r="I2466" i="1" s="1"/>
  <c r="H2465" i="1"/>
  <c r="I2465" i="1" s="1"/>
  <c r="H2464" i="1"/>
  <c r="I2464" i="1" s="1"/>
  <c r="H2463" i="1"/>
  <c r="I2463" i="1" s="1"/>
  <c r="H2462" i="1"/>
  <c r="I2462" i="1" s="1"/>
  <c r="H2461" i="1"/>
  <c r="I2461" i="1" s="1"/>
  <c r="H2460" i="1"/>
  <c r="I2460" i="1" s="1"/>
  <c r="H2459" i="1"/>
  <c r="I2459" i="1" s="1"/>
  <c r="H2458" i="1"/>
  <c r="I2458" i="1" s="1"/>
  <c r="H2457" i="1"/>
  <c r="I2457" i="1" s="1"/>
  <c r="H2456" i="1"/>
  <c r="I2456" i="1" s="1"/>
  <c r="H2455" i="1"/>
  <c r="I2455" i="1" s="1"/>
  <c r="H2454" i="1"/>
  <c r="I2454" i="1" s="1"/>
  <c r="H2453" i="1"/>
  <c r="I2453" i="1" s="1"/>
  <c r="H2452" i="1"/>
  <c r="I2452" i="1" s="1"/>
  <c r="H2451" i="1"/>
  <c r="I2451" i="1" s="1"/>
  <c r="H2450" i="1"/>
  <c r="I2450" i="1" s="1"/>
  <c r="H2449" i="1"/>
  <c r="I2449" i="1" s="1"/>
  <c r="H2448" i="1"/>
  <c r="I2448" i="1" s="1"/>
  <c r="H2447" i="1"/>
  <c r="I2447" i="1" s="1"/>
  <c r="H2446" i="1"/>
  <c r="I2446" i="1" s="1"/>
  <c r="H2445" i="1"/>
  <c r="I2445" i="1" s="1"/>
  <c r="H2444" i="1"/>
  <c r="I2444" i="1" s="1"/>
  <c r="H2443" i="1"/>
  <c r="I2443" i="1" s="1"/>
  <c r="H2442" i="1"/>
  <c r="I2442" i="1" s="1"/>
  <c r="H2441" i="1"/>
  <c r="I2441" i="1" s="1"/>
  <c r="H2440" i="1"/>
  <c r="I2440" i="1" s="1"/>
  <c r="H2439" i="1"/>
  <c r="I2439" i="1" s="1"/>
  <c r="H2438" i="1"/>
  <c r="I2438" i="1" s="1"/>
  <c r="H2437" i="1"/>
  <c r="I2437" i="1" s="1"/>
  <c r="H2436" i="1"/>
  <c r="I2436" i="1" s="1"/>
  <c r="H2435" i="1"/>
  <c r="I2435" i="1" s="1"/>
  <c r="H2434" i="1"/>
  <c r="I2434" i="1" s="1"/>
  <c r="H2433" i="1"/>
  <c r="I2433" i="1" s="1"/>
  <c r="H2432" i="1"/>
  <c r="I2432" i="1" s="1"/>
  <c r="H2431" i="1"/>
  <c r="I2431" i="1" s="1"/>
  <c r="H2430" i="1"/>
  <c r="I2430" i="1" s="1"/>
  <c r="H2429" i="1"/>
  <c r="I2429" i="1" s="1"/>
  <c r="H2428" i="1"/>
  <c r="I2428" i="1" s="1"/>
  <c r="H2427" i="1"/>
  <c r="I2427" i="1" s="1"/>
  <c r="H2426" i="1"/>
  <c r="I2426" i="1" s="1"/>
  <c r="H2425" i="1"/>
  <c r="I2425" i="1" s="1"/>
  <c r="H2424" i="1"/>
  <c r="I2424" i="1" s="1"/>
  <c r="H2423" i="1"/>
  <c r="I2423" i="1" s="1"/>
  <c r="H2422" i="1"/>
  <c r="I2422" i="1" s="1"/>
  <c r="H2421" i="1"/>
  <c r="I2421" i="1" s="1"/>
  <c r="H2420" i="1"/>
  <c r="I2420" i="1" s="1"/>
  <c r="H2419" i="1"/>
  <c r="I2419" i="1" s="1"/>
  <c r="H2418" i="1"/>
  <c r="I2418" i="1" s="1"/>
  <c r="H2417" i="1"/>
  <c r="I2417" i="1" s="1"/>
  <c r="H2416" i="1"/>
  <c r="I2416" i="1" s="1"/>
  <c r="H2415" i="1"/>
  <c r="I2415" i="1" s="1"/>
  <c r="H2414" i="1"/>
  <c r="I2414" i="1" s="1"/>
  <c r="H2413" i="1"/>
  <c r="I2413" i="1" s="1"/>
  <c r="H2412" i="1"/>
  <c r="I2412" i="1" s="1"/>
  <c r="H2411" i="1"/>
  <c r="I2411" i="1" s="1"/>
  <c r="H2410" i="1"/>
  <c r="I2410" i="1" s="1"/>
  <c r="H2409" i="1"/>
  <c r="I2409" i="1" s="1"/>
  <c r="H2408" i="1"/>
  <c r="I2408" i="1" s="1"/>
  <c r="H2407" i="1"/>
  <c r="I2407" i="1" s="1"/>
  <c r="H2406" i="1"/>
  <c r="I2406" i="1" s="1"/>
  <c r="H2405" i="1"/>
  <c r="I2405" i="1" s="1"/>
  <c r="H2404" i="1"/>
  <c r="I2404" i="1" s="1"/>
  <c r="H2403" i="1"/>
  <c r="I2403" i="1" s="1"/>
  <c r="H2402" i="1"/>
  <c r="I2402" i="1" s="1"/>
  <c r="H2401" i="1"/>
  <c r="I2401" i="1" s="1"/>
  <c r="H2400" i="1"/>
  <c r="I2400" i="1" s="1"/>
  <c r="H2399" i="1"/>
  <c r="I2399" i="1" s="1"/>
  <c r="H2398" i="1"/>
  <c r="I2398" i="1" s="1"/>
  <c r="H2397" i="1"/>
  <c r="I2397" i="1" s="1"/>
  <c r="H2396" i="1"/>
  <c r="I2396" i="1" s="1"/>
  <c r="H2395" i="1"/>
  <c r="I2395" i="1" s="1"/>
  <c r="H2394" i="1"/>
  <c r="I2394" i="1" s="1"/>
  <c r="H2393" i="1"/>
  <c r="I2393" i="1" s="1"/>
  <c r="H2392" i="1"/>
  <c r="I2392" i="1" s="1"/>
  <c r="H2391" i="1"/>
  <c r="I2391" i="1" s="1"/>
  <c r="H2390" i="1"/>
  <c r="I2390" i="1" s="1"/>
  <c r="H2389" i="1"/>
  <c r="I2389" i="1" s="1"/>
  <c r="H2388" i="1"/>
  <c r="I2388" i="1" s="1"/>
  <c r="H2387" i="1"/>
  <c r="I2387" i="1" s="1"/>
  <c r="H2386" i="1"/>
  <c r="I2386" i="1" s="1"/>
  <c r="H2385" i="1"/>
  <c r="I2385" i="1" s="1"/>
  <c r="H2384" i="1"/>
  <c r="I2384" i="1" s="1"/>
  <c r="H2383" i="1"/>
  <c r="I2383" i="1" s="1"/>
  <c r="H2382" i="1"/>
  <c r="I2382" i="1" s="1"/>
  <c r="H2381" i="1"/>
  <c r="I2381" i="1" s="1"/>
  <c r="H2380" i="1"/>
  <c r="I2380" i="1" s="1"/>
  <c r="H2379" i="1"/>
  <c r="I2379" i="1" s="1"/>
  <c r="H2378" i="1"/>
  <c r="I2378" i="1" s="1"/>
  <c r="H2377" i="1"/>
  <c r="I2377" i="1" s="1"/>
  <c r="H2376" i="1"/>
  <c r="I2376" i="1" s="1"/>
  <c r="H2375" i="1"/>
  <c r="I2375" i="1" s="1"/>
  <c r="H2374" i="1"/>
  <c r="I2374" i="1" s="1"/>
  <c r="H2373" i="1"/>
  <c r="I2373" i="1" s="1"/>
  <c r="H2372" i="1"/>
  <c r="I2372" i="1" s="1"/>
  <c r="H2371" i="1"/>
  <c r="I2371" i="1" s="1"/>
  <c r="H2370" i="1"/>
  <c r="I2370" i="1" s="1"/>
  <c r="H2369" i="1"/>
  <c r="I2369" i="1" s="1"/>
  <c r="H2368" i="1"/>
  <c r="I2368" i="1" s="1"/>
  <c r="H2367" i="1"/>
  <c r="I2367" i="1" s="1"/>
  <c r="H2366" i="1"/>
  <c r="I2366" i="1" s="1"/>
  <c r="H2365" i="1"/>
  <c r="I2365" i="1" s="1"/>
  <c r="H2364" i="1"/>
  <c r="I2364" i="1" s="1"/>
  <c r="H2363" i="1"/>
  <c r="I2363" i="1" s="1"/>
  <c r="H2362" i="1"/>
  <c r="I2362" i="1" s="1"/>
  <c r="H2361" i="1"/>
  <c r="I2361" i="1" s="1"/>
  <c r="H2360" i="1"/>
  <c r="I2360" i="1" s="1"/>
  <c r="H2359" i="1"/>
  <c r="I2359" i="1" s="1"/>
  <c r="H2358" i="1"/>
  <c r="I2358" i="1" s="1"/>
  <c r="H2357" i="1"/>
  <c r="I2357" i="1" s="1"/>
  <c r="H2356" i="1"/>
  <c r="I2356" i="1" s="1"/>
  <c r="H2355" i="1"/>
  <c r="I2355" i="1" s="1"/>
  <c r="H2354" i="1"/>
  <c r="I2354" i="1" s="1"/>
  <c r="H2353" i="1"/>
  <c r="I2353" i="1" s="1"/>
  <c r="H2352" i="1"/>
  <c r="I2352" i="1" s="1"/>
  <c r="H2351" i="1"/>
  <c r="I2351" i="1" s="1"/>
  <c r="H2350" i="1"/>
  <c r="I2350" i="1" s="1"/>
  <c r="H2349" i="1"/>
  <c r="I2349" i="1" s="1"/>
  <c r="H2348" i="1"/>
  <c r="I2348" i="1" s="1"/>
  <c r="H2347" i="1"/>
  <c r="I2347" i="1" s="1"/>
  <c r="H2346" i="1"/>
  <c r="I2346" i="1" s="1"/>
  <c r="H2345" i="1"/>
  <c r="I2345" i="1" s="1"/>
  <c r="H2344" i="1"/>
  <c r="I2344" i="1" s="1"/>
  <c r="H2343" i="1"/>
  <c r="I2343" i="1" s="1"/>
  <c r="H2342" i="1"/>
  <c r="I2342" i="1" s="1"/>
  <c r="H2341" i="1"/>
  <c r="I2341" i="1" s="1"/>
  <c r="H2340" i="1"/>
  <c r="I2340" i="1" s="1"/>
  <c r="H2339" i="1"/>
  <c r="I2339" i="1" s="1"/>
  <c r="H2338" i="1"/>
  <c r="I2338" i="1" s="1"/>
  <c r="H2337" i="1"/>
  <c r="I2337" i="1" s="1"/>
  <c r="H2336" i="1"/>
  <c r="I2336" i="1" s="1"/>
  <c r="H2335" i="1"/>
  <c r="I2335" i="1" s="1"/>
  <c r="H2334" i="1"/>
  <c r="I2334" i="1" s="1"/>
  <c r="H2333" i="1"/>
  <c r="I2333" i="1" s="1"/>
  <c r="H2332" i="1"/>
  <c r="I2332" i="1" s="1"/>
  <c r="H2331" i="1"/>
  <c r="I2331" i="1" s="1"/>
  <c r="H2330" i="1"/>
  <c r="I2330" i="1" s="1"/>
  <c r="H2329" i="1"/>
  <c r="I2329" i="1" s="1"/>
  <c r="H2328" i="1"/>
  <c r="I2328" i="1" s="1"/>
  <c r="H2327" i="1"/>
  <c r="I2327" i="1" s="1"/>
  <c r="H2326" i="1"/>
  <c r="I2326" i="1" s="1"/>
  <c r="H2325" i="1"/>
  <c r="I2325" i="1" s="1"/>
  <c r="H2324" i="1"/>
  <c r="I2324" i="1" s="1"/>
  <c r="H2323" i="1"/>
  <c r="I2323" i="1" s="1"/>
  <c r="H2322" i="1"/>
  <c r="I2322" i="1" s="1"/>
  <c r="H2321" i="1"/>
  <c r="I2321" i="1" s="1"/>
  <c r="H2320" i="1"/>
  <c r="I2320" i="1" s="1"/>
  <c r="H2319" i="1"/>
  <c r="I2319" i="1" s="1"/>
  <c r="H2318" i="1"/>
  <c r="I2318" i="1" s="1"/>
  <c r="H2317" i="1"/>
  <c r="I2317" i="1" s="1"/>
  <c r="H2316" i="1"/>
  <c r="I2316" i="1" s="1"/>
  <c r="I2315" i="1"/>
  <c r="H2315" i="1"/>
  <c r="H2314" i="1"/>
  <c r="I2314" i="1" s="1"/>
  <c r="H2313" i="1"/>
  <c r="I2313" i="1" s="1"/>
  <c r="H2312" i="1"/>
  <c r="I2312" i="1" s="1"/>
  <c r="H2311" i="1"/>
  <c r="I2311" i="1" s="1"/>
  <c r="H2310" i="1"/>
  <c r="I2310" i="1" s="1"/>
  <c r="H2309" i="1"/>
  <c r="I2309" i="1" s="1"/>
  <c r="H2308" i="1"/>
  <c r="I2308" i="1" s="1"/>
  <c r="H2307" i="1"/>
  <c r="I2307" i="1" s="1"/>
  <c r="H2306" i="1"/>
  <c r="I2306" i="1" s="1"/>
  <c r="H2305" i="1"/>
  <c r="I2305" i="1" s="1"/>
  <c r="H2304" i="1"/>
  <c r="I2304" i="1" s="1"/>
  <c r="H2303" i="1"/>
  <c r="I2303" i="1" s="1"/>
  <c r="H2302" i="1"/>
  <c r="I2302" i="1" s="1"/>
  <c r="H2301" i="1"/>
  <c r="I2301" i="1" s="1"/>
  <c r="H2300" i="1"/>
  <c r="I2300" i="1" s="1"/>
  <c r="H2299" i="1"/>
  <c r="I2299" i="1" s="1"/>
  <c r="H2298" i="1"/>
  <c r="I2298" i="1" s="1"/>
  <c r="H2297" i="1"/>
  <c r="I2297" i="1" s="1"/>
  <c r="H2296" i="1"/>
  <c r="I2296" i="1" s="1"/>
  <c r="H2295" i="1"/>
  <c r="I2295" i="1" s="1"/>
  <c r="H2294" i="1"/>
  <c r="I2294" i="1" s="1"/>
  <c r="H2293" i="1"/>
  <c r="I2293" i="1" s="1"/>
  <c r="H2292" i="1"/>
  <c r="I2292" i="1" s="1"/>
  <c r="H2291" i="1"/>
  <c r="I2291" i="1" s="1"/>
  <c r="H2290" i="1"/>
  <c r="I2290" i="1" s="1"/>
  <c r="H2289" i="1"/>
  <c r="I2289" i="1" s="1"/>
  <c r="H2288" i="1"/>
  <c r="I2288" i="1" s="1"/>
  <c r="H2287" i="1"/>
  <c r="I2287" i="1" s="1"/>
  <c r="H2286" i="1"/>
  <c r="I2286" i="1" s="1"/>
  <c r="H2285" i="1"/>
  <c r="I2285" i="1" s="1"/>
  <c r="H2284" i="1"/>
  <c r="I2284" i="1" s="1"/>
  <c r="H2283" i="1"/>
  <c r="I2283" i="1" s="1"/>
  <c r="H2282" i="1"/>
  <c r="I2282" i="1" s="1"/>
  <c r="H2281" i="1"/>
  <c r="I2281" i="1" s="1"/>
  <c r="H2280" i="1"/>
  <c r="I2280" i="1" s="1"/>
  <c r="H2279" i="1"/>
  <c r="I2279" i="1" s="1"/>
  <c r="H2278" i="1"/>
  <c r="I2278" i="1" s="1"/>
  <c r="H2277" i="1"/>
  <c r="I2277" i="1" s="1"/>
  <c r="H2276" i="1"/>
  <c r="I2276" i="1" s="1"/>
  <c r="H2275" i="1"/>
  <c r="I2275" i="1" s="1"/>
  <c r="H2274" i="1"/>
  <c r="I2274" i="1" s="1"/>
  <c r="H2273" i="1"/>
  <c r="I2273" i="1" s="1"/>
  <c r="H2272" i="1"/>
  <c r="I2272" i="1" s="1"/>
  <c r="H2271" i="1"/>
  <c r="I2271" i="1" s="1"/>
  <c r="H2270" i="1"/>
  <c r="I2270" i="1" s="1"/>
  <c r="H2269" i="1"/>
  <c r="I2269" i="1" s="1"/>
  <c r="H2268" i="1"/>
  <c r="I2268" i="1" s="1"/>
  <c r="H2267" i="1"/>
  <c r="I2267" i="1" s="1"/>
  <c r="H2266" i="1"/>
  <c r="I2266" i="1" s="1"/>
  <c r="H2265" i="1"/>
  <c r="I2265" i="1" s="1"/>
  <c r="H2264" i="1"/>
  <c r="I2264" i="1" s="1"/>
  <c r="H2263" i="1"/>
  <c r="I2263" i="1" s="1"/>
  <c r="H2262" i="1"/>
  <c r="I2262" i="1" s="1"/>
  <c r="H2261" i="1"/>
  <c r="I2261" i="1" s="1"/>
  <c r="H2260" i="1"/>
  <c r="I2260" i="1" s="1"/>
  <c r="H2259" i="1"/>
  <c r="I2259" i="1" s="1"/>
  <c r="H2258" i="1"/>
  <c r="I2258" i="1" s="1"/>
  <c r="H2257" i="1"/>
  <c r="I2257" i="1" s="1"/>
  <c r="H2256" i="1"/>
  <c r="I2256" i="1" s="1"/>
  <c r="H2255" i="1"/>
  <c r="I2255" i="1" s="1"/>
  <c r="H2254" i="1"/>
  <c r="I2254" i="1" s="1"/>
  <c r="H2253" i="1"/>
  <c r="I2253" i="1" s="1"/>
  <c r="H2252" i="1"/>
  <c r="I2252" i="1" s="1"/>
  <c r="H2251" i="1"/>
  <c r="I2251" i="1" s="1"/>
  <c r="H2250" i="1"/>
  <c r="I2250" i="1" s="1"/>
  <c r="H2249" i="1"/>
  <c r="I2249" i="1" s="1"/>
  <c r="H2248" i="1"/>
  <c r="I2248" i="1" s="1"/>
  <c r="H2247" i="1"/>
  <c r="I2247" i="1" s="1"/>
  <c r="H2246" i="1"/>
  <c r="I2246" i="1" s="1"/>
  <c r="H2245" i="1"/>
  <c r="I2245" i="1" s="1"/>
  <c r="H2244" i="1"/>
  <c r="I2244" i="1" s="1"/>
  <c r="H2243" i="1"/>
  <c r="I2243" i="1" s="1"/>
  <c r="H2242" i="1"/>
  <c r="I2242" i="1" s="1"/>
  <c r="H2241" i="1"/>
  <c r="I2241" i="1" s="1"/>
  <c r="H2240" i="1"/>
  <c r="I2240" i="1" s="1"/>
  <c r="H2239" i="1"/>
  <c r="I2239" i="1" s="1"/>
  <c r="H2238" i="1"/>
  <c r="I2238" i="1" s="1"/>
  <c r="H2237" i="1"/>
  <c r="I2237" i="1" s="1"/>
  <c r="H2236" i="1"/>
  <c r="I2236" i="1" s="1"/>
  <c r="H2235" i="1"/>
  <c r="I2235" i="1" s="1"/>
  <c r="H2234" i="1"/>
  <c r="I2234" i="1" s="1"/>
  <c r="H2233" i="1"/>
  <c r="I2233" i="1" s="1"/>
  <c r="H2232" i="1"/>
  <c r="I2232" i="1" s="1"/>
  <c r="H2231" i="1"/>
  <c r="I2231" i="1" s="1"/>
  <c r="H2230" i="1"/>
  <c r="I2230" i="1" s="1"/>
  <c r="H2229" i="1"/>
  <c r="I2229" i="1" s="1"/>
  <c r="H2228" i="1"/>
  <c r="I2228" i="1" s="1"/>
  <c r="H2227" i="1"/>
  <c r="I2227" i="1" s="1"/>
  <c r="H2226" i="1"/>
  <c r="I2226" i="1" s="1"/>
  <c r="H2225" i="1"/>
  <c r="I2225" i="1" s="1"/>
  <c r="H2224" i="1"/>
  <c r="I2224" i="1" s="1"/>
  <c r="H2223" i="1"/>
  <c r="I2223" i="1" s="1"/>
  <c r="H2222" i="1"/>
  <c r="I2222" i="1" s="1"/>
  <c r="H2221" i="1"/>
  <c r="I2221" i="1" s="1"/>
  <c r="H2220" i="1"/>
  <c r="I2220" i="1" s="1"/>
  <c r="H2219" i="1"/>
  <c r="I2219" i="1" s="1"/>
  <c r="H2218" i="1"/>
  <c r="I2218" i="1" s="1"/>
  <c r="H2217" i="1"/>
  <c r="I2217" i="1" s="1"/>
  <c r="H2216" i="1"/>
  <c r="I2216" i="1" s="1"/>
  <c r="H2215" i="1"/>
  <c r="I2215" i="1" s="1"/>
  <c r="H2214" i="1"/>
  <c r="I2214" i="1" s="1"/>
  <c r="H2213" i="1"/>
  <c r="I2213" i="1" s="1"/>
  <c r="H2212" i="1"/>
  <c r="I2212" i="1" s="1"/>
  <c r="H2211" i="1"/>
  <c r="I2211" i="1" s="1"/>
  <c r="H2210" i="1"/>
  <c r="I2210" i="1" s="1"/>
  <c r="H2209" i="1"/>
  <c r="I2209" i="1" s="1"/>
  <c r="H2208" i="1"/>
  <c r="I2208" i="1" s="1"/>
  <c r="H2207" i="1"/>
  <c r="I2207" i="1" s="1"/>
  <c r="H2206" i="1"/>
  <c r="I2206" i="1" s="1"/>
  <c r="H2205" i="1"/>
  <c r="I2205" i="1" s="1"/>
  <c r="H2204" i="1"/>
  <c r="I2204" i="1" s="1"/>
  <c r="H2203" i="1"/>
  <c r="I2203" i="1" s="1"/>
  <c r="H2202" i="1"/>
  <c r="I2202" i="1" s="1"/>
  <c r="H2201" i="1"/>
  <c r="I2201" i="1" s="1"/>
  <c r="H2200" i="1"/>
  <c r="I2200" i="1" s="1"/>
  <c r="H2199" i="1"/>
  <c r="I2199" i="1" s="1"/>
  <c r="H2198" i="1"/>
  <c r="I2198" i="1" s="1"/>
  <c r="H2197" i="1"/>
  <c r="I2197" i="1" s="1"/>
  <c r="H2196" i="1"/>
  <c r="I2196" i="1" s="1"/>
  <c r="H2195" i="1"/>
  <c r="I2195" i="1" s="1"/>
  <c r="H2194" i="1"/>
  <c r="I2194" i="1" s="1"/>
  <c r="H2193" i="1"/>
  <c r="I2193" i="1" s="1"/>
  <c r="H2192" i="1"/>
  <c r="I2192" i="1" s="1"/>
  <c r="H2191" i="1"/>
  <c r="I2191" i="1" s="1"/>
  <c r="H2190" i="1"/>
  <c r="I2190" i="1" s="1"/>
  <c r="H2189" i="1"/>
  <c r="I2189" i="1" s="1"/>
  <c r="H2188" i="1"/>
  <c r="I2188" i="1" s="1"/>
  <c r="H2187" i="1"/>
  <c r="I2187" i="1" s="1"/>
  <c r="H2186" i="1"/>
  <c r="I2186" i="1" s="1"/>
  <c r="H2185" i="1"/>
  <c r="I2185" i="1" s="1"/>
  <c r="H2184" i="1"/>
  <c r="I2184" i="1" s="1"/>
  <c r="H2183" i="1"/>
  <c r="I2183" i="1" s="1"/>
  <c r="H2182" i="1"/>
  <c r="I2182" i="1" s="1"/>
  <c r="H2181" i="1"/>
  <c r="I2181" i="1" s="1"/>
  <c r="H2180" i="1"/>
  <c r="I2180" i="1" s="1"/>
  <c r="H2179" i="1"/>
  <c r="I2179" i="1" s="1"/>
  <c r="H2178" i="1"/>
  <c r="I2178" i="1" s="1"/>
  <c r="H2177" i="1"/>
  <c r="I2177" i="1" s="1"/>
  <c r="H2176" i="1"/>
  <c r="I2176" i="1" s="1"/>
  <c r="H2175" i="1"/>
  <c r="I2175" i="1" s="1"/>
  <c r="H2174" i="1"/>
  <c r="I2174" i="1" s="1"/>
  <c r="H2173" i="1"/>
  <c r="I2173" i="1" s="1"/>
  <c r="H2172" i="1"/>
  <c r="I2172" i="1" s="1"/>
  <c r="H2171" i="1"/>
  <c r="I2171" i="1" s="1"/>
  <c r="H2170" i="1"/>
  <c r="I2170" i="1" s="1"/>
  <c r="H2169" i="1"/>
  <c r="I2169" i="1" s="1"/>
  <c r="H2168" i="1"/>
  <c r="I2168" i="1" s="1"/>
  <c r="H2167" i="1"/>
  <c r="I2167" i="1" s="1"/>
  <c r="H2166" i="1"/>
  <c r="I2166" i="1" s="1"/>
  <c r="H2165" i="1"/>
  <c r="I2165" i="1" s="1"/>
  <c r="H2164" i="1"/>
  <c r="I2164" i="1" s="1"/>
  <c r="H2163" i="1"/>
  <c r="I2163" i="1" s="1"/>
  <c r="H2162" i="1"/>
  <c r="I2162" i="1" s="1"/>
  <c r="H2161" i="1"/>
  <c r="I2161" i="1" s="1"/>
  <c r="H2160" i="1"/>
  <c r="I2160" i="1" s="1"/>
  <c r="H2159" i="1"/>
  <c r="I2159" i="1" s="1"/>
  <c r="H2158" i="1"/>
  <c r="I2158" i="1" s="1"/>
  <c r="H2157" i="1"/>
  <c r="I2157" i="1" s="1"/>
  <c r="H2156" i="1"/>
  <c r="I2156" i="1" s="1"/>
  <c r="H2155" i="1"/>
  <c r="I2155" i="1" s="1"/>
  <c r="H2154" i="1"/>
  <c r="I2154" i="1" s="1"/>
  <c r="H2153" i="1"/>
  <c r="I2153" i="1" s="1"/>
  <c r="H2152" i="1"/>
  <c r="I2152" i="1" s="1"/>
  <c r="H2151" i="1"/>
  <c r="I2151" i="1" s="1"/>
  <c r="H2150" i="1"/>
  <c r="I2150" i="1" s="1"/>
  <c r="H2149" i="1"/>
  <c r="I2149" i="1" s="1"/>
  <c r="H2148" i="1"/>
  <c r="I2148" i="1" s="1"/>
  <c r="H2147" i="1"/>
  <c r="I2147" i="1" s="1"/>
  <c r="H2146" i="1"/>
  <c r="I2146" i="1" s="1"/>
  <c r="H2145" i="1"/>
  <c r="I2145" i="1" s="1"/>
  <c r="H2144" i="1"/>
  <c r="I2144" i="1" s="1"/>
  <c r="H2143" i="1"/>
  <c r="I2143" i="1" s="1"/>
  <c r="H2142" i="1"/>
  <c r="I2142" i="1" s="1"/>
  <c r="H2141" i="1"/>
  <c r="I2141" i="1" s="1"/>
  <c r="H2140" i="1"/>
  <c r="I2140" i="1" s="1"/>
  <c r="H2139" i="1"/>
  <c r="I2139" i="1" s="1"/>
  <c r="H2138" i="1"/>
  <c r="I2138" i="1" s="1"/>
  <c r="H2137" i="1"/>
  <c r="I2137" i="1" s="1"/>
  <c r="H2136" i="1"/>
  <c r="I2136" i="1" s="1"/>
  <c r="H2135" i="1"/>
  <c r="I2135" i="1" s="1"/>
  <c r="H2134" i="1"/>
  <c r="I2134" i="1" s="1"/>
  <c r="H2133" i="1"/>
  <c r="I2133" i="1" s="1"/>
  <c r="H2132" i="1"/>
  <c r="I2132" i="1" s="1"/>
  <c r="H2131" i="1"/>
  <c r="I2131" i="1" s="1"/>
  <c r="H2130" i="1"/>
  <c r="I2130" i="1" s="1"/>
  <c r="H2129" i="1"/>
  <c r="I2129" i="1" s="1"/>
  <c r="H2128" i="1"/>
  <c r="I2128" i="1" s="1"/>
  <c r="H2127" i="1"/>
  <c r="I2127" i="1" s="1"/>
  <c r="H2126" i="1"/>
  <c r="I2126" i="1" s="1"/>
  <c r="H2125" i="1"/>
  <c r="I2125" i="1" s="1"/>
  <c r="H2124" i="1"/>
  <c r="I2124" i="1" s="1"/>
  <c r="H2123" i="1"/>
  <c r="I2123" i="1" s="1"/>
  <c r="H2122" i="1"/>
  <c r="I2122" i="1" s="1"/>
  <c r="H2121" i="1"/>
  <c r="I2121" i="1" s="1"/>
  <c r="H2120" i="1"/>
  <c r="I2120" i="1" s="1"/>
  <c r="H2119" i="1"/>
  <c r="I2119" i="1" s="1"/>
  <c r="H2118" i="1"/>
  <c r="I2118" i="1" s="1"/>
  <c r="H2117" i="1"/>
  <c r="I2117" i="1" s="1"/>
  <c r="H2116" i="1"/>
  <c r="I2116" i="1" s="1"/>
  <c r="H2115" i="1"/>
  <c r="I2115" i="1" s="1"/>
  <c r="H2114" i="1"/>
  <c r="I2114" i="1" s="1"/>
  <c r="H2113" i="1"/>
  <c r="I2113" i="1" s="1"/>
  <c r="H2112" i="1"/>
  <c r="I2112" i="1" s="1"/>
  <c r="H2111" i="1"/>
  <c r="I2111" i="1" s="1"/>
  <c r="H2110" i="1"/>
  <c r="I2110" i="1" s="1"/>
  <c r="H2109" i="1"/>
  <c r="I2109" i="1" s="1"/>
  <c r="H2108" i="1"/>
  <c r="I2108" i="1" s="1"/>
  <c r="H2107" i="1"/>
  <c r="I2107" i="1" s="1"/>
  <c r="H2106" i="1"/>
  <c r="I2106" i="1" s="1"/>
  <c r="H2105" i="1"/>
  <c r="I2105" i="1" s="1"/>
  <c r="H2104" i="1"/>
  <c r="I2104" i="1" s="1"/>
  <c r="H2103" i="1"/>
  <c r="I2103" i="1" s="1"/>
  <c r="H2102" i="1"/>
  <c r="I2102" i="1" s="1"/>
  <c r="H2101" i="1"/>
  <c r="I2101" i="1" s="1"/>
  <c r="H2100" i="1"/>
  <c r="I2100" i="1" s="1"/>
  <c r="H2099" i="1"/>
  <c r="I2099" i="1" s="1"/>
  <c r="H2098" i="1"/>
  <c r="I2098" i="1" s="1"/>
  <c r="H2097" i="1"/>
  <c r="I2097" i="1" s="1"/>
  <c r="H2096" i="1"/>
  <c r="I2096" i="1" s="1"/>
  <c r="H2095" i="1"/>
  <c r="I2095" i="1" s="1"/>
  <c r="H2094" i="1"/>
  <c r="I2094" i="1" s="1"/>
  <c r="H2093" i="1"/>
  <c r="I2093" i="1" s="1"/>
  <c r="H2092" i="1"/>
  <c r="I2092" i="1" s="1"/>
  <c r="H2091" i="1"/>
  <c r="I2091" i="1" s="1"/>
  <c r="H2090" i="1"/>
  <c r="I2090" i="1" s="1"/>
  <c r="H2089" i="1"/>
  <c r="I2089" i="1" s="1"/>
  <c r="H2088" i="1"/>
  <c r="I2088" i="1" s="1"/>
  <c r="H2087" i="1"/>
  <c r="I2087" i="1" s="1"/>
  <c r="H2086" i="1"/>
  <c r="I2086" i="1" s="1"/>
  <c r="H2085" i="1"/>
  <c r="I2085" i="1" s="1"/>
  <c r="H2084" i="1"/>
  <c r="I2084" i="1" s="1"/>
  <c r="H2083" i="1"/>
  <c r="I2083" i="1" s="1"/>
  <c r="H2082" i="1"/>
  <c r="I2082" i="1" s="1"/>
  <c r="H2081" i="1"/>
  <c r="I2081" i="1" s="1"/>
  <c r="H2080" i="1"/>
  <c r="I2080" i="1" s="1"/>
  <c r="H2079" i="1"/>
  <c r="I2079" i="1" s="1"/>
  <c r="H2078" i="1"/>
  <c r="I2078" i="1" s="1"/>
  <c r="H2077" i="1"/>
  <c r="I2077" i="1" s="1"/>
  <c r="H2076" i="1"/>
  <c r="I2076" i="1" s="1"/>
  <c r="H2075" i="1"/>
  <c r="I2075" i="1" s="1"/>
  <c r="H2074" i="1"/>
  <c r="I2074" i="1" s="1"/>
  <c r="H2073" i="1"/>
  <c r="I2073" i="1" s="1"/>
  <c r="H2072" i="1"/>
  <c r="I2072" i="1" s="1"/>
  <c r="H2071" i="1"/>
  <c r="I2071" i="1" s="1"/>
  <c r="H2070" i="1"/>
  <c r="I2070" i="1" s="1"/>
  <c r="H2069" i="1"/>
  <c r="I2069" i="1" s="1"/>
  <c r="H2068" i="1"/>
  <c r="I2068" i="1" s="1"/>
  <c r="H2067" i="1"/>
  <c r="I2067" i="1" s="1"/>
  <c r="H2066" i="1"/>
  <c r="I2066" i="1" s="1"/>
  <c r="H2065" i="1"/>
  <c r="I2065" i="1" s="1"/>
  <c r="H2064" i="1"/>
  <c r="I2064" i="1" s="1"/>
  <c r="H2063" i="1"/>
  <c r="I2063" i="1" s="1"/>
  <c r="H2062" i="1"/>
  <c r="I2062" i="1" s="1"/>
  <c r="H2061" i="1"/>
  <c r="I2061" i="1" s="1"/>
  <c r="H2060" i="1"/>
  <c r="I2060" i="1" s="1"/>
  <c r="H2059" i="1"/>
  <c r="I2059" i="1" s="1"/>
  <c r="H2058" i="1"/>
  <c r="I2058" i="1" s="1"/>
  <c r="H2057" i="1"/>
  <c r="I2057" i="1" s="1"/>
  <c r="H2056" i="1"/>
  <c r="I2056" i="1" s="1"/>
  <c r="H2055" i="1"/>
  <c r="I2055" i="1" s="1"/>
  <c r="H2054" i="1"/>
  <c r="I2054" i="1" s="1"/>
  <c r="H2053" i="1"/>
  <c r="I2053" i="1" s="1"/>
  <c r="H2052" i="1"/>
  <c r="I2052" i="1" s="1"/>
  <c r="H2051" i="1"/>
  <c r="I2051" i="1" s="1"/>
  <c r="H2050" i="1"/>
  <c r="I2050" i="1" s="1"/>
  <c r="H2049" i="1"/>
  <c r="I2049" i="1" s="1"/>
  <c r="H2048" i="1"/>
  <c r="I2048" i="1" s="1"/>
  <c r="H2047" i="1"/>
  <c r="I2047" i="1" s="1"/>
  <c r="H2046" i="1"/>
  <c r="I2046" i="1" s="1"/>
  <c r="H2045" i="1"/>
  <c r="I2045" i="1" s="1"/>
  <c r="H2044" i="1"/>
  <c r="I2044" i="1" s="1"/>
  <c r="H2043" i="1"/>
  <c r="I2043" i="1" s="1"/>
  <c r="H2042" i="1"/>
  <c r="I2042" i="1" s="1"/>
  <c r="H2041" i="1"/>
  <c r="I2041" i="1" s="1"/>
  <c r="H2040" i="1"/>
  <c r="I2040" i="1" s="1"/>
  <c r="H2039" i="1"/>
  <c r="I2039" i="1" s="1"/>
  <c r="H2038" i="1"/>
  <c r="I2038" i="1" s="1"/>
  <c r="H2037" i="1"/>
  <c r="I2037" i="1" s="1"/>
  <c r="H2036" i="1"/>
  <c r="I2036" i="1" s="1"/>
  <c r="H2035" i="1"/>
  <c r="I2035" i="1" s="1"/>
  <c r="H2034" i="1"/>
  <c r="I2034" i="1" s="1"/>
  <c r="H2033" i="1"/>
  <c r="I2033" i="1" s="1"/>
  <c r="H2032" i="1"/>
  <c r="I2032" i="1" s="1"/>
  <c r="H2031" i="1"/>
  <c r="I2031" i="1" s="1"/>
  <c r="H2030" i="1"/>
  <c r="I2030" i="1" s="1"/>
  <c r="H2029" i="1"/>
  <c r="I2029" i="1" s="1"/>
  <c r="H2028" i="1"/>
  <c r="I2028" i="1" s="1"/>
  <c r="H2027" i="1"/>
  <c r="I2027" i="1" s="1"/>
  <c r="H2026" i="1"/>
  <c r="I2026" i="1" s="1"/>
  <c r="H2025" i="1"/>
  <c r="I2025" i="1" s="1"/>
  <c r="H2024" i="1"/>
  <c r="I2024" i="1" s="1"/>
  <c r="H2023" i="1"/>
  <c r="I2023" i="1" s="1"/>
  <c r="H2022" i="1"/>
  <c r="I2022" i="1" s="1"/>
  <c r="H2021" i="1"/>
  <c r="I2021" i="1" s="1"/>
  <c r="H2020" i="1"/>
  <c r="I2020" i="1" s="1"/>
  <c r="H2019" i="1"/>
  <c r="I2019" i="1" s="1"/>
  <c r="H2018" i="1"/>
  <c r="I2018" i="1" s="1"/>
  <c r="H2017" i="1"/>
  <c r="I2017" i="1" s="1"/>
  <c r="H2016" i="1"/>
  <c r="I2016" i="1" s="1"/>
  <c r="H2015" i="1"/>
  <c r="I2015" i="1" s="1"/>
  <c r="H2014" i="1"/>
  <c r="I2014" i="1" s="1"/>
  <c r="H2013" i="1"/>
  <c r="I2013" i="1" s="1"/>
  <c r="H2012" i="1"/>
  <c r="I2012" i="1" s="1"/>
  <c r="H2011" i="1"/>
  <c r="I2011" i="1" s="1"/>
  <c r="H2010" i="1"/>
  <c r="I2010" i="1" s="1"/>
  <c r="H2009" i="1"/>
  <c r="I2009" i="1" s="1"/>
  <c r="H2008" i="1"/>
  <c r="I2008" i="1" s="1"/>
  <c r="H2007" i="1"/>
  <c r="I2007" i="1" s="1"/>
  <c r="H2006" i="1"/>
  <c r="I2006" i="1" s="1"/>
  <c r="H2005" i="1"/>
  <c r="I2005" i="1" s="1"/>
  <c r="H2004" i="1"/>
  <c r="I2004" i="1" s="1"/>
  <c r="H2003" i="1"/>
  <c r="I2003" i="1" s="1"/>
  <c r="H2002" i="1"/>
  <c r="I2002" i="1" s="1"/>
  <c r="H2001" i="1"/>
  <c r="I2001" i="1" s="1"/>
  <c r="H2000" i="1"/>
  <c r="I2000" i="1" s="1"/>
  <c r="H1999" i="1"/>
  <c r="I1999" i="1" s="1"/>
  <c r="H1998" i="1"/>
  <c r="I1998" i="1" s="1"/>
  <c r="H1997" i="1"/>
  <c r="I1997" i="1" s="1"/>
  <c r="H1996" i="1"/>
  <c r="I1996" i="1" s="1"/>
  <c r="H1995" i="1"/>
  <c r="I1995" i="1" s="1"/>
  <c r="H1994" i="1"/>
  <c r="I1994" i="1" s="1"/>
  <c r="H1993" i="1"/>
  <c r="I1993" i="1" s="1"/>
  <c r="H1992" i="1"/>
  <c r="I1992" i="1" s="1"/>
  <c r="H1991" i="1"/>
  <c r="I1991" i="1" s="1"/>
  <c r="H1990" i="1"/>
  <c r="I1990" i="1" s="1"/>
  <c r="H1989" i="1"/>
  <c r="I1989" i="1" s="1"/>
  <c r="H1988" i="1"/>
  <c r="I1988" i="1" s="1"/>
  <c r="H1987" i="1"/>
  <c r="I1987" i="1" s="1"/>
  <c r="H1986" i="1"/>
  <c r="I1986" i="1" s="1"/>
  <c r="H1985" i="1"/>
  <c r="I1985" i="1" s="1"/>
  <c r="H1984" i="1"/>
  <c r="I1984" i="1" s="1"/>
  <c r="H1983" i="1"/>
  <c r="I1983" i="1" s="1"/>
  <c r="H1982" i="1"/>
  <c r="I1982" i="1" s="1"/>
  <c r="H1981" i="1"/>
  <c r="I1981" i="1" s="1"/>
  <c r="H1980" i="1"/>
  <c r="I1980" i="1" s="1"/>
  <c r="H1979" i="1"/>
  <c r="I1979" i="1" s="1"/>
  <c r="H1978" i="1"/>
  <c r="I1978" i="1" s="1"/>
  <c r="H1977" i="1"/>
  <c r="I1977" i="1" s="1"/>
  <c r="H1976" i="1"/>
  <c r="I1976" i="1" s="1"/>
  <c r="H1975" i="1"/>
  <c r="I1975" i="1" s="1"/>
  <c r="H1974" i="1"/>
  <c r="I1974" i="1" s="1"/>
  <c r="H1973" i="1"/>
  <c r="I1973" i="1" s="1"/>
  <c r="H1972" i="1"/>
  <c r="I1972" i="1" s="1"/>
  <c r="H1971" i="1"/>
  <c r="I1971" i="1" s="1"/>
  <c r="H1970" i="1"/>
  <c r="I1970" i="1" s="1"/>
  <c r="H1969" i="1"/>
  <c r="I1969" i="1" s="1"/>
  <c r="H1968" i="1"/>
  <c r="I1968" i="1" s="1"/>
  <c r="H1967" i="1"/>
  <c r="I1967" i="1" s="1"/>
  <c r="H1966" i="1"/>
  <c r="I1966" i="1" s="1"/>
  <c r="H1965" i="1"/>
  <c r="I1965" i="1" s="1"/>
  <c r="H1964" i="1"/>
  <c r="I1964" i="1" s="1"/>
  <c r="H1963" i="1"/>
  <c r="I1963" i="1" s="1"/>
  <c r="H1962" i="1"/>
  <c r="I1962" i="1" s="1"/>
  <c r="H1961" i="1"/>
  <c r="I1961" i="1" s="1"/>
  <c r="H1960" i="1"/>
  <c r="I1960" i="1" s="1"/>
  <c r="H1959" i="1"/>
  <c r="I1959" i="1" s="1"/>
  <c r="H1958" i="1"/>
  <c r="I1958" i="1" s="1"/>
  <c r="H1957" i="1"/>
  <c r="I1957" i="1" s="1"/>
  <c r="H1956" i="1"/>
  <c r="I1956" i="1" s="1"/>
  <c r="H1955" i="1"/>
  <c r="I1955" i="1" s="1"/>
  <c r="H1954" i="1"/>
  <c r="I1954" i="1" s="1"/>
  <c r="H1953" i="1"/>
  <c r="I1953" i="1" s="1"/>
  <c r="H1952" i="1"/>
  <c r="I1952" i="1" s="1"/>
  <c r="H1951" i="1"/>
  <c r="I1951" i="1" s="1"/>
  <c r="H1950" i="1"/>
  <c r="I1950" i="1" s="1"/>
  <c r="H1949" i="1"/>
  <c r="I1949" i="1" s="1"/>
  <c r="H1948" i="1"/>
  <c r="I1948" i="1" s="1"/>
  <c r="H1947" i="1"/>
  <c r="I1947" i="1" s="1"/>
  <c r="H1946" i="1"/>
  <c r="I1946" i="1" s="1"/>
  <c r="H1945" i="1"/>
  <c r="I1945" i="1" s="1"/>
  <c r="H1944" i="1"/>
  <c r="I1944" i="1" s="1"/>
  <c r="H1943" i="1"/>
  <c r="I1943" i="1" s="1"/>
  <c r="H1942" i="1"/>
  <c r="I1942" i="1" s="1"/>
  <c r="H1941" i="1"/>
  <c r="I1941" i="1" s="1"/>
  <c r="H1940" i="1"/>
  <c r="I1940" i="1" s="1"/>
  <c r="H1939" i="1"/>
  <c r="I1939" i="1" s="1"/>
  <c r="H1938" i="1"/>
  <c r="I1938" i="1" s="1"/>
  <c r="H1937" i="1"/>
  <c r="I1937" i="1" s="1"/>
  <c r="H1936" i="1"/>
  <c r="I1936" i="1" s="1"/>
  <c r="H1935" i="1"/>
  <c r="I1935" i="1" s="1"/>
  <c r="H1934" i="1"/>
  <c r="I1934" i="1" s="1"/>
  <c r="H1933" i="1"/>
  <c r="I1933" i="1" s="1"/>
  <c r="H1932" i="1"/>
  <c r="I1932" i="1" s="1"/>
  <c r="H1931" i="1"/>
  <c r="I1931" i="1" s="1"/>
  <c r="H1930" i="1"/>
  <c r="I1930" i="1" s="1"/>
  <c r="H1929" i="1"/>
  <c r="I1929" i="1" s="1"/>
  <c r="H1928" i="1"/>
  <c r="I1928" i="1" s="1"/>
  <c r="H1927" i="1"/>
  <c r="I1927" i="1" s="1"/>
  <c r="H1926" i="1"/>
  <c r="I1926" i="1" s="1"/>
  <c r="H1925" i="1"/>
  <c r="I1925" i="1" s="1"/>
  <c r="H1924" i="1"/>
  <c r="I1924" i="1" s="1"/>
  <c r="H1923" i="1"/>
  <c r="I1923" i="1" s="1"/>
  <c r="H1922" i="1"/>
  <c r="I1922" i="1" s="1"/>
  <c r="H1921" i="1"/>
  <c r="I1921" i="1" s="1"/>
  <c r="H1920" i="1"/>
  <c r="I1920" i="1" s="1"/>
  <c r="H1919" i="1"/>
  <c r="I1919" i="1" s="1"/>
  <c r="H1918" i="1"/>
  <c r="I1918" i="1" s="1"/>
  <c r="H1917" i="1"/>
  <c r="I1917" i="1" s="1"/>
  <c r="H1916" i="1"/>
  <c r="I1916" i="1" s="1"/>
  <c r="H1915" i="1"/>
  <c r="I1915" i="1" s="1"/>
  <c r="H1914" i="1"/>
  <c r="I1914" i="1" s="1"/>
  <c r="H1913" i="1"/>
  <c r="I1913" i="1" s="1"/>
  <c r="H1912" i="1"/>
  <c r="I1912" i="1" s="1"/>
  <c r="H1911" i="1"/>
  <c r="I1911" i="1" s="1"/>
  <c r="H1910" i="1"/>
  <c r="I1910" i="1" s="1"/>
  <c r="H1909" i="1"/>
  <c r="I1909" i="1" s="1"/>
  <c r="H1908" i="1"/>
  <c r="I1908" i="1" s="1"/>
  <c r="H1907" i="1"/>
  <c r="I1907" i="1" s="1"/>
  <c r="H1906" i="1"/>
  <c r="I1906" i="1" s="1"/>
  <c r="H1905" i="1"/>
  <c r="I1905" i="1" s="1"/>
  <c r="H1904" i="1"/>
  <c r="I1904" i="1" s="1"/>
  <c r="H1903" i="1"/>
  <c r="I1903" i="1" s="1"/>
  <c r="H1902" i="1"/>
  <c r="I1902" i="1" s="1"/>
  <c r="H1901" i="1"/>
  <c r="I1901" i="1" s="1"/>
  <c r="H1900" i="1"/>
  <c r="I1900" i="1" s="1"/>
  <c r="H1899" i="1"/>
  <c r="I1899" i="1" s="1"/>
  <c r="H1898" i="1"/>
  <c r="I1898" i="1" s="1"/>
  <c r="H1897" i="1"/>
  <c r="I1897" i="1" s="1"/>
  <c r="H1896" i="1"/>
  <c r="I1896" i="1" s="1"/>
  <c r="H1895" i="1"/>
  <c r="I1895" i="1" s="1"/>
  <c r="H1894" i="1"/>
  <c r="I1894" i="1" s="1"/>
  <c r="H1893" i="1"/>
  <c r="I1893" i="1" s="1"/>
  <c r="H1892" i="1"/>
  <c r="I1892" i="1" s="1"/>
  <c r="H1891" i="1"/>
  <c r="I1891" i="1" s="1"/>
  <c r="H1890" i="1"/>
  <c r="I1890" i="1" s="1"/>
  <c r="H1889" i="1"/>
  <c r="I1889" i="1" s="1"/>
  <c r="H1888" i="1"/>
  <c r="I1888" i="1" s="1"/>
  <c r="H1887" i="1"/>
  <c r="I1887" i="1" s="1"/>
  <c r="H1886" i="1"/>
  <c r="I1886" i="1" s="1"/>
  <c r="H1885" i="1"/>
  <c r="I1885" i="1" s="1"/>
  <c r="H1884" i="1"/>
  <c r="I1884" i="1" s="1"/>
  <c r="H1883" i="1"/>
  <c r="I1883" i="1" s="1"/>
  <c r="H1882" i="1"/>
  <c r="I1882" i="1" s="1"/>
  <c r="H1881" i="1"/>
  <c r="I1881" i="1" s="1"/>
  <c r="H1880" i="1"/>
  <c r="I1880" i="1" s="1"/>
  <c r="H1879" i="1"/>
  <c r="I1879" i="1" s="1"/>
  <c r="H1878" i="1"/>
  <c r="I1878" i="1" s="1"/>
  <c r="H1877" i="1"/>
  <c r="I1877" i="1" s="1"/>
  <c r="H1876" i="1"/>
  <c r="I1876" i="1" s="1"/>
  <c r="H1875" i="1"/>
  <c r="I1875" i="1" s="1"/>
  <c r="H1874" i="1"/>
  <c r="I1874" i="1" s="1"/>
  <c r="H1873" i="1"/>
  <c r="I1873" i="1" s="1"/>
  <c r="H1872" i="1"/>
  <c r="I1872" i="1" s="1"/>
  <c r="H1871" i="1"/>
  <c r="I1871" i="1" s="1"/>
  <c r="H1870" i="1"/>
  <c r="I1870" i="1" s="1"/>
  <c r="H1869" i="1"/>
  <c r="I1869" i="1" s="1"/>
  <c r="H1868" i="1"/>
  <c r="I1868" i="1" s="1"/>
  <c r="H1867" i="1"/>
  <c r="I1867" i="1" s="1"/>
  <c r="H1866" i="1"/>
  <c r="I1866" i="1" s="1"/>
  <c r="H1865" i="1"/>
  <c r="I1865" i="1" s="1"/>
  <c r="H1864" i="1"/>
  <c r="I1864" i="1" s="1"/>
  <c r="H1863" i="1"/>
  <c r="I1863" i="1" s="1"/>
  <c r="H1862" i="1"/>
  <c r="I1862" i="1" s="1"/>
  <c r="H1861" i="1"/>
  <c r="I1861" i="1" s="1"/>
  <c r="H1860" i="1"/>
  <c r="I1860" i="1" s="1"/>
  <c r="H1859" i="1"/>
  <c r="I1859" i="1" s="1"/>
  <c r="H1858" i="1"/>
  <c r="I1858" i="1" s="1"/>
  <c r="H1857" i="1"/>
  <c r="I1857" i="1" s="1"/>
  <c r="H1856" i="1"/>
  <c r="I1856" i="1" s="1"/>
  <c r="H1855" i="1"/>
  <c r="I1855" i="1" s="1"/>
  <c r="H1854" i="1"/>
  <c r="I1854" i="1" s="1"/>
  <c r="H1853" i="1"/>
  <c r="I1853" i="1" s="1"/>
  <c r="H1852" i="1"/>
  <c r="I1852" i="1" s="1"/>
  <c r="H1851" i="1"/>
  <c r="I1851" i="1" s="1"/>
  <c r="H1850" i="1"/>
  <c r="I1850" i="1" s="1"/>
  <c r="H1849" i="1"/>
  <c r="I1849" i="1" s="1"/>
  <c r="H1848" i="1"/>
  <c r="I1848" i="1" s="1"/>
  <c r="H1847" i="1"/>
  <c r="I1847" i="1" s="1"/>
  <c r="H1846" i="1"/>
  <c r="I1846" i="1" s="1"/>
  <c r="H1845" i="1"/>
  <c r="I1845" i="1" s="1"/>
  <c r="H1844" i="1"/>
  <c r="I1844" i="1" s="1"/>
  <c r="H1843" i="1"/>
  <c r="I1843" i="1" s="1"/>
  <c r="H1842" i="1"/>
  <c r="I1842" i="1" s="1"/>
  <c r="H1841" i="1"/>
  <c r="I1841" i="1" s="1"/>
  <c r="H1840" i="1"/>
  <c r="I1840" i="1" s="1"/>
  <c r="H1839" i="1"/>
  <c r="I1839" i="1" s="1"/>
  <c r="H1838" i="1"/>
  <c r="I1838" i="1" s="1"/>
  <c r="H1837" i="1"/>
  <c r="I1837" i="1" s="1"/>
  <c r="H1836" i="1"/>
  <c r="I1836" i="1" s="1"/>
  <c r="H1835" i="1"/>
  <c r="I1835" i="1" s="1"/>
  <c r="H1834" i="1"/>
  <c r="I1834" i="1" s="1"/>
  <c r="H1833" i="1"/>
  <c r="I1833" i="1" s="1"/>
  <c r="H1832" i="1"/>
  <c r="I1832" i="1" s="1"/>
  <c r="H1831" i="1"/>
  <c r="I1831" i="1" s="1"/>
  <c r="H1830" i="1"/>
  <c r="I1830" i="1" s="1"/>
  <c r="H1829" i="1"/>
  <c r="I1829" i="1" s="1"/>
  <c r="H1828" i="1"/>
  <c r="I1828" i="1" s="1"/>
  <c r="H1827" i="1"/>
  <c r="I1827" i="1" s="1"/>
  <c r="H1826" i="1"/>
  <c r="I1826" i="1" s="1"/>
  <c r="H1825" i="1"/>
  <c r="I1825" i="1" s="1"/>
  <c r="H1824" i="1"/>
  <c r="I1824" i="1" s="1"/>
  <c r="H1823" i="1"/>
  <c r="I1823" i="1" s="1"/>
  <c r="H1822" i="1"/>
  <c r="I1822" i="1" s="1"/>
  <c r="H1821" i="1"/>
  <c r="I1821" i="1" s="1"/>
  <c r="H1820" i="1"/>
  <c r="I1820" i="1" s="1"/>
  <c r="H1819" i="1"/>
  <c r="I1819" i="1" s="1"/>
  <c r="H1818" i="1"/>
  <c r="I1818" i="1" s="1"/>
  <c r="H1817" i="1"/>
  <c r="I1817" i="1" s="1"/>
  <c r="H1816" i="1"/>
  <c r="I1816" i="1" s="1"/>
  <c r="H1815" i="1"/>
  <c r="I1815" i="1" s="1"/>
  <c r="H1814" i="1"/>
  <c r="I1814" i="1" s="1"/>
  <c r="H1813" i="1"/>
  <c r="I1813" i="1" s="1"/>
  <c r="H1812" i="1"/>
  <c r="I1812" i="1" s="1"/>
  <c r="H1811" i="1"/>
  <c r="I1811" i="1" s="1"/>
  <c r="H1810" i="1"/>
  <c r="I1810" i="1" s="1"/>
  <c r="H1809" i="1"/>
  <c r="I1809" i="1" s="1"/>
  <c r="H1808" i="1"/>
  <c r="I1808" i="1" s="1"/>
  <c r="H1807" i="1"/>
  <c r="I1807" i="1" s="1"/>
  <c r="H1806" i="1"/>
  <c r="I1806" i="1" s="1"/>
  <c r="H1805" i="1"/>
  <c r="I1805" i="1" s="1"/>
  <c r="H1804" i="1"/>
  <c r="I1804" i="1" s="1"/>
  <c r="H1803" i="1"/>
  <c r="I1803" i="1" s="1"/>
  <c r="H1802" i="1"/>
  <c r="I1802" i="1" s="1"/>
  <c r="H1801" i="1"/>
  <c r="I1801" i="1" s="1"/>
  <c r="H1800" i="1"/>
  <c r="I1800" i="1" s="1"/>
  <c r="H1799" i="1"/>
  <c r="I1799" i="1" s="1"/>
  <c r="H1798" i="1"/>
  <c r="I1798" i="1" s="1"/>
  <c r="H1797" i="1"/>
  <c r="I1797" i="1" s="1"/>
  <c r="H1796" i="1"/>
  <c r="I1796" i="1" s="1"/>
  <c r="H1795" i="1"/>
  <c r="I1795" i="1" s="1"/>
  <c r="H1794" i="1"/>
  <c r="I1794" i="1" s="1"/>
  <c r="H1793" i="1"/>
  <c r="I1793" i="1" s="1"/>
  <c r="H1792" i="1"/>
  <c r="I1792" i="1" s="1"/>
  <c r="H1791" i="1"/>
  <c r="I1791" i="1" s="1"/>
  <c r="H1790" i="1"/>
  <c r="I1790" i="1" s="1"/>
  <c r="H1789" i="1"/>
  <c r="I1789" i="1" s="1"/>
  <c r="H1788" i="1"/>
  <c r="I1788" i="1" s="1"/>
  <c r="H1787" i="1"/>
  <c r="I1787" i="1" s="1"/>
  <c r="H1786" i="1"/>
  <c r="I1786" i="1" s="1"/>
  <c r="H1785" i="1"/>
  <c r="I1785" i="1" s="1"/>
  <c r="H1784" i="1"/>
  <c r="I1784" i="1" s="1"/>
  <c r="H1783" i="1"/>
  <c r="I1783" i="1" s="1"/>
  <c r="H1782" i="1"/>
  <c r="I1782" i="1" s="1"/>
  <c r="H1781" i="1"/>
  <c r="I1781" i="1" s="1"/>
  <c r="H1780" i="1"/>
  <c r="I1780" i="1" s="1"/>
  <c r="H1779" i="1"/>
  <c r="I1779" i="1" s="1"/>
  <c r="H1778" i="1"/>
  <c r="I1778" i="1" s="1"/>
  <c r="H1777" i="1"/>
  <c r="I1777" i="1" s="1"/>
  <c r="H1776" i="1"/>
  <c r="I1776" i="1" s="1"/>
  <c r="H1775" i="1"/>
  <c r="I1775" i="1" s="1"/>
  <c r="H1774" i="1"/>
  <c r="I1774" i="1" s="1"/>
  <c r="H1773" i="1"/>
  <c r="I1773" i="1" s="1"/>
  <c r="H1772" i="1"/>
  <c r="I1772" i="1" s="1"/>
  <c r="H1771" i="1"/>
  <c r="I1771" i="1" s="1"/>
  <c r="H1770" i="1"/>
  <c r="I1770" i="1" s="1"/>
  <c r="H1769" i="1"/>
  <c r="I1769" i="1" s="1"/>
  <c r="H1768" i="1"/>
  <c r="I1768" i="1" s="1"/>
  <c r="H1767" i="1"/>
  <c r="I1767" i="1" s="1"/>
  <c r="H1766" i="1"/>
  <c r="I1766" i="1" s="1"/>
  <c r="H1765" i="1"/>
  <c r="I1765" i="1" s="1"/>
  <c r="H1764" i="1"/>
  <c r="I1764" i="1" s="1"/>
  <c r="H1763" i="1"/>
  <c r="I1763" i="1" s="1"/>
  <c r="H1762" i="1"/>
  <c r="I1762" i="1" s="1"/>
  <c r="H1761" i="1"/>
  <c r="I1761" i="1" s="1"/>
  <c r="H1760" i="1"/>
  <c r="I1760" i="1" s="1"/>
  <c r="H1759" i="1"/>
  <c r="I1759" i="1" s="1"/>
  <c r="H1758" i="1"/>
  <c r="I1758" i="1" s="1"/>
  <c r="H1757" i="1"/>
  <c r="I1757" i="1" s="1"/>
  <c r="H1756" i="1"/>
  <c r="I1756" i="1" s="1"/>
  <c r="H1755" i="1"/>
  <c r="I1755" i="1" s="1"/>
  <c r="H1754" i="1"/>
  <c r="I1754" i="1" s="1"/>
  <c r="H1753" i="1"/>
  <c r="I1753" i="1" s="1"/>
  <c r="H1752" i="1"/>
  <c r="I1752" i="1" s="1"/>
  <c r="H1751" i="1"/>
  <c r="I1751" i="1" s="1"/>
  <c r="H1750" i="1"/>
  <c r="I1750" i="1" s="1"/>
  <c r="H1749" i="1"/>
  <c r="I1749" i="1" s="1"/>
  <c r="H1748" i="1"/>
  <c r="I1748" i="1" s="1"/>
  <c r="H1747" i="1"/>
  <c r="I1747" i="1" s="1"/>
  <c r="H1746" i="1"/>
  <c r="I1746" i="1" s="1"/>
  <c r="H1745" i="1"/>
  <c r="I1745" i="1" s="1"/>
  <c r="H1744" i="1"/>
  <c r="I1744" i="1" s="1"/>
  <c r="H1743" i="1"/>
  <c r="I1743" i="1" s="1"/>
  <c r="H1742" i="1"/>
  <c r="I1742" i="1" s="1"/>
  <c r="H1741" i="1"/>
  <c r="I1741" i="1" s="1"/>
  <c r="H1740" i="1"/>
  <c r="I1740" i="1" s="1"/>
  <c r="H1739" i="1"/>
  <c r="I1739" i="1" s="1"/>
  <c r="H1738" i="1"/>
  <c r="I1738" i="1" s="1"/>
  <c r="H1737" i="1"/>
  <c r="I1737" i="1" s="1"/>
  <c r="H1736" i="1"/>
  <c r="I1736" i="1" s="1"/>
  <c r="H1735" i="1"/>
  <c r="I1735" i="1" s="1"/>
  <c r="H1734" i="1"/>
  <c r="I1734" i="1" s="1"/>
  <c r="H1733" i="1"/>
  <c r="I1733" i="1" s="1"/>
  <c r="H1732" i="1"/>
  <c r="I1732" i="1" s="1"/>
  <c r="H1731" i="1"/>
  <c r="I1731" i="1" s="1"/>
  <c r="H1730" i="1"/>
  <c r="I1730" i="1" s="1"/>
  <c r="H1729" i="1"/>
  <c r="I1729" i="1" s="1"/>
  <c r="H1728" i="1"/>
  <c r="I1728" i="1" s="1"/>
  <c r="H1727" i="1"/>
  <c r="I1727" i="1" s="1"/>
  <c r="H1726" i="1"/>
  <c r="I1726" i="1" s="1"/>
  <c r="H1725" i="1"/>
  <c r="I1725" i="1" s="1"/>
  <c r="H1724" i="1"/>
  <c r="I1724" i="1" s="1"/>
  <c r="H1723" i="1"/>
  <c r="I1723" i="1" s="1"/>
  <c r="H1722" i="1"/>
  <c r="I1722" i="1" s="1"/>
  <c r="H1721" i="1"/>
  <c r="I1721" i="1" s="1"/>
  <c r="H1720" i="1"/>
  <c r="I1720" i="1" s="1"/>
  <c r="H1719" i="1"/>
  <c r="I1719" i="1" s="1"/>
  <c r="H1718" i="1"/>
  <c r="I1718" i="1" s="1"/>
  <c r="H1717" i="1"/>
  <c r="I1717" i="1" s="1"/>
  <c r="H1716" i="1"/>
  <c r="I1716" i="1" s="1"/>
  <c r="H1715" i="1"/>
  <c r="I1715" i="1" s="1"/>
  <c r="H1714" i="1"/>
  <c r="I1714" i="1" s="1"/>
  <c r="H1713" i="1"/>
  <c r="I1713" i="1" s="1"/>
  <c r="H1712" i="1"/>
  <c r="I1712" i="1" s="1"/>
  <c r="H1711" i="1"/>
  <c r="I1711" i="1" s="1"/>
  <c r="H1710" i="1"/>
  <c r="I1710" i="1" s="1"/>
  <c r="H1709" i="1"/>
  <c r="I1709" i="1" s="1"/>
  <c r="H1708" i="1"/>
  <c r="I1708" i="1" s="1"/>
  <c r="H1707" i="1"/>
  <c r="I1707" i="1" s="1"/>
  <c r="H1706" i="1"/>
  <c r="I1706" i="1" s="1"/>
  <c r="H1705" i="1"/>
  <c r="I1705" i="1" s="1"/>
  <c r="H1704" i="1"/>
  <c r="I1704" i="1" s="1"/>
  <c r="H1703" i="1"/>
  <c r="I1703" i="1" s="1"/>
  <c r="H1702" i="1"/>
  <c r="I1702" i="1" s="1"/>
  <c r="H1701" i="1"/>
  <c r="I1701" i="1" s="1"/>
  <c r="H1700" i="1"/>
  <c r="I1700" i="1" s="1"/>
  <c r="H1699" i="1"/>
  <c r="I1699" i="1" s="1"/>
  <c r="H1698" i="1"/>
  <c r="I1698" i="1" s="1"/>
  <c r="H1697" i="1"/>
  <c r="I1697" i="1" s="1"/>
  <c r="H1696" i="1"/>
  <c r="I1696" i="1" s="1"/>
  <c r="H1695" i="1"/>
  <c r="I1695" i="1" s="1"/>
  <c r="H1694" i="1"/>
  <c r="I1694" i="1" s="1"/>
  <c r="H1693" i="1"/>
  <c r="I1693" i="1" s="1"/>
  <c r="H1692" i="1"/>
  <c r="I1692" i="1" s="1"/>
  <c r="H1691" i="1"/>
  <c r="I1691" i="1" s="1"/>
  <c r="H1690" i="1"/>
  <c r="I1690" i="1" s="1"/>
  <c r="H1689" i="1"/>
  <c r="I1689" i="1" s="1"/>
  <c r="H1688" i="1"/>
  <c r="I1688" i="1" s="1"/>
  <c r="H1687" i="1"/>
  <c r="I1687" i="1" s="1"/>
  <c r="H1686" i="1"/>
  <c r="I1686" i="1" s="1"/>
  <c r="H1685" i="1"/>
  <c r="I1685" i="1" s="1"/>
  <c r="H1684" i="1"/>
  <c r="I1684" i="1" s="1"/>
  <c r="H1683" i="1"/>
  <c r="I1683" i="1" s="1"/>
  <c r="H1682" i="1"/>
  <c r="I1682" i="1" s="1"/>
  <c r="H1681" i="1"/>
  <c r="I1681" i="1" s="1"/>
  <c r="H1680" i="1"/>
  <c r="I1680" i="1" s="1"/>
  <c r="H1679" i="1"/>
  <c r="I1679" i="1" s="1"/>
  <c r="H1678" i="1"/>
  <c r="I1678" i="1" s="1"/>
  <c r="H1677" i="1"/>
  <c r="I1677" i="1" s="1"/>
  <c r="H1676" i="1"/>
  <c r="I1676" i="1" s="1"/>
  <c r="H1675" i="1"/>
  <c r="I1675" i="1" s="1"/>
  <c r="H1674" i="1"/>
  <c r="I1674" i="1" s="1"/>
  <c r="H1673" i="1"/>
  <c r="I1673" i="1" s="1"/>
  <c r="H1672" i="1"/>
  <c r="I1672" i="1" s="1"/>
  <c r="H1671" i="1"/>
  <c r="I1671" i="1" s="1"/>
  <c r="H1670" i="1"/>
  <c r="I1670" i="1" s="1"/>
  <c r="H1669" i="1"/>
  <c r="I1669" i="1" s="1"/>
  <c r="H1668" i="1"/>
  <c r="I1668" i="1" s="1"/>
  <c r="H1667" i="1"/>
  <c r="I1667" i="1" s="1"/>
  <c r="H1666" i="1"/>
  <c r="I1666" i="1" s="1"/>
  <c r="H1665" i="1"/>
  <c r="I1665" i="1" s="1"/>
  <c r="H1664" i="1"/>
  <c r="I1664" i="1" s="1"/>
  <c r="H1663" i="1"/>
  <c r="I1663" i="1" s="1"/>
  <c r="H1662" i="1"/>
  <c r="I1662" i="1" s="1"/>
  <c r="H1661" i="1"/>
  <c r="I1661" i="1" s="1"/>
  <c r="H1660" i="1"/>
  <c r="I1660" i="1" s="1"/>
  <c r="H1659" i="1"/>
  <c r="I1659" i="1" s="1"/>
  <c r="H1658" i="1"/>
  <c r="I1658" i="1" s="1"/>
  <c r="H1657" i="1"/>
  <c r="I1657" i="1" s="1"/>
  <c r="H1656" i="1"/>
  <c r="I1656" i="1" s="1"/>
  <c r="H1655" i="1"/>
  <c r="I1655" i="1" s="1"/>
  <c r="H1654" i="1"/>
  <c r="I1654" i="1" s="1"/>
  <c r="H1653" i="1"/>
  <c r="I1653" i="1" s="1"/>
  <c r="H1652" i="1"/>
  <c r="I1652" i="1" s="1"/>
  <c r="H1651" i="1"/>
  <c r="I1651" i="1" s="1"/>
  <c r="H1650" i="1"/>
  <c r="I1650" i="1" s="1"/>
  <c r="H1649" i="1"/>
  <c r="I1649" i="1" s="1"/>
  <c r="H1648" i="1"/>
  <c r="I1648" i="1" s="1"/>
  <c r="H1647" i="1"/>
  <c r="I1647" i="1" s="1"/>
  <c r="H1646" i="1"/>
  <c r="I1646" i="1" s="1"/>
  <c r="H1645" i="1"/>
  <c r="I1645" i="1" s="1"/>
  <c r="H1644" i="1"/>
  <c r="I1644" i="1" s="1"/>
  <c r="H1643" i="1"/>
  <c r="I1643" i="1" s="1"/>
  <c r="H1642" i="1"/>
  <c r="I1642" i="1" s="1"/>
  <c r="H1641" i="1"/>
  <c r="I1641" i="1" s="1"/>
  <c r="H1640" i="1"/>
  <c r="I1640" i="1" s="1"/>
  <c r="H1639" i="1"/>
  <c r="I1639" i="1" s="1"/>
  <c r="H1638" i="1"/>
  <c r="I1638" i="1" s="1"/>
  <c r="H1637" i="1"/>
  <c r="I1637" i="1" s="1"/>
  <c r="H1636" i="1"/>
  <c r="I1636" i="1" s="1"/>
  <c r="H1635" i="1"/>
  <c r="I1635" i="1" s="1"/>
  <c r="H1634" i="1"/>
  <c r="I1634" i="1" s="1"/>
  <c r="H1633" i="1"/>
  <c r="I1633" i="1" s="1"/>
  <c r="H1632" i="1"/>
  <c r="I1632" i="1" s="1"/>
  <c r="H1631" i="1"/>
  <c r="I1631" i="1" s="1"/>
  <c r="H1630" i="1"/>
  <c r="I1630" i="1" s="1"/>
  <c r="H1629" i="1"/>
  <c r="I1629" i="1" s="1"/>
  <c r="H1628" i="1"/>
  <c r="I1628" i="1" s="1"/>
  <c r="H1627" i="1"/>
  <c r="I1627" i="1" s="1"/>
  <c r="H1626" i="1"/>
  <c r="I1626" i="1" s="1"/>
  <c r="H1625" i="1"/>
  <c r="I1625" i="1" s="1"/>
  <c r="H1624" i="1"/>
  <c r="I1624" i="1" s="1"/>
  <c r="H1623" i="1"/>
  <c r="I1623" i="1" s="1"/>
  <c r="H1622" i="1"/>
  <c r="I1622" i="1" s="1"/>
  <c r="H1621" i="1"/>
  <c r="I1621" i="1" s="1"/>
  <c r="H1620" i="1"/>
  <c r="I1620" i="1" s="1"/>
  <c r="H1619" i="1"/>
  <c r="I1619" i="1" s="1"/>
  <c r="H1618" i="1"/>
  <c r="I1618" i="1" s="1"/>
  <c r="H1617" i="1"/>
  <c r="I1617" i="1" s="1"/>
  <c r="H1616" i="1"/>
  <c r="I1616" i="1" s="1"/>
  <c r="H1615" i="1"/>
  <c r="I1615" i="1" s="1"/>
  <c r="H1614" i="1"/>
  <c r="I1614" i="1" s="1"/>
  <c r="H1613" i="1"/>
  <c r="I1613" i="1" s="1"/>
  <c r="H1612" i="1"/>
  <c r="I1612" i="1" s="1"/>
  <c r="H1611" i="1"/>
  <c r="I1611" i="1" s="1"/>
  <c r="H1610" i="1"/>
  <c r="I1610" i="1" s="1"/>
  <c r="H1609" i="1"/>
  <c r="I1609" i="1" s="1"/>
  <c r="H1608" i="1"/>
  <c r="I1608" i="1" s="1"/>
  <c r="H1607" i="1"/>
  <c r="I1607" i="1" s="1"/>
  <c r="H1606" i="1"/>
  <c r="I1606" i="1" s="1"/>
  <c r="H1605" i="1"/>
  <c r="I1605" i="1" s="1"/>
  <c r="H1604" i="1"/>
  <c r="I1604" i="1" s="1"/>
  <c r="H1603" i="1"/>
  <c r="I1603" i="1" s="1"/>
  <c r="H1602" i="1"/>
  <c r="I1602" i="1" s="1"/>
  <c r="H1601" i="1"/>
  <c r="I1601" i="1" s="1"/>
  <c r="H1600" i="1"/>
  <c r="I1600" i="1" s="1"/>
  <c r="H1599" i="1"/>
  <c r="I1599" i="1" s="1"/>
  <c r="H1598" i="1"/>
  <c r="I1598" i="1" s="1"/>
  <c r="H1597" i="1"/>
  <c r="I1597" i="1" s="1"/>
  <c r="H1596" i="1"/>
  <c r="I1596" i="1" s="1"/>
  <c r="H1595" i="1"/>
  <c r="I1595" i="1" s="1"/>
  <c r="H1594" i="1"/>
  <c r="I1594" i="1" s="1"/>
  <c r="H1593" i="1"/>
  <c r="I1593" i="1" s="1"/>
  <c r="H1592" i="1"/>
  <c r="I1592" i="1" s="1"/>
  <c r="H1591" i="1"/>
  <c r="I1591" i="1" s="1"/>
  <c r="H1590" i="1"/>
  <c r="I1590" i="1" s="1"/>
  <c r="H1589" i="1"/>
  <c r="I1589" i="1" s="1"/>
  <c r="H1588" i="1"/>
  <c r="I1588" i="1" s="1"/>
  <c r="H1587" i="1"/>
  <c r="I1587" i="1" s="1"/>
  <c r="H1586" i="1"/>
  <c r="I1586" i="1" s="1"/>
  <c r="H1585" i="1"/>
  <c r="I1585" i="1" s="1"/>
  <c r="H1584" i="1"/>
  <c r="I1584" i="1" s="1"/>
  <c r="H1583" i="1"/>
  <c r="I1583" i="1" s="1"/>
  <c r="H1582" i="1"/>
  <c r="I1582" i="1" s="1"/>
  <c r="H1581" i="1"/>
  <c r="I1581" i="1" s="1"/>
  <c r="H1580" i="1"/>
  <c r="I1580" i="1" s="1"/>
  <c r="H1579" i="1"/>
  <c r="I1579" i="1" s="1"/>
  <c r="H1578" i="1"/>
  <c r="I1578" i="1" s="1"/>
  <c r="H1577" i="1"/>
  <c r="I1577" i="1" s="1"/>
  <c r="H1576" i="1"/>
  <c r="I1576" i="1" s="1"/>
  <c r="H1575" i="1"/>
  <c r="I1575" i="1" s="1"/>
  <c r="H1574" i="1"/>
  <c r="I1574" i="1" s="1"/>
  <c r="H1573" i="1"/>
  <c r="I1573" i="1" s="1"/>
  <c r="H1572" i="1"/>
  <c r="I1572" i="1" s="1"/>
  <c r="H1571" i="1"/>
  <c r="I1571" i="1" s="1"/>
  <c r="H1570" i="1"/>
  <c r="I1570" i="1" s="1"/>
  <c r="H1569" i="1"/>
  <c r="I1569" i="1" s="1"/>
  <c r="H1568" i="1"/>
  <c r="I1568" i="1" s="1"/>
  <c r="H1567" i="1"/>
  <c r="I1567" i="1" s="1"/>
  <c r="H1566" i="1"/>
  <c r="I1566" i="1" s="1"/>
  <c r="H1565" i="1"/>
  <c r="I1565" i="1" s="1"/>
  <c r="H1564" i="1"/>
  <c r="I1564" i="1" s="1"/>
  <c r="H1563" i="1"/>
  <c r="I1563" i="1" s="1"/>
  <c r="H1562" i="1"/>
  <c r="I1562" i="1" s="1"/>
  <c r="H1561" i="1"/>
  <c r="I1561" i="1" s="1"/>
  <c r="H1560" i="1"/>
  <c r="I1560" i="1" s="1"/>
  <c r="H1559" i="1"/>
  <c r="I1559" i="1" s="1"/>
  <c r="H1558" i="1"/>
  <c r="I1558" i="1" s="1"/>
  <c r="H1557" i="1"/>
  <c r="I1557" i="1" s="1"/>
  <c r="H1556" i="1"/>
  <c r="I1556" i="1" s="1"/>
  <c r="H1555" i="1"/>
  <c r="I1555" i="1" s="1"/>
  <c r="H1554" i="1"/>
  <c r="I1554" i="1" s="1"/>
  <c r="H1553" i="1"/>
  <c r="I1553" i="1" s="1"/>
  <c r="H1552" i="1"/>
  <c r="I1552" i="1" s="1"/>
  <c r="H1551" i="1"/>
  <c r="I1551" i="1" s="1"/>
  <c r="H1550" i="1"/>
  <c r="I1550" i="1" s="1"/>
  <c r="H1549" i="1"/>
  <c r="I1549" i="1" s="1"/>
  <c r="H1548" i="1"/>
  <c r="I1548" i="1" s="1"/>
  <c r="H1547" i="1"/>
  <c r="I1547" i="1" s="1"/>
  <c r="H1546" i="1"/>
  <c r="I1546" i="1" s="1"/>
  <c r="H1545" i="1"/>
  <c r="I1545" i="1" s="1"/>
  <c r="H1544" i="1"/>
  <c r="I1544" i="1" s="1"/>
  <c r="H1543" i="1"/>
  <c r="I1543" i="1" s="1"/>
  <c r="H1542" i="1"/>
  <c r="I1542" i="1" s="1"/>
  <c r="H1541" i="1"/>
  <c r="I1541" i="1" s="1"/>
  <c r="H1540" i="1"/>
  <c r="I1540" i="1" s="1"/>
  <c r="H1539" i="1"/>
  <c r="I1539" i="1" s="1"/>
  <c r="H1538" i="1"/>
  <c r="I1538" i="1" s="1"/>
  <c r="H1537" i="1"/>
  <c r="I1537" i="1" s="1"/>
  <c r="H1536" i="1"/>
  <c r="I1536" i="1" s="1"/>
  <c r="H1535" i="1"/>
  <c r="I1535" i="1" s="1"/>
  <c r="H1534" i="1"/>
  <c r="I1534" i="1" s="1"/>
  <c r="H1533" i="1"/>
  <c r="I1533" i="1" s="1"/>
  <c r="H1532" i="1"/>
  <c r="I1532" i="1" s="1"/>
  <c r="H1531" i="1"/>
  <c r="I1531" i="1" s="1"/>
  <c r="H1530" i="1"/>
  <c r="I1530" i="1" s="1"/>
  <c r="H1529" i="1"/>
  <c r="I1529" i="1" s="1"/>
  <c r="H1528" i="1"/>
  <c r="I1528" i="1" s="1"/>
  <c r="H1527" i="1"/>
  <c r="I1527" i="1" s="1"/>
  <c r="H1526" i="1"/>
  <c r="I1526" i="1" s="1"/>
  <c r="H1525" i="1"/>
  <c r="I1525" i="1" s="1"/>
  <c r="H1524" i="1"/>
  <c r="I1524" i="1" s="1"/>
  <c r="H1523" i="1"/>
  <c r="I1523" i="1" s="1"/>
  <c r="H1522" i="1"/>
  <c r="I1522" i="1" s="1"/>
  <c r="H1521" i="1"/>
  <c r="I1521" i="1" s="1"/>
  <c r="H1520" i="1"/>
  <c r="I1520" i="1" s="1"/>
  <c r="H1519" i="1"/>
  <c r="I1519" i="1" s="1"/>
  <c r="H1518" i="1"/>
  <c r="I1518" i="1" s="1"/>
  <c r="H1517" i="1"/>
  <c r="I1517" i="1" s="1"/>
  <c r="H1516" i="1"/>
  <c r="I1516" i="1" s="1"/>
  <c r="H1515" i="1"/>
  <c r="I1515" i="1" s="1"/>
  <c r="H1514" i="1"/>
  <c r="I1514" i="1" s="1"/>
  <c r="H1513" i="1"/>
  <c r="I1513" i="1" s="1"/>
  <c r="H1512" i="1"/>
  <c r="I1512" i="1" s="1"/>
  <c r="H1511" i="1"/>
  <c r="I1511" i="1" s="1"/>
  <c r="H1510" i="1"/>
  <c r="I1510" i="1" s="1"/>
  <c r="H1509" i="1"/>
  <c r="I1509" i="1" s="1"/>
  <c r="H1508" i="1"/>
  <c r="I1508" i="1" s="1"/>
  <c r="H1507" i="1"/>
  <c r="I1507" i="1" s="1"/>
  <c r="H1506" i="1"/>
  <c r="I1506" i="1" s="1"/>
  <c r="H1505" i="1"/>
  <c r="I1505" i="1" s="1"/>
  <c r="H1504" i="1"/>
  <c r="I1504" i="1" s="1"/>
  <c r="H1503" i="1"/>
  <c r="I1503" i="1" s="1"/>
  <c r="H1502" i="1"/>
  <c r="I1502" i="1" s="1"/>
  <c r="H1501" i="1"/>
  <c r="I1501" i="1" s="1"/>
  <c r="H1500" i="1"/>
  <c r="I1500" i="1" s="1"/>
  <c r="H1499" i="1"/>
  <c r="I1499" i="1" s="1"/>
  <c r="H1498" i="1"/>
  <c r="I1498" i="1" s="1"/>
  <c r="H1497" i="1"/>
  <c r="I1497" i="1" s="1"/>
  <c r="H1496" i="1"/>
  <c r="I1496" i="1" s="1"/>
  <c r="H1495" i="1"/>
  <c r="I1495" i="1" s="1"/>
  <c r="H1494" i="1"/>
  <c r="I1494" i="1" s="1"/>
  <c r="H1493" i="1"/>
  <c r="I1493" i="1" s="1"/>
  <c r="H1492" i="1"/>
  <c r="I1492" i="1" s="1"/>
  <c r="H1491" i="1"/>
  <c r="I1491" i="1" s="1"/>
  <c r="H1490" i="1"/>
  <c r="I1490" i="1" s="1"/>
  <c r="H1489" i="1"/>
  <c r="I1489" i="1" s="1"/>
  <c r="H1488" i="1"/>
  <c r="I1488" i="1" s="1"/>
  <c r="H1487" i="1"/>
  <c r="I1487" i="1" s="1"/>
  <c r="H1486" i="1"/>
  <c r="I1486" i="1" s="1"/>
  <c r="H1485" i="1"/>
  <c r="I1485" i="1" s="1"/>
  <c r="H1484" i="1"/>
  <c r="I1484" i="1" s="1"/>
  <c r="H1483" i="1" l="1"/>
  <c r="I1483" i="1" s="1"/>
  <c r="H1482" i="1"/>
  <c r="I1482" i="1" s="1"/>
  <c r="H1481" i="1"/>
  <c r="I1481" i="1" s="1"/>
  <c r="H1480" i="1"/>
  <c r="I1480" i="1" s="1"/>
  <c r="H1479" i="1"/>
  <c r="I1479" i="1" s="1"/>
  <c r="H1478" i="1"/>
  <c r="I1478" i="1" s="1"/>
  <c r="H1477" i="1"/>
  <c r="I1477" i="1" s="1"/>
  <c r="H1476" i="1"/>
  <c r="I1476" i="1" s="1"/>
  <c r="H1475" i="1"/>
  <c r="I1475" i="1" s="1"/>
  <c r="H1474" i="1"/>
  <c r="I1474" i="1" s="1"/>
  <c r="H1473" i="1"/>
  <c r="I1473" i="1" s="1"/>
  <c r="H1472" i="1"/>
  <c r="I1472" i="1" s="1"/>
  <c r="H1471" i="1"/>
  <c r="I1471" i="1" s="1"/>
  <c r="H1470" i="1"/>
  <c r="I1470" i="1" s="1"/>
  <c r="H1469" i="1"/>
  <c r="I1469" i="1" s="1"/>
  <c r="H1468" i="1"/>
  <c r="I1468" i="1" s="1"/>
  <c r="H1467" i="1"/>
  <c r="I1467" i="1" s="1"/>
  <c r="H1466" i="1"/>
  <c r="I1466" i="1" s="1"/>
  <c r="H1465" i="1"/>
  <c r="I1465" i="1" s="1"/>
  <c r="H1464" i="1"/>
  <c r="I1464" i="1" s="1"/>
  <c r="H1463" i="1"/>
  <c r="I1463" i="1" s="1"/>
  <c r="H1462" i="1"/>
  <c r="I1462" i="1" s="1"/>
  <c r="H1461" i="1"/>
  <c r="I1461" i="1" s="1"/>
  <c r="H1460" i="1"/>
  <c r="I1460" i="1" s="1"/>
  <c r="H1459" i="1"/>
  <c r="I1459" i="1" s="1"/>
  <c r="H1458" i="1"/>
  <c r="I1458" i="1" s="1"/>
  <c r="H1457" i="1"/>
  <c r="I1457" i="1" s="1"/>
  <c r="H1456" i="1"/>
  <c r="I1456" i="1" s="1"/>
  <c r="H1455" i="1"/>
  <c r="I1455" i="1" s="1"/>
  <c r="H1454" i="1"/>
  <c r="I1454" i="1" s="1"/>
  <c r="H1453" i="1"/>
  <c r="I1453" i="1" s="1"/>
  <c r="H1452" i="1"/>
  <c r="I1452" i="1" s="1"/>
  <c r="H1451" i="1"/>
  <c r="I1451" i="1" s="1"/>
  <c r="H1450" i="1"/>
  <c r="I1450" i="1" s="1"/>
  <c r="H1449" i="1"/>
  <c r="I1449" i="1" s="1"/>
  <c r="H1448" i="1"/>
  <c r="I1448" i="1" s="1"/>
  <c r="H1447" i="1"/>
  <c r="I1447" i="1" s="1"/>
  <c r="H1446" i="1"/>
  <c r="I1446" i="1" s="1"/>
  <c r="H1445" i="1"/>
  <c r="I1445" i="1" s="1"/>
  <c r="H1444" i="1"/>
  <c r="I1444" i="1" s="1"/>
  <c r="H1443" i="1"/>
  <c r="I1443" i="1" s="1"/>
  <c r="H1442" i="1"/>
  <c r="I1442" i="1" s="1"/>
  <c r="H1441" i="1"/>
  <c r="I1441" i="1" s="1"/>
  <c r="H1440" i="1"/>
  <c r="I1440" i="1" s="1"/>
  <c r="H1439" i="1"/>
  <c r="I1439" i="1" s="1"/>
  <c r="H1438" i="1"/>
  <c r="I1438" i="1" s="1"/>
  <c r="H1437" i="1"/>
  <c r="I1437" i="1" s="1"/>
  <c r="H1436" i="1"/>
  <c r="I1436" i="1" s="1"/>
  <c r="H1435" i="1"/>
  <c r="I1435" i="1" s="1"/>
  <c r="H1434" i="1"/>
  <c r="I1434" i="1" s="1"/>
  <c r="H1433" i="1"/>
  <c r="I1433" i="1" s="1"/>
  <c r="H1432" i="1"/>
  <c r="I1432" i="1" s="1"/>
  <c r="H1431" i="1"/>
  <c r="I1431" i="1" s="1"/>
  <c r="H1430" i="1"/>
  <c r="I1430" i="1" s="1"/>
  <c r="H1429" i="1"/>
  <c r="I1429" i="1" s="1"/>
  <c r="H1428" i="1"/>
  <c r="I1428" i="1" s="1"/>
  <c r="H1427" i="1"/>
  <c r="I1427" i="1" s="1"/>
  <c r="H1426" i="1"/>
  <c r="I1426" i="1" s="1"/>
  <c r="H1425" i="1"/>
  <c r="I1425" i="1" s="1"/>
  <c r="H1424" i="1"/>
  <c r="I1424" i="1" s="1"/>
  <c r="H1423" i="1"/>
  <c r="I1423" i="1" s="1"/>
  <c r="H1422" i="1"/>
  <c r="I1422" i="1" s="1"/>
  <c r="H1421" i="1"/>
  <c r="I1421" i="1" s="1"/>
  <c r="H1420" i="1"/>
  <c r="I1420" i="1" s="1"/>
  <c r="H1419" i="1"/>
  <c r="I1419" i="1" s="1"/>
  <c r="H1418" i="1"/>
  <c r="I1418" i="1" s="1"/>
  <c r="H1417" i="1"/>
  <c r="I1417" i="1" s="1"/>
  <c r="H1416" i="1"/>
  <c r="I1416" i="1" s="1"/>
  <c r="H1415" i="1"/>
  <c r="I1415" i="1" s="1"/>
  <c r="H1414" i="1"/>
  <c r="I1414" i="1" s="1"/>
  <c r="H1413" i="1"/>
  <c r="I1413" i="1" s="1"/>
  <c r="H1412" i="1"/>
  <c r="I1412" i="1" s="1"/>
  <c r="H1411" i="1"/>
  <c r="I1411" i="1" s="1"/>
  <c r="H1410" i="1"/>
  <c r="I1410" i="1" s="1"/>
  <c r="H1409" i="1"/>
  <c r="I1409" i="1" s="1"/>
  <c r="H1408" i="1"/>
  <c r="I1408" i="1" s="1"/>
  <c r="H1407" i="1"/>
  <c r="I1407" i="1" s="1"/>
  <c r="H1406" i="1"/>
  <c r="I1406" i="1" s="1"/>
  <c r="H1405" i="1"/>
  <c r="I1405" i="1" s="1"/>
  <c r="H1404" i="1"/>
  <c r="I1404" i="1" s="1"/>
  <c r="H1403" i="1"/>
  <c r="I1403" i="1" s="1"/>
  <c r="H1402" i="1"/>
  <c r="I1402" i="1" s="1"/>
  <c r="H1401" i="1"/>
  <c r="I1401" i="1" s="1"/>
  <c r="H1400" i="1"/>
  <c r="I1400" i="1" s="1"/>
  <c r="H1399" i="1"/>
  <c r="I1399" i="1" s="1"/>
  <c r="H1398" i="1"/>
  <c r="I1398" i="1" s="1"/>
  <c r="H1397" i="1"/>
  <c r="I1397" i="1" s="1"/>
  <c r="H1396" i="1"/>
  <c r="I1396" i="1" s="1"/>
  <c r="H1395" i="1"/>
  <c r="I1395" i="1" s="1"/>
  <c r="H1394" i="1"/>
  <c r="I1394" i="1" s="1"/>
  <c r="H1393" i="1"/>
  <c r="I1393" i="1" s="1"/>
  <c r="H1392" i="1"/>
  <c r="I1392" i="1" s="1"/>
  <c r="H1391" i="1"/>
  <c r="I1391" i="1" s="1"/>
  <c r="H1390" i="1"/>
  <c r="I1390" i="1" s="1"/>
  <c r="H1389" i="1"/>
  <c r="I1389" i="1" s="1"/>
  <c r="H1388" i="1"/>
  <c r="I1388" i="1" s="1"/>
  <c r="H1387" i="1"/>
  <c r="I1387" i="1" s="1"/>
  <c r="H1386" i="1"/>
  <c r="I1386" i="1" s="1"/>
  <c r="H1385" i="1"/>
  <c r="I1385" i="1" s="1"/>
  <c r="H1384" i="1"/>
  <c r="I1384" i="1" s="1"/>
  <c r="H1383" i="1"/>
  <c r="I1383" i="1" s="1"/>
  <c r="H1382" i="1"/>
  <c r="I1382" i="1" s="1"/>
  <c r="H1381" i="1"/>
  <c r="I1381" i="1" s="1"/>
  <c r="H1380" i="1"/>
  <c r="I1380" i="1" s="1"/>
  <c r="H1379" i="1"/>
  <c r="I1379" i="1" s="1"/>
  <c r="H1378" i="1"/>
  <c r="I1378" i="1" s="1"/>
  <c r="H1377" i="1"/>
  <c r="I1377" i="1" s="1"/>
  <c r="H1376" i="1"/>
  <c r="I1376" i="1" s="1"/>
  <c r="H1375" i="1"/>
  <c r="I1375" i="1" s="1"/>
  <c r="H1374" i="1"/>
  <c r="I1374" i="1" s="1"/>
  <c r="H1373" i="1"/>
  <c r="I1373" i="1" s="1"/>
  <c r="H1372" i="1"/>
  <c r="I1372" i="1" s="1"/>
  <c r="H1371" i="1"/>
  <c r="I1371" i="1" s="1"/>
  <c r="H1370" i="1"/>
  <c r="I1370" i="1" s="1"/>
  <c r="H1369" i="1"/>
  <c r="I1369" i="1" s="1"/>
  <c r="H1368" i="1"/>
  <c r="I1368" i="1" s="1"/>
  <c r="H1367" i="1"/>
  <c r="I1367" i="1" s="1"/>
  <c r="H1366" i="1"/>
  <c r="I1366" i="1" s="1"/>
  <c r="H1365" i="1"/>
  <c r="I1365" i="1" s="1"/>
  <c r="H1364" i="1"/>
  <c r="I1364" i="1" s="1"/>
  <c r="H1363" i="1"/>
  <c r="I1363" i="1" s="1"/>
  <c r="H1362" i="1"/>
  <c r="I1362" i="1" s="1"/>
  <c r="H1361" i="1"/>
  <c r="I1361" i="1" s="1"/>
  <c r="H1360" i="1"/>
  <c r="I1360" i="1" s="1"/>
  <c r="H1359" i="1"/>
  <c r="I1359" i="1" s="1"/>
  <c r="H1358" i="1"/>
  <c r="I1358" i="1" s="1"/>
  <c r="H1357" i="1"/>
  <c r="I1357" i="1" s="1"/>
  <c r="H1356" i="1"/>
  <c r="I1356" i="1" s="1"/>
  <c r="H1355" i="1"/>
  <c r="I1355" i="1" s="1"/>
  <c r="H1354" i="1"/>
  <c r="I1354" i="1" s="1"/>
  <c r="H1353" i="1"/>
  <c r="I1353" i="1" s="1"/>
  <c r="H1352" i="1"/>
  <c r="I1352" i="1" s="1"/>
  <c r="H1351" i="1"/>
  <c r="I1351" i="1" s="1"/>
  <c r="H1350" i="1"/>
  <c r="I1350" i="1" s="1"/>
  <c r="H1349" i="1"/>
  <c r="I1349" i="1" s="1"/>
  <c r="H1348" i="1"/>
  <c r="I1348" i="1" s="1"/>
  <c r="H1347" i="1"/>
  <c r="I1347" i="1" s="1"/>
  <c r="H1346" i="1"/>
  <c r="I1346" i="1" s="1"/>
  <c r="H1345" i="1"/>
  <c r="I1345" i="1" s="1"/>
  <c r="H1344" i="1"/>
  <c r="I1344" i="1" s="1"/>
  <c r="H1343" i="1"/>
  <c r="I1343" i="1" s="1"/>
  <c r="H1342" i="1"/>
  <c r="I1342" i="1" s="1"/>
  <c r="H1341" i="1"/>
  <c r="I1341" i="1" s="1"/>
  <c r="H1340" i="1"/>
  <c r="I1340" i="1" s="1"/>
  <c r="H1339" i="1"/>
  <c r="I1339" i="1" s="1"/>
  <c r="H1338" i="1"/>
  <c r="I1338" i="1" s="1"/>
  <c r="H1337" i="1"/>
  <c r="I1337" i="1" s="1"/>
  <c r="H1336" i="1"/>
  <c r="I1336" i="1" s="1"/>
  <c r="H1335" i="1"/>
  <c r="I1335" i="1" s="1"/>
  <c r="H1334" i="1"/>
  <c r="I1334" i="1" s="1"/>
  <c r="H1333" i="1"/>
  <c r="I1333" i="1" s="1"/>
  <c r="H1332" i="1"/>
  <c r="I1332" i="1" s="1"/>
  <c r="H1331" i="1"/>
  <c r="I1331" i="1" s="1"/>
  <c r="H1330" i="1"/>
  <c r="I1330" i="1" s="1"/>
  <c r="H1329" i="1"/>
  <c r="I1329" i="1" s="1"/>
  <c r="H1328" i="1"/>
  <c r="I1328" i="1" s="1"/>
  <c r="H1327" i="1"/>
  <c r="I1327" i="1" s="1"/>
  <c r="H1326" i="1"/>
  <c r="I1326" i="1" s="1"/>
  <c r="H1325" i="1"/>
  <c r="I1325" i="1" s="1"/>
  <c r="H1324" i="1"/>
  <c r="I1324" i="1" s="1"/>
  <c r="H1323" i="1"/>
  <c r="I1323" i="1" s="1"/>
  <c r="H1322" i="1"/>
  <c r="I1322" i="1" s="1"/>
  <c r="H1321" i="1"/>
  <c r="I1321" i="1" s="1"/>
  <c r="H1320" i="1"/>
  <c r="I1320" i="1" s="1"/>
  <c r="H1319" i="1"/>
  <c r="I1319" i="1" s="1"/>
  <c r="H1318" i="1"/>
  <c r="I1318" i="1" s="1"/>
  <c r="H1317" i="1"/>
  <c r="I1317" i="1" s="1"/>
  <c r="H1316" i="1"/>
  <c r="I1316" i="1" s="1"/>
  <c r="H1315" i="1"/>
  <c r="I1315" i="1" s="1"/>
  <c r="H1314" i="1"/>
  <c r="I1314" i="1" s="1"/>
  <c r="H1313" i="1"/>
  <c r="I1313" i="1" s="1"/>
  <c r="H1312" i="1"/>
  <c r="I1312" i="1" s="1"/>
  <c r="H1311" i="1"/>
  <c r="I1311" i="1" s="1"/>
  <c r="H1310" i="1"/>
  <c r="I1310" i="1" s="1"/>
  <c r="H1309" i="1"/>
  <c r="I1309" i="1" s="1"/>
  <c r="H1308" i="1"/>
  <c r="I1308" i="1" s="1"/>
  <c r="H1307" i="1"/>
  <c r="I1307" i="1" s="1"/>
  <c r="H1306" i="1"/>
  <c r="I1306" i="1" s="1"/>
  <c r="H1305" i="1"/>
  <c r="I1305" i="1" s="1"/>
  <c r="H1304" i="1"/>
  <c r="I1304" i="1" s="1"/>
  <c r="H1303" i="1"/>
  <c r="I1303" i="1" s="1"/>
  <c r="H1302" i="1"/>
  <c r="I1302" i="1" s="1"/>
  <c r="H1301" i="1"/>
  <c r="I1301" i="1" s="1"/>
  <c r="H1300" i="1"/>
  <c r="I1300" i="1" s="1"/>
  <c r="H1299" i="1"/>
  <c r="I1299" i="1" s="1"/>
  <c r="H1298" i="1"/>
  <c r="I1298" i="1" s="1"/>
  <c r="H1297" i="1"/>
  <c r="I1297" i="1" s="1"/>
  <c r="H1296" i="1"/>
  <c r="I1296" i="1" s="1"/>
  <c r="H1295" i="1"/>
  <c r="I1295" i="1" s="1"/>
  <c r="H1294" i="1"/>
  <c r="I1294" i="1" s="1"/>
  <c r="H1293" i="1"/>
  <c r="I1293" i="1" s="1"/>
  <c r="H1292" i="1"/>
  <c r="I1292" i="1" s="1"/>
  <c r="H1291" i="1"/>
  <c r="I1291" i="1" s="1"/>
  <c r="H1290" i="1"/>
  <c r="I1290" i="1" s="1"/>
  <c r="H1289" i="1"/>
  <c r="I1289" i="1" s="1"/>
  <c r="H1288" i="1"/>
  <c r="I1288" i="1" s="1"/>
  <c r="H1287" i="1"/>
  <c r="I1287" i="1" s="1"/>
  <c r="H1286" i="1"/>
  <c r="I1286" i="1" s="1"/>
  <c r="H1285" i="1"/>
  <c r="I1285" i="1" s="1"/>
  <c r="H1284" i="1"/>
  <c r="I1284" i="1" s="1"/>
  <c r="H1283" i="1"/>
  <c r="I1283" i="1" s="1"/>
  <c r="H1282" i="1"/>
  <c r="I1282" i="1" s="1"/>
  <c r="H1281" i="1"/>
  <c r="I1281" i="1" s="1"/>
  <c r="H1280" i="1"/>
  <c r="I1280" i="1" s="1"/>
  <c r="H1279" i="1"/>
  <c r="I1279" i="1" s="1"/>
  <c r="H1278" i="1"/>
  <c r="I1278" i="1" s="1"/>
  <c r="H1277" i="1"/>
  <c r="I1277" i="1" s="1"/>
  <c r="H1276" i="1"/>
  <c r="I1276" i="1" s="1"/>
  <c r="H1275" i="1"/>
  <c r="I1275" i="1" s="1"/>
  <c r="H1274" i="1"/>
  <c r="I1274" i="1" s="1"/>
  <c r="H1273" i="1"/>
  <c r="I1273" i="1" s="1"/>
  <c r="H1272" i="1"/>
  <c r="I1272" i="1" s="1"/>
  <c r="H1271" i="1"/>
  <c r="I1271" i="1" s="1"/>
  <c r="H1270" i="1"/>
  <c r="I1270" i="1" s="1"/>
  <c r="H1269" i="1"/>
  <c r="I1269" i="1" s="1"/>
  <c r="H1268" i="1"/>
  <c r="I1268" i="1" s="1"/>
  <c r="H1267" i="1"/>
  <c r="I1267" i="1" s="1"/>
  <c r="H1266" i="1"/>
  <c r="I1266" i="1" s="1"/>
  <c r="H1265" i="1"/>
  <c r="I1265" i="1" s="1"/>
  <c r="H1264" i="1"/>
  <c r="I1264" i="1" s="1"/>
  <c r="H1263" i="1"/>
  <c r="I1263" i="1" s="1"/>
  <c r="H1262" i="1"/>
  <c r="I1262" i="1" s="1"/>
  <c r="H1261" i="1"/>
  <c r="I1261" i="1" s="1"/>
  <c r="H1260" i="1"/>
  <c r="I1260" i="1" s="1"/>
  <c r="H1259" i="1"/>
  <c r="I1259" i="1" s="1"/>
  <c r="H1258" i="1"/>
  <c r="I1258" i="1" s="1"/>
  <c r="H1257" i="1"/>
  <c r="I1257" i="1" s="1"/>
  <c r="H1256" i="1"/>
  <c r="I1256" i="1" s="1"/>
  <c r="H1255" i="1"/>
  <c r="I1255" i="1" s="1"/>
  <c r="H1254" i="1"/>
  <c r="I1254" i="1" s="1"/>
  <c r="H1253" i="1"/>
  <c r="I1253" i="1" s="1"/>
  <c r="H1252" i="1"/>
  <c r="I1252" i="1" s="1"/>
  <c r="H1251" i="1"/>
  <c r="I1251" i="1" s="1"/>
  <c r="H1250" i="1"/>
  <c r="I1250" i="1" s="1"/>
  <c r="H1249" i="1"/>
  <c r="I1249" i="1" s="1"/>
  <c r="H1248" i="1"/>
  <c r="I1248" i="1" s="1"/>
  <c r="H1247" i="1"/>
  <c r="I1247" i="1" s="1"/>
  <c r="H1246" i="1"/>
  <c r="I1246" i="1" s="1"/>
  <c r="H1245" i="1"/>
  <c r="I1245" i="1" s="1"/>
  <c r="H1244" i="1"/>
  <c r="I1244" i="1" s="1"/>
  <c r="H1243" i="1"/>
  <c r="I1243" i="1" s="1"/>
  <c r="H1242" i="1"/>
  <c r="I1242" i="1" s="1"/>
  <c r="H1241" i="1"/>
  <c r="I1241" i="1" s="1"/>
  <c r="H1240" i="1"/>
  <c r="I1240" i="1" s="1"/>
  <c r="H1239" i="1"/>
  <c r="I1239" i="1" s="1"/>
  <c r="H1238" i="1"/>
  <c r="I1238" i="1" s="1"/>
  <c r="H1237" i="1"/>
  <c r="I1237" i="1" s="1"/>
  <c r="H1236" i="1"/>
  <c r="I1236" i="1" s="1"/>
  <c r="H1235" i="1"/>
  <c r="I1235" i="1" s="1"/>
  <c r="H1234" i="1"/>
  <c r="I1234" i="1" s="1"/>
  <c r="H1233" i="1"/>
  <c r="I1233" i="1" s="1"/>
  <c r="H1232" i="1"/>
  <c r="I1232" i="1" s="1"/>
  <c r="H1231" i="1"/>
  <c r="I1231" i="1" s="1"/>
  <c r="H1230" i="1"/>
  <c r="I1230" i="1" s="1"/>
  <c r="H1229" i="1"/>
  <c r="I1229" i="1" s="1"/>
  <c r="H1228" i="1"/>
  <c r="I1228" i="1" s="1"/>
  <c r="H1227" i="1"/>
  <c r="I1227" i="1" s="1"/>
  <c r="H1226" i="1"/>
  <c r="I1226" i="1" s="1"/>
  <c r="H1225" i="1"/>
  <c r="I1225" i="1" s="1"/>
  <c r="H1224" i="1"/>
  <c r="I1224" i="1" s="1"/>
  <c r="H1223" i="1"/>
  <c r="I1223" i="1" s="1"/>
  <c r="H1222" i="1"/>
  <c r="I1222" i="1" s="1"/>
  <c r="H1221" i="1"/>
  <c r="I1221" i="1" s="1"/>
  <c r="H1220" i="1"/>
  <c r="I1220" i="1" s="1"/>
  <c r="H1219" i="1"/>
  <c r="I1219" i="1" s="1"/>
  <c r="H1218" i="1"/>
  <c r="I1218" i="1" s="1"/>
  <c r="H1217" i="1"/>
  <c r="I1217" i="1" s="1"/>
  <c r="H1216" i="1"/>
  <c r="I1216" i="1" s="1"/>
  <c r="H1215" i="1"/>
  <c r="I1215" i="1" s="1"/>
  <c r="H1214" i="1"/>
  <c r="I1214" i="1" s="1"/>
  <c r="H1213" i="1"/>
  <c r="I1213" i="1" s="1"/>
  <c r="H1212" i="1"/>
  <c r="I1212" i="1" s="1"/>
  <c r="H1211" i="1"/>
  <c r="I1211" i="1" s="1"/>
  <c r="H1210" i="1"/>
  <c r="I1210" i="1" s="1"/>
  <c r="H1209" i="1"/>
  <c r="I1209" i="1" s="1"/>
  <c r="H1208" i="1"/>
  <c r="I1208" i="1" s="1"/>
  <c r="H1207" i="1"/>
  <c r="I1207" i="1" s="1"/>
  <c r="H1206" i="1"/>
  <c r="I1206" i="1" s="1"/>
  <c r="H1205" i="1"/>
  <c r="I1205" i="1" s="1"/>
  <c r="H1204" i="1"/>
  <c r="I1204" i="1" s="1"/>
  <c r="H1203" i="1"/>
  <c r="I1203" i="1" s="1"/>
  <c r="H1202" i="1"/>
  <c r="I1202" i="1" s="1"/>
  <c r="H1201" i="1"/>
  <c r="I1201" i="1" s="1"/>
  <c r="H1200" i="1"/>
  <c r="I1200" i="1" s="1"/>
  <c r="H1199" i="1"/>
  <c r="I1199" i="1" s="1"/>
  <c r="H1198" i="1"/>
  <c r="I1198" i="1" s="1"/>
  <c r="H1197" i="1"/>
  <c r="I1197" i="1" s="1"/>
  <c r="H1196" i="1"/>
  <c r="I1196" i="1" s="1"/>
  <c r="H1195" i="1"/>
  <c r="I1195" i="1" s="1"/>
  <c r="H1194" i="1"/>
  <c r="I1194" i="1" s="1"/>
  <c r="H1193" i="1"/>
  <c r="I1193" i="1" s="1"/>
  <c r="H1192" i="1"/>
  <c r="I1192" i="1" s="1"/>
  <c r="H1191" i="1"/>
  <c r="I1191" i="1" s="1"/>
  <c r="H1190" i="1"/>
  <c r="I1190" i="1" s="1"/>
  <c r="H1189" i="1"/>
  <c r="I1189" i="1" s="1"/>
  <c r="H1188" i="1"/>
  <c r="I1188" i="1" s="1"/>
  <c r="H1187" i="1"/>
  <c r="I1187" i="1" s="1"/>
  <c r="H1186" i="1"/>
  <c r="I1186" i="1" s="1"/>
  <c r="H1185" i="1"/>
  <c r="I1185" i="1" s="1"/>
  <c r="H1184" i="1"/>
  <c r="I1184" i="1" s="1"/>
  <c r="H1183" i="1"/>
  <c r="I1183" i="1" s="1"/>
  <c r="H1182" i="1"/>
  <c r="I1182" i="1" s="1"/>
  <c r="H1181" i="1"/>
  <c r="I1181" i="1" s="1"/>
  <c r="H1180" i="1"/>
  <c r="I1180" i="1" s="1"/>
  <c r="H1179" i="1"/>
  <c r="I1179" i="1" s="1"/>
  <c r="H1178" i="1"/>
  <c r="I1178" i="1" s="1"/>
  <c r="H1177" i="1"/>
  <c r="I1177" i="1" s="1"/>
  <c r="H1176" i="1"/>
  <c r="I1176" i="1" s="1"/>
  <c r="H1175" i="1"/>
  <c r="I1175" i="1" s="1"/>
  <c r="H1174" i="1"/>
  <c r="I1174" i="1" s="1"/>
  <c r="H1173" i="1"/>
  <c r="I1173" i="1" s="1"/>
  <c r="H1172" i="1"/>
  <c r="I1172" i="1" s="1"/>
  <c r="H1171" i="1"/>
  <c r="I1171" i="1" s="1"/>
  <c r="H1170" i="1"/>
  <c r="I1170" i="1" s="1"/>
  <c r="H1169" i="1"/>
  <c r="I1169" i="1" s="1"/>
  <c r="H1168" i="1"/>
  <c r="I1168" i="1" s="1"/>
  <c r="H1167" i="1"/>
  <c r="I1167" i="1" s="1"/>
  <c r="H1166" i="1"/>
  <c r="I1166" i="1" s="1"/>
  <c r="H1165" i="1"/>
  <c r="I1165" i="1" s="1"/>
  <c r="H1164" i="1"/>
  <c r="I1164" i="1" s="1"/>
  <c r="H1163" i="1"/>
  <c r="I1163" i="1" s="1"/>
  <c r="H1162" i="1"/>
  <c r="I1162" i="1" s="1"/>
  <c r="H1161" i="1"/>
  <c r="I1161" i="1" s="1"/>
  <c r="H1160" i="1"/>
  <c r="I1160" i="1" s="1"/>
  <c r="H1159" i="1"/>
  <c r="I1159" i="1" s="1"/>
  <c r="H1158" i="1"/>
  <c r="I1158" i="1" s="1"/>
  <c r="H1157" i="1"/>
  <c r="I1157" i="1" s="1"/>
  <c r="H1156" i="1"/>
  <c r="I1156" i="1" s="1"/>
  <c r="H1155" i="1"/>
  <c r="I1155" i="1" s="1"/>
  <c r="H1154" i="1"/>
  <c r="I1154" i="1" s="1"/>
  <c r="H1153" i="1"/>
  <c r="I1153" i="1" s="1"/>
  <c r="H1152" i="1"/>
  <c r="I1152" i="1" s="1"/>
  <c r="H1151" i="1"/>
  <c r="I1151" i="1" s="1"/>
  <c r="H1150" i="1"/>
  <c r="I1150" i="1" s="1"/>
  <c r="H1149" i="1"/>
  <c r="I1149" i="1" s="1"/>
  <c r="H1148" i="1"/>
  <c r="I1148" i="1" s="1"/>
  <c r="H1147" i="1"/>
  <c r="I1147" i="1" s="1"/>
  <c r="H1146" i="1"/>
  <c r="I1146" i="1" s="1"/>
  <c r="H1145" i="1"/>
  <c r="I1145" i="1" s="1"/>
  <c r="H1144" i="1"/>
  <c r="I1144" i="1" s="1"/>
  <c r="H1143" i="1"/>
  <c r="I1143" i="1" s="1"/>
  <c r="H1142" i="1"/>
  <c r="I1142" i="1" s="1"/>
  <c r="H1141" i="1"/>
  <c r="I1141" i="1" s="1"/>
  <c r="H1140" i="1"/>
  <c r="I1140" i="1" s="1"/>
  <c r="H1139" i="1"/>
  <c r="I1139" i="1" s="1"/>
  <c r="H1138" i="1"/>
  <c r="I1138" i="1" s="1"/>
  <c r="H1137" i="1"/>
  <c r="I1137" i="1" s="1"/>
  <c r="H1136" i="1"/>
  <c r="I1136" i="1" s="1"/>
  <c r="H1135" i="1"/>
  <c r="I1135" i="1" s="1"/>
  <c r="H1134" i="1"/>
  <c r="I1134" i="1" s="1"/>
  <c r="H1133" i="1"/>
  <c r="I1133" i="1" s="1"/>
  <c r="H1132" i="1"/>
  <c r="I1132" i="1" s="1"/>
  <c r="H1131" i="1"/>
  <c r="I1131" i="1" s="1"/>
  <c r="H1130" i="1"/>
  <c r="I1130" i="1" s="1"/>
  <c r="H1129" i="1"/>
  <c r="I1129" i="1" s="1"/>
  <c r="H1128" i="1"/>
  <c r="I1128" i="1" s="1"/>
  <c r="H1127" i="1"/>
  <c r="I1127" i="1" s="1"/>
  <c r="H1126" i="1"/>
  <c r="I1126" i="1" s="1"/>
  <c r="H1125" i="1"/>
  <c r="I1125" i="1" s="1"/>
  <c r="H1124" i="1"/>
  <c r="I1124" i="1" s="1"/>
  <c r="H1123" i="1"/>
  <c r="I1123" i="1" s="1"/>
  <c r="H1122" i="1"/>
  <c r="I1122" i="1" s="1"/>
  <c r="H1121" i="1"/>
  <c r="I1121" i="1" s="1"/>
  <c r="H1120" i="1"/>
  <c r="I1120" i="1" s="1"/>
  <c r="H1119" i="1"/>
  <c r="I1119" i="1" s="1"/>
  <c r="H1118" i="1"/>
  <c r="I1118" i="1" s="1"/>
  <c r="H1117" i="1"/>
  <c r="I1117" i="1" s="1"/>
  <c r="H1116" i="1"/>
  <c r="I1116" i="1" s="1"/>
  <c r="H1115" i="1"/>
  <c r="I1115" i="1" s="1"/>
  <c r="H1114" i="1"/>
  <c r="I1114" i="1" s="1"/>
  <c r="H1113" i="1"/>
  <c r="I1113" i="1" s="1"/>
  <c r="H1112" i="1"/>
  <c r="I1112" i="1" s="1"/>
  <c r="H1111" i="1"/>
  <c r="I1111" i="1" s="1"/>
  <c r="H1110" i="1"/>
  <c r="I1110" i="1" s="1"/>
  <c r="H1109" i="1"/>
  <c r="I1109" i="1" s="1"/>
  <c r="H1108" i="1"/>
  <c r="I1108" i="1" s="1"/>
  <c r="H1107" i="1"/>
  <c r="I1107" i="1" s="1"/>
  <c r="H1106" i="1"/>
  <c r="I1106" i="1" s="1"/>
  <c r="H1105" i="1"/>
  <c r="I1105" i="1" s="1"/>
  <c r="H1104" i="1"/>
  <c r="I1104" i="1" s="1"/>
  <c r="H1103" i="1"/>
  <c r="I1103" i="1" s="1"/>
  <c r="H1102" i="1"/>
  <c r="I1102" i="1" s="1"/>
  <c r="H1101" i="1"/>
  <c r="I1101" i="1" s="1"/>
  <c r="H1100" i="1"/>
  <c r="I1100" i="1" s="1"/>
  <c r="H1099" i="1"/>
  <c r="I1099" i="1" s="1"/>
  <c r="H1098" i="1"/>
  <c r="I1098" i="1" s="1"/>
  <c r="H1097" i="1"/>
  <c r="I1097" i="1" s="1"/>
  <c r="H1096" i="1"/>
  <c r="I1096" i="1" s="1"/>
  <c r="H1095" i="1"/>
  <c r="I1095" i="1" s="1"/>
  <c r="H1094" i="1"/>
  <c r="I1094" i="1" s="1"/>
  <c r="H1093" i="1"/>
  <c r="I1093" i="1" s="1"/>
  <c r="H1092" i="1"/>
  <c r="I1092" i="1" s="1"/>
  <c r="H1091" i="1"/>
  <c r="I1091" i="1" s="1"/>
  <c r="H1090" i="1"/>
  <c r="I1090" i="1" s="1"/>
  <c r="H1089" i="1"/>
  <c r="I1089" i="1" s="1"/>
  <c r="H1088" i="1"/>
  <c r="I1088" i="1" s="1"/>
  <c r="H1087" i="1"/>
  <c r="I1087" i="1" s="1"/>
  <c r="H1086" i="1"/>
  <c r="I1086" i="1" s="1"/>
  <c r="H1085" i="1"/>
  <c r="I1085" i="1" s="1"/>
  <c r="H1084" i="1"/>
  <c r="I1084" i="1" s="1"/>
  <c r="H1083" i="1"/>
  <c r="I1083" i="1" s="1"/>
  <c r="H1082" i="1"/>
  <c r="I1082" i="1" s="1"/>
  <c r="H1081" i="1"/>
  <c r="I1081" i="1" s="1"/>
  <c r="H1080" i="1"/>
  <c r="I1080" i="1" s="1"/>
  <c r="H1079" i="1"/>
  <c r="I1079" i="1" s="1"/>
  <c r="H1078" i="1"/>
  <c r="I1078" i="1" s="1"/>
  <c r="H1077" i="1"/>
  <c r="I1077" i="1" s="1"/>
  <c r="H1076" i="1"/>
  <c r="I1076" i="1" s="1"/>
  <c r="H1075" i="1"/>
  <c r="I1075" i="1" s="1"/>
  <c r="H1074" i="1"/>
  <c r="I1074" i="1" s="1"/>
  <c r="H1073" i="1"/>
  <c r="I1073" i="1" s="1"/>
  <c r="H1072" i="1"/>
  <c r="I1072" i="1" s="1"/>
  <c r="H1071" i="1"/>
  <c r="I1071" i="1" s="1"/>
  <c r="H1070" i="1"/>
  <c r="I1070" i="1" s="1"/>
  <c r="H1069" i="1"/>
  <c r="I1069" i="1" s="1"/>
  <c r="H1068" i="1"/>
  <c r="I1068" i="1" s="1"/>
  <c r="H1067" i="1"/>
  <c r="I1067" i="1" s="1"/>
  <c r="H1066" i="1"/>
  <c r="I1066" i="1" s="1"/>
  <c r="H1065" i="1"/>
  <c r="I1065" i="1" s="1"/>
  <c r="H1064" i="1"/>
  <c r="I1064" i="1" s="1"/>
  <c r="H1063" i="1"/>
  <c r="I1063" i="1" s="1"/>
  <c r="H1062" i="1"/>
  <c r="I1062" i="1" s="1"/>
  <c r="H1061" i="1"/>
  <c r="I1061" i="1" s="1"/>
  <c r="H1060" i="1"/>
  <c r="I1060" i="1" s="1"/>
  <c r="H1059" i="1"/>
  <c r="I1059" i="1" s="1"/>
  <c r="H1058" i="1"/>
  <c r="I1058" i="1" s="1"/>
  <c r="H1057" i="1"/>
  <c r="I1057" i="1" s="1"/>
  <c r="H1056" i="1"/>
  <c r="I1056" i="1" s="1"/>
  <c r="H1055" i="1"/>
  <c r="I1055" i="1" s="1"/>
  <c r="H1054" i="1"/>
  <c r="I1054" i="1" s="1"/>
  <c r="H1053" i="1"/>
  <c r="I1053" i="1" s="1"/>
  <c r="H1052" i="1"/>
  <c r="I1052" i="1" s="1"/>
  <c r="H1051" i="1"/>
  <c r="I1051" i="1" s="1"/>
  <c r="H1050" i="1"/>
  <c r="I1050" i="1" s="1"/>
  <c r="H1049" i="1"/>
  <c r="I1049" i="1" s="1"/>
  <c r="H1048" i="1"/>
  <c r="I1048" i="1" s="1"/>
  <c r="H1047" i="1"/>
  <c r="I1047" i="1" s="1"/>
  <c r="H1046" i="1"/>
  <c r="I1046" i="1" s="1"/>
  <c r="H1045" i="1"/>
  <c r="I1045" i="1" s="1"/>
  <c r="H1044" i="1"/>
  <c r="I1044" i="1" s="1"/>
  <c r="H1043" i="1"/>
  <c r="I1043" i="1" s="1"/>
  <c r="H1042" i="1"/>
  <c r="I1042" i="1" s="1"/>
  <c r="H1041" i="1"/>
  <c r="I1041" i="1" s="1"/>
  <c r="H1040" i="1"/>
  <c r="I1040" i="1" s="1"/>
  <c r="H1039" i="1"/>
  <c r="I1039" i="1" s="1"/>
  <c r="H1038" i="1"/>
  <c r="I1038" i="1" s="1"/>
  <c r="H1037" i="1"/>
  <c r="I1037" i="1" s="1"/>
  <c r="H1036" i="1"/>
  <c r="I1036" i="1" s="1"/>
  <c r="H1035" i="1"/>
  <c r="I1035" i="1" s="1"/>
  <c r="H1034" i="1"/>
  <c r="I1034" i="1" s="1"/>
  <c r="H1033" i="1"/>
  <c r="I1033" i="1" s="1"/>
  <c r="H1032" i="1"/>
  <c r="I1032" i="1" s="1"/>
  <c r="H1031" i="1"/>
  <c r="I1031" i="1" s="1"/>
  <c r="H1030" i="1"/>
  <c r="I1030" i="1" s="1"/>
  <c r="H1029" i="1"/>
  <c r="I1029" i="1" s="1"/>
  <c r="H1028" i="1"/>
  <c r="I1028" i="1" s="1"/>
  <c r="H1027" i="1"/>
  <c r="I1027" i="1" s="1"/>
  <c r="H1026" i="1"/>
  <c r="I1026" i="1" s="1"/>
  <c r="H1025" i="1"/>
  <c r="I1025" i="1" s="1"/>
  <c r="H1024" i="1"/>
  <c r="I1024" i="1" s="1"/>
  <c r="H1023" i="1"/>
  <c r="I1023" i="1" s="1"/>
  <c r="H1022" i="1"/>
  <c r="I1022" i="1" s="1"/>
  <c r="H1021" i="1"/>
  <c r="I1021" i="1" s="1"/>
  <c r="H1020" i="1"/>
  <c r="I1020" i="1" s="1"/>
  <c r="H1019" i="1"/>
  <c r="I1019" i="1" s="1"/>
  <c r="H1018" i="1"/>
  <c r="I1018" i="1" s="1"/>
  <c r="H1017" i="1"/>
  <c r="I1017" i="1" s="1"/>
  <c r="H1016" i="1"/>
  <c r="I1016" i="1" s="1"/>
  <c r="H1015" i="1"/>
  <c r="I1015" i="1" s="1"/>
  <c r="H1014" i="1"/>
  <c r="I1014" i="1" s="1"/>
  <c r="H1013" i="1"/>
  <c r="I1013" i="1" s="1"/>
  <c r="H1012" i="1"/>
  <c r="I1012" i="1" s="1"/>
  <c r="H1011" i="1"/>
  <c r="I1011" i="1" s="1"/>
  <c r="H1010" i="1"/>
  <c r="I1010" i="1" s="1"/>
  <c r="H1009" i="1"/>
  <c r="I1009" i="1" s="1"/>
  <c r="H1008" i="1"/>
  <c r="I1008" i="1" s="1"/>
  <c r="H1007" i="1"/>
  <c r="I1007" i="1" s="1"/>
  <c r="H1006" i="1"/>
  <c r="I1006" i="1" s="1"/>
  <c r="H1005" i="1"/>
  <c r="I1005" i="1" s="1"/>
  <c r="H1004" i="1"/>
  <c r="I1004" i="1" s="1"/>
  <c r="H1003" i="1"/>
  <c r="I1003" i="1" s="1"/>
  <c r="H1002" i="1"/>
  <c r="I1002" i="1" s="1"/>
  <c r="H1001" i="1"/>
  <c r="I1001" i="1" s="1"/>
  <c r="H1000" i="1"/>
  <c r="I1000" i="1" s="1"/>
  <c r="H999" i="1"/>
  <c r="I999" i="1" s="1"/>
  <c r="H998" i="1"/>
  <c r="I998" i="1" s="1"/>
  <c r="H997" i="1"/>
  <c r="I997" i="1" s="1"/>
  <c r="H996" i="1"/>
  <c r="I996" i="1" s="1"/>
  <c r="H995" i="1"/>
  <c r="I995" i="1" s="1"/>
  <c r="H994" i="1"/>
  <c r="I994" i="1" s="1"/>
  <c r="H993" i="1"/>
  <c r="I993" i="1" s="1"/>
  <c r="H992" i="1"/>
  <c r="I992" i="1" s="1"/>
  <c r="H991" i="1"/>
  <c r="I991" i="1" s="1"/>
  <c r="H990" i="1"/>
  <c r="I990" i="1" s="1"/>
  <c r="H989" i="1"/>
  <c r="I989" i="1" s="1"/>
  <c r="H988" i="1"/>
  <c r="I988" i="1" s="1"/>
  <c r="H987" i="1"/>
  <c r="I987" i="1" s="1"/>
  <c r="H986" i="1"/>
  <c r="I986" i="1" s="1"/>
  <c r="H985" i="1"/>
  <c r="I985" i="1" s="1"/>
  <c r="H984" i="1"/>
  <c r="I984" i="1" s="1"/>
  <c r="H983" i="1"/>
  <c r="I983" i="1" s="1"/>
  <c r="H982" i="1"/>
  <c r="I982" i="1" s="1"/>
  <c r="H981" i="1"/>
  <c r="I981" i="1" s="1"/>
  <c r="H980" i="1"/>
  <c r="I980" i="1" s="1"/>
  <c r="H979" i="1"/>
  <c r="I979" i="1" s="1"/>
  <c r="H978" i="1"/>
  <c r="I978" i="1" s="1"/>
  <c r="H977" i="1"/>
  <c r="I977" i="1" s="1"/>
  <c r="H976" i="1"/>
  <c r="I976" i="1" s="1"/>
  <c r="H975" i="1"/>
  <c r="I975" i="1" s="1"/>
  <c r="H974" i="1"/>
  <c r="I974" i="1" s="1"/>
  <c r="H973" i="1"/>
  <c r="I973" i="1" s="1"/>
  <c r="H972" i="1"/>
  <c r="I972" i="1" s="1"/>
  <c r="H971" i="1"/>
  <c r="I971" i="1" s="1"/>
  <c r="H970" i="1"/>
  <c r="I970" i="1" s="1"/>
  <c r="H969" i="1"/>
  <c r="I969" i="1" s="1"/>
  <c r="H968" i="1"/>
  <c r="I968" i="1" s="1"/>
  <c r="H967" i="1"/>
  <c r="I967" i="1" s="1"/>
  <c r="H966" i="1"/>
  <c r="I966" i="1" s="1"/>
  <c r="H965" i="1"/>
  <c r="I965" i="1" s="1"/>
  <c r="H964" i="1"/>
  <c r="I964" i="1" s="1"/>
  <c r="H963" i="1"/>
  <c r="I963" i="1" s="1"/>
  <c r="H962" i="1"/>
  <c r="I962" i="1" s="1"/>
  <c r="H961" i="1"/>
  <c r="I961" i="1" s="1"/>
  <c r="H960" i="1"/>
  <c r="I960" i="1" s="1"/>
  <c r="H959" i="1"/>
  <c r="I959" i="1" s="1"/>
  <c r="H958" i="1"/>
  <c r="I958" i="1" s="1"/>
  <c r="H957" i="1"/>
  <c r="I957" i="1" s="1"/>
  <c r="H956" i="1"/>
  <c r="I956" i="1" s="1"/>
  <c r="H955" i="1"/>
  <c r="I955" i="1" s="1"/>
  <c r="H954" i="1"/>
  <c r="I954" i="1" s="1"/>
  <c r="H953" i="1"/>
  <c r="I953" i="1" s="1"/>
  <c r="H952" i="1"/>
  <c r="I952" i="1" s="1"/>
  <c r="H951" i="1"/>
  <c r="I951" i="1" s="1"/>
  <c r="H950" i="1"/>
  <c r="I950" i="1" s="1"/>
  <c r="H949" i="1"/>
  <c r="I949" i="1" s="1"/>
  <c r="H948" i="1"/>
  <c r="I948" i="1" s="1"/>
  <c r="H947" i="1"/>
  <c r="I947" i="1" s="1"/>
  <c r="H946" i="1"/>
  <c r="I946" i="1" s="1"/>
  <c r="H945" i="1"/>
  <c r="I945" i="1" s="1"/>
  <c r="H944" i="1"/>
  <c r="I944" i="1" s="1"/>
  <c r="H943" i="1"/>
  <c r="I943" i="1" s="1"/>
  <c r="H942" i="1"/>
  <c r="I942" i="1" s="1"/>
  <c r="H941" i="1"/>
  <c r="I941" i="1" s="1"/>
  <c r="H940" i="1"/>
  <c r="I940" i="1" s="1"/>
  <c r="H939" i="1"/>
  <c r="I939" i="1" s="1"/>
  <c r="H938" i="1"/>
  <c r="I938" i="1" s="1"/>
  <c r="H937" i="1"/>
  <c r="I937" i="1" s="1"/>
  <c r="H936" i="1"/>
  <c r="I936" i="1" s="1"/>
  <c r="H935" i="1"/>
  <c r="I935" i="1" s="1"/>
  <c r="H934" i="1"/>
  <c r="I934" i="1" s="1"/>
  <c r="H933" i="1"/>
  <c r="I933" i="1" s="1"/>
  <c r="H932" i="1"/>
  <c r="I932" i="1" s="1"/>
  <c r="H931" i="1"/>
  <c r="I931" i="1" s="1"/>
  <c r="H930" i="1"/>
  <c r="I930" i="1" s="1"/>
  <c r="H929" i="1"/>
  <c r="I929" i="1" s="1"/>
  <c r="H928" i="1"/>
  <c r="I928" i="1" s="1"/>
  <c r="H927" i="1"/>
  <c r="I927" i="1" s="1"/>
  <c r="H926" i="1"/>
  <c r="I926" i="1" s="1"/>
  <c r="H925" i="1"/>
  <c r="I925" i="1" s="1"/>
  <c r="H924" i="1"/>
  <c r="I924" i="1" s="1"/>
  <c r="H923" i="1"/>
  <c r="I923" i="1" s="1"/>
  <c r="H922" i="1"/>
  <c r="I922" i="1" s="1"/>
  <c r="H921" i="1"/>
  <c r="I921" i="1" s="1"/>
  <c r="H920" i="1"/>
  <c r="I920" i="1" s="1"/>
  <c r="H919" i="1"/>
  <c r="I919" i="1" s="1"/>
  <c r="H918" i="1"/>
  <c r="I918" i="1" s="1"/>
  <c r="H917" i="1"/>
  <c r="I917" i="1" s="1"/>
  <c r="H916" i="1"/>
  <c r="I916" i="1" s="1"/>
  <c r="H915" i="1"/>
  <c r="I915" i="1" s="1"/>
  <c r="H914" i="1"/>
  <c r="I914" i="1" s="1"/>
  <c r="H913" i="1"/>
  <c r="I913" i="1" s="1"/>
  <c r="H912" i="1"/>
  <c r="I912" i="1" s="1"/>
  <c r="H911" i="1"/>
  <c r="I911" i="1" s="1"/>
  <c r="H910" i="1"/>
  <c r="I910" i="1" s="1"/>
  <c r="H909" i="1"/>
  <c r="I909" i="1" s="1"/>
  <c r="H908" i="1"/>
  <c r="I908" i="1" s="1"/>
  <c r="H907" i="1"/>
  <c r="I907" i="1" s="1"/>
  <c r="H906" i="1"/>
  <c r="I906" i="1" s="1"/>
  <c r="H905" i="1"/>
  <c r="I905" i="1" s="1"/>
  <c r="H904" i="1"/>
  <c r="I904" i="1" s="1"/>
  <c r="H903" i="1"/>
  <c r="I903" i="1" s="1"/>
  <c r="H902" i="1"/>
  <c r="I902" i="1" s="1"/>
  <c r="H901" i="1"/>
  <c r="I901" i="1" s="1"/>
  <c r="H900" i="1"/>
  <c r="I900" i="1" s="1"/>
  <c r="H899" i="1"/>
  <c r="I899" i="1" s="1"/>
  <c r="H898" i="1"/>
  <c r="I898" i="1" s="1"/>
  <c r="H897" i="1"/>
  <c r="I897" i="1" s="1"/>
  <c r="H896" i="1"/>
  <c r="I896" i="1" s="1"/>
  <c r="H895" i="1"/>
  <c r="I895" i="1" s="1"/>
  <c r="H894" i="1"/>
  <c r="I894" i="1" s="1"/>
  <c r="H893" i="1"/>
  <c r="I893" i="1" s="1"/>
  <c r="H892" i="1"/>
  <c r="I892" i="1" s="1"/>
  <c r="H891" i="1"/>
  <c r="I891" i="1" s="1"/>
  <c r="H890" i="1"/>
  <c r="I890" i="1" s="1"/>
  <c r="H889" i="1"/>
  <c r="I889" i="1" s="1"/>
  <c r="H888" i="1"/>
  <c r="I888" i="1" s="1"/>
  <c r="H887" i="1"/>
  <c r="I887" i="1" s="1"/>
  <c r="H886" i="1"/>
  <c r="I886" i="1" s="1"/>
  <c r="H885" i="1"/>
  <c r="I885" i="1" s="1"/>
  <c r="H884" i="1"/>
  <c r="I884" i="1" s="1"/>
  <c r="H883" i="1"/>
  <c r="I883" i="1" s="1"/>
  <c r="H882" i="1"/>
  <c r="I882" i="1" s="1"/>
  <c r="H881" i="1"/>
  <c r="I881" i="1" s="1"/>
  <c r="H880" i="1"/>
  <c r="I880" i="1" s="1"/>
  <c r="H879" i="1"/>
  <c r="I879" i="1" s="1"/>
  <c r="H878" i="1"/>
  <c r="I878" i="1" s="1"/>
  <c r="H877" i="1"/>
  <c r="I877" i="1" s="1"/>
  <c r="H876" i="1"/>
  <c r="I876" i="1" s="1"/>
  <c r="H875" i="1"/>
  <c r="I875" i="1" s="1"/>
  <c r="H874" i="1"/>
  <c r="I874" i="1" s="1"/>
  <c r="H873" i="1"/>
  <c r="I873" i="1" s="1"/>
  <c r="H872" i="1"/>
  <c r="I872" i="1" s="1"/>
  <c r="H871" i="1"/>
  <c r="I871" i="1" s="1"/>
  <c r="H870" i="1"/>
  <c r="I870" i="1" s="1"/>
  <c r="H869" i="1"/>
  <c r="I869" i="1" s="1"/>
  <c r="H868" i="1"/>
  <c r="I868" i="1" s="1"/>
  <c r="H867" i="1"/>
  <c r="I867" i="1" s="1"/>
  <c r="H866" i="1"/>
  <c r="I866" i="1" s="1"/>
  <c r="H865" i="1"/>
  <c r="I865" i="1" s="1"/>
  <c r="H864" i="1"/>
  <c r="I864" i="1" s="1"/>
  <c r="H863" i="1"/>
  <c r="I863" i="1" s="1"/>
  <c r="H862" i="1"/>
  <c r="I862" i="1" s="1"/>
  <c r="H861" i="1"/>
  <c r="I861" i="1" s="1"/>
  <c r="H860" i="1"/>
  <c r="I860" i="1" s="1"/>
  <c r="H859" i="1"/>
  <c r="I859" i="1" s="1"/>
  <c r="H858" i="1"/>
  <c r="I858" i="1" s="1"/>
  <c r="H857" i="1"/>
  <c r="I857" i="1" s="1"/>
  <c r="H856" i="1"/>
  <c r="I856" i="1" s="1"/>
  <c r="H855" i="1"/>
  <c r="I855" i="1" s="1"/>
  <c r="H854" i="1"/>
  <c r="I854" i="1" s="1"/>
  <c r="H853" i="1"/>
  <c r="I853" i="1" s="1"/>
  <c r="H852" i="1"/>
  <c r="I852" i="1" s="1"/>
  <c r="H851" i="1"/>
  <c r="I851" i="1" s="1"/>
  <c r="H850" i="1"/>
  <c r="I850" i="1" s="1"/>
  <c r="H849" i="1"/>
  <c r="I849" i="1" s="1"/>
  <c r="H848" i="1"/>
  <c r="I848" i="1" s="1"/>
  <c r="H847" i="1"/>
  <c r="I847" i="1" s="1"/>
  <c r="H846" i="1"/>
  <c r="I846" i="1" s="1"/>
  <c r="H845" i="1"/>
  <c r="I845" i="1" s="1"/>
  <c r="H844" i="1"/>
  <c r="I844" i="1" s="1"/>
  <c r="H843" i="1"/>
  <c r="I843" i="1" s="1"/>
  <c r="H842" i="1"/>
  <c r="I842" i="1" s="1"/>
  <c r="H841" i="1"/>
  <c r="I841" i="1" s="1"/>
  <c r="H840" i="1"/>
  <c r="I840" i="1" s="1"/>
  <c r="H839" i="1"/>
  <c r="I839" i="1" s="1"/>
  <c r="H838" i="1"/>
  <c r="I838" i="1" s="1"/>
  <c r="H837" i="1"/>
  <c r="I837" i="1" s="1"/>
  <c r="H836" i="1"/>
  <c r="I836" i="1" s="1"/>
  <c r="H835" i="1"/>
  <c r="I835" i="1" s="1"/>
  <c r="H834" i="1"/>
  <c r="I834" i="1" s="1"/>
  <c r="H833" i="1"/>
  <c r="I833" i="1" s="1"/>
  <c r="H832" i="1"/>
  <c r="I832" i="1" s="1"/>
  <c r="H831" i="1"/>
  <c r="I831" i="1" s="1"/>
  <c r="H830" i="1"/>
  <c r="I830" i="1" s="1"/>
  <c r="H829" i="1"/>
  <c r="I829" i="1" s="1"/>
  <c r="H828" i="1"/>
  <c r="I828" i="1" s="1"/>
  <c r="H827" i="1"/>
  <c r="I827" i="1" s="1"/>
  <c r="H826" i="1"/>
  <c r="I826" i="1" s="1"/>
  <c r="H825" i="1"/>
  <c r="I825" i="1" s="1"/>
  <c r="H824" i="1"/>
  <c r="I824" i="1" s="1"/>
  <c r="H823" i="1"/>
  <c r="I823" i="1" s="1"/>
  <c r="H822" i="1"/>
  <c r="I822" i="1" s="1"/>
  <c r="H821" i="1"/>
  <c r="I821" i="1" s="1"/>
  <c r="H820" i="1"/>
  <c r="I820" i="1" s="1"/>
  <c r="H819" i="1"/>
  <c r="I819" i="1" s="1"/>
  <c r="H818" i="1"/>
  <c r="I818" i="1" s="1"/>
  <c r="H817" i="1"/>
  <c r="I817" i="1" s="1"/>
  <c r="H816" i="1"/>
  <c r="I816" i="1" s="1"/>
  <c r="H815" i="1"/>
  <c r="I815" i="1" s="1"/>
  <c r="H814" i="1"/>
  <c r="I814" i="1" s="1"/>
  <c r="H813" i="1"/>
  <c r="I813" i="1" s="1"/>
  <c r="H812" i="1"/>
  <c r="I812" i="1" s="1"/>
  <c r="H811" i="1"/>
  <c r="I811" i="1" s="1"/>
  <c r="H810" i="1"/>
  <c r="I810" i="1" s="1"/>
  <c r="H809" i="1"/>
  <c r="I809" i="1" s="1"/>
  <c r="H808" i="1"/>
  <c r="I808" i="1" s="1"/>
  <c r="H807" i="1"/>
  <c r="I807" i="1" s="1"/>
  <c r="H806" i="1"/>
  <c r="I806" i="1" s="1"/>
  <c r="H805" i="1"/>
  <c r="I805" i="1" s="1"/>
  <c r="H804" i="1"/>
  <c r="I804" i="1" s="1"/>
  <c r="H803" i="1"/>
  <c r="I803" i="1" s="1"/>
  <c r="H802" i="1"/>
  <c r="I802" i="1" s="1"/>
  <c r="H801" i="1"/>
  <c r="I801" i="1" s="1"/>
  <c r="H800" i="1"/>
  <c r="I800" i="1" s="1"/>
  <c r="H799" i="1"/>
  <c r="I799" i="1" s="1"/>
  <c r="H798" i="1"/>
  <c r="I798" i="1" s="1"/>
  <c r="H797" i="1"/>
  <c r="I797" i="1" s="1"/>
  <c r="H796" i="1"/>
  <c r="I796" i="1" s="1"/>
  <c r="H795" i="1"/>
  <c r="I795" i="1" s="1"/>
  <c r="H794" i="1"/>
  <c r="I794" i="1" s="1"/>
  <c r="H793" i="1"/>
  <c r="I793" i="1" s="1"/>
  <c r="H792" i="1"/>
  <c r="I792" i="1" s="1"/>
  <c r="H791" i="1"/>
  <c r="I791" i="1" s="1"/>
  <c r="H790" i="1"/>
  <c r="I790" i="1" s="1"/>
  <c r="H789" i="1"/>
  <c r="I789" i="1" s="1"/>
  <c r="H788" i="1"/>
  <c r="I788" i="1" s="1"/>
  <c r="H787" i="1"/>
  <c r="I787" i="1" s="1"/>
  <c r="H786" i="1"/>
  <c r="I786" i="1" s="1"/>
  <c r="H785" i="1"/>
  <c r="I785" i="1" s="1"/>
  <c r="H784" i="1"/>
  <c r="I784" i="1" s="1"/>
  <c r="H783" i="1"/>
  <c r="I783" i="1" s="1"/>
  <c r="H782" i="1"/>
  <c r="I782" i="1" s="1"/>
  <c r="H781" i="1"/>
  <c r="I781" i="1" s="1"/>
  <c r="H780" i="1"/>
  <c r="I780" i="1" s="1"/>
  <c r="H779" i="1"/>
  <c r="I779" i="1" s="1"/>
  <c r="H778" i="1"/>
  <c r="I778" i="1" s="1"/>
  <c r="H777" i="1"/>
  <c r="I777" i="1" s="1"/>
  <c r="H776" i="1"/>
  <c r="I776" i="1" s="1"/>
  <c r="H775" i="1"/>
  <c r="I775" i="1" s="1"/>
  <c r="H774" i="1"/>
  <c r="I774" i="1" s="1"/>
  <c r="H773" i="1"/>
  <c r="I773" i="1" s="1"/>
  <c r="H772" i="1"/>
  <c r="I772" i="1" s="1"/>
  <c r="H771" i="1"/>
  <c r="I771" i="1" s="1"/>
  <c r="H770" i="1"/>
  <c r="I770" i="1" s="1"/>
  <c r="H769" i="1"/>
  <c r="I769" i="1" s="1"/>
  <c r="H768" i="1"/>
  <c r="I768" i="1" s="1"/>
  <c r="H767" i="1"/>
  <c r="I767" i="1" s="1"/>
  <c r="H766" i="1"/>
  <c r="I766" i="1" s="1"/>
  <c r="H765" i="1"/>
  <c r="I765" i="1" s="1"/>
  <c r="H764" i="1"/>
  <c r="I764" i="1" s="1"/>
  <c r="H763" i="1"/>
  <c r="I763" i="1" s="1"/>
  <c r="H762" i="1"/>
  <c r="I762" i="1" s="1"/>
  <c r="H761" i="1"/>
  <c r="I761" i="1" s="1"/>
  <c r="H760" i="1"/>
  <c r="I760" i="1" s="1"/>
  <c r="H759" i="1"/>
  <c r="I759" i="1" s="1"/>
  <c r="H758" i="1"/>
  <c r="I758" i="1" s="1"/>
  <c r="H757" i="1"/>
  <c r="I757" i="1" s="1"/>
  <c r="H756" i="1"/>
  <c r="I756" i="1" s="1"/>
  <c r="H755" i="1"/>
  <c r="I755" i="1" s="1"/>
  <c r="H754" i="1"/>
  <c r="I754" i="1" s="1"/>
  <c r="H753" i="1"/>
  <c r="I753" i="1" s="1"/>
  <c r="H752" i="1"/>
  <c r="I752" i="1" s="1"/>
  <c r="H751" i="1"/>
  <c r="I751" i="1" s="1"/>
  <c r="H750" i="1"/>
  <c r="I750" i="1" s="1"/>
  <c r="H749" i="1"/>
  <c r="I749" i="1" s="1"/>
  <c r="H748" i="1"/>
  <c r="I748" i="1" s="1"/>
  <c r="H747" i="1"/>
  <c r="I747" i="1" s="1"/>
  <c r="H746" i="1"/>
  <c r="I746" i="1" s="1"/>
  <c r="H745" i="1"/>
  <c r="I745" i="1" s="1"/>
  <c r="H744" i="1"/>
  <c r="I744" i="1" s="1"/>
  <c r="H743" i="1"/>
  <c r="I743" i="1" s="1"/>
  <c r="H742" i="1"/>
  <c r="I742" i="1" s="1"/>
  <c r="H741" i="1"/>
  <c r="I741" i="1" s="1"/>
  <c r="H740" i="1"/>
  <c r="I740" i="1" s="1"/>
  <c r="H739" i="1"/>
  <c r="I739" i="1" s="1"/>
  <c r="H738" i="1"/>
  <c r="I738" i="1" s="1"/>
  <c r="H737" i="1"/>
  <c r="I737" i="1" s="1"/>
  <c r="H736" i="1"/>
  <c r="I736" i="1" s="1"/>
  <c r="H735" i="1"/>
  <c r="I735" i="1" s="1"/>
  <c r="H734" i="1"/>
  <c r="I734" i="1" s="1"/>
  <c r="H733" i="1"/>
  <c r="I733" i="1" s="1"/>
  <c r="H732" i="1"/>
  <c r="I732" i="1" s="1"/>
  <c r="H731" i="1"/>
  <c r="I731" i="1" s="1"/>
  <c r="H730" i="1"/>
  <c r="I730" i="1" s="1"/>
  <c r="H729" i="1"/>
  <c r="I729" i="1" s="1"/>
  <c r="H728" i="1"/>
  <c r="I728" i="1" s="1"/>
  <c r="H727" i="1"/>
  <c r="I727" i="1" s="1"/>
  <c r="H726" i="1"/>
  <c r="I726" i="1" s="1"/>
  <c r="H725" i="1"/>
  <c r="I725" i="1" s="1"/>
  <c r="H724" i="1"/>
  <c r="I724" i="1" s="1"/>
  <c r="H723" i="1"/>
  <c r="I723" i="1" s="1"/>
  <c r="H722" i="1"/>
  <c r="I722" i="1" s="1"/>
  <c r="H721" i="1"/>
  <c r="I721" i="1" s="1"/>
  <c r="H720" i="1"/>
  <c r="I720" i="1" s="1"/>
  <c r="H719" i="1"/>
  <c r="I719" i="1" s="1"/>
  <c r="H718" i="1"/>
  <c r="I718" i="1" s="1"/>
  <c r="H717" i="1"/>
  <c r="I717" i="1" s="1"/>
  <c r="H716" i="1"/>
  <c r="I716" i="1" s="1"/>
  <c r="H715" i="1"/>
  <c r="I715" i="1" s="1"/>
  <c r="H714" i="1"/>
  <c r="I714" i="1" s="1"/>
  <c r="H713" i="1"/>
  <c r="I713" i="1" s="1"/>
  <c r="H712" i="1"/>
  <c r="I712" i="1" s="1"/>
  <c r="H711" i="1"/>
  <c r="I711" i="1" s="1"/>
  <c r="H710" i="1"/>
  <c r="I710" i="1" s="1"/>
  <c r="H709" i="1"/>
  <c r="I709" i="1" s="1"/>
  <c r="H708" i="1"/>
  <c r="I708" i="1" s="1"/>
  <c r="H707" i="1"/>
  <c r="I707" i="1" s="1"/>
  <c r="H706" i="1"/>
  <c r="I706" i="1" s="1"/>
  <c r="H705" i="1"/>
  <c r="I705" i="1" s="1"/>
  <c r="H704" i="1"/>
  <c r="I704" i="1" s="1"/>
  <c r="H703" i="1"/>
  <c r="I703" i="1" s="1"/>
  <c r="H702" i="1"/>
  <c r="I702" i="1" s="1"/>
  <c r="H701" i="1"/>
  <c r="I701" i="1" s="1"/>
  <c r="H700" i="1"/>
  <c r="I700" i="1" s="1"/>
  <c r="H699" i="1"/>
  <c r="I699" i="1" s="1"/>
  <c r="H698" i="1"/>
  <c r="I698" i="1" s="1"/>
  <c r="H697" i="1"/>
  <c r="I697" i="1" s="1"/>
  <c r="H696" i="1"/>
  <c r="I696" i="1" s="1"/>
  <c r="H695" i="1"/>
  <c r="I695" i="1" s="1"/>
  <c r="H694" i="1"/>
  <c r="I694" i="1" s="1"/>
  <c r="H693" i="1"/>
  <c r="I693" i="1" s="1"/>
  <c r="H692" i="1"/>
  <c r="I692" i="1" s="1"/>
  <c r="H691" i="1"/>
  <c r="I691" i="1" s="1"/>
  <c r="H690" i="1"/>
  <c r="I690" i="1" s="1"/>
  <c r="H689" i="1"/>
  <c r="I689" i="1" s="1"/>
  <c r="H688" i="1"/>
  <c r="I688" i="1" s="1"/>
  <c r="H687" i="1"/>
  <c r="I687" i="1" s="1"/>
  <c r="H686" i="1"/>
  <c r="I686" i="1" s="1"/>
  <c r="H685" i="1"/>
  <c r="I685" i="1" s="1"/>
  <c r="H684" i="1"/>
  <c r="I684" i="1" s="1"/>
  <c r="H683" i="1"/>
  <c r="I683" i="1" s="1"/>
  <c r="H682" i="1"/>
  <c r="I682" i="1" s="1"/>
  <c r="H681" i="1"/>
  <c r="I681" i="1" s="1"/>
  <c r="H680" i="1"/>
  <c r="I680" i="1" s="1"/>
  <c r="H679" i="1"/>
  <c r="I679" i="1" s="1"/>
  <c r="H678" i="1"/>
  <c r="I678" i="1" s="1"/>
  <c r="H677" i="1"/>
  <c r="I677" i="1" s="1"/>
  <c r="H676" i="1"/>
  <c r="I676" i="1" s="1"/>
  <c r="H675" i="1"/>
  <c r="I675" i="1" s="1"/>
  <c r="H674" i="1"/>
  <c r="I674" i="1" s="1"/>
  <c r="H673" i="1"/>
  <c r="I673" i="1" s="1"/>
  <c r="H672" i="1"/>
  <c r="I672" i="1" s="1"/>
  <c r="H671" i="1"/>
  <c r="I671" i="1" s="1"/>
  <c r="H670" i="1"/>
  <c r="I670" i="1" s="1"/>
  <c r="H669" i="1"/>
  <c r="I669" i="1" s="1"/>
  <c r="I668" i="1"/>
  <c r="H668" i="1"/>
  <c r="H667" i="1"/>
  <c r="I667" i="1" s="1"/>
  <c r="H666" i="1"/>
  <c r="I666" i="1" s="1"/>
  <c r="H665" i="1"/>
  <c r="I665" i="1" s="1"/>
  <c r="H664" i="1"/>
  <c r="I664" i="1" s="1"/>
  <c r="H663" i="1"/>
  <c r="I663" i="1" s="1"/>
  <c r="H662" i="1"/>
  <c r="I662" i="1" s="1"/>
  <c r="H661" i="1"/>
  <c r="I661" i="1" s="1"/>
  <c r="H660" i="1"/>
  <c r="I660" i="1" s="1"/>
  <c r="H659" i="1"/>
  <c r="I659" i="1" s="1"/>
  <c r="H658" i="1"/>
  <c r="I658" i="1" s="1"/>
  <c r="H657" i="1"/>
  <c r="I657" i="1" s="1"/>
  <c r="H656" i="1"/>
  <c r="I656" i="1" s="1"/>
  <c r="H655" i="1"/>
  <c r="I655" i="1" s="1"/>
  <c r="H654" i="1"/>
  <c r="I654" i="1" s="1"/>
  <c r="H653" i="1"/>
  <c r="I653" i="1" s="1"/>
  <c r="H652" i="1"/>
  <c r="I652" i="1" s="1"/>
  <c r="H651" i="1"/>
  <c r="I651" i="1" s="1"/>
  <c r="H650" i="1"/>
  <c r="I650" i="1" s="1"/>
  <c r="H649" i="1"/>
  <c r="I649" i="1" s="1"/>
  <c r="H648" i="1"/>
  <c r="I648" i="1" s="1"/>
  <c r="H647" i="1"/>
  <c r="I647" i="1" s="1"/>
  <c r="H646" i="1"/>
  <c r="I646" i="1" s="1"/>
  <c r="H645" i="1"/>
  <c r="I645" i="1" s="1"/>
  <c r="H644" i="1"/>
  <c r="I644" i="1" s="1"/>
  <c r="H643" i="1"/>
  <c r="I643" i="1" s="1"/>
  <c r="H642" i="1"/>
  <c r="I642" i="1" s="1"/>
  <c r="H641" i="1"/>
  <c r="I641" i="1" s="1"/>
  <c r="H640" i="1"/>
  <c r="I640" i="1" s="1"/>
  <c r="H639" i="1"/>
  <c r="I639" i="1" s="1"/>
  <c r="H638" i="1"/>
  <c r="I638" i="1" s="1"/>
  <c r="H637" i="1"/>
  <c r="I637" i="1" s="1"/>
  <c r="H636" i="1"/>
  <c r="I636" i="1" s="1"/>
  <c r="H635" i="1"/>
  <c r="I635" i="1" s="1"/>
  <c r="H634" i="1"/>
  <c r="I634" i="1" s="1"/>
  <c r="H633" i="1"/>
  <c r="I633" i="1" s="1"/>
  <c r="H632" i="1"/>
  <c r="I632" i="1" s="1"/>
  <c r="H631" i="1"/>
  <c r="I631" i="1" s="1"/>
  <c r="H630" i="1"/>
  <c r="I630" i="1" s="1"/>
  <c r="H629" i="1"/>
  <c r="I629" i="1" s="1"/>
  <c r="H628" i="1"/>
  <c r="I628" i="1" s="1"/>
  <c r="H627" i="1"/>
  <c r="I627" i="1" s="1"/>
  <c r="H626" i="1"/>
  <c r="I626" i="1" s="1"/>
  <c r="H625" i="1"/>
  <c r="I625" i="1" s="1"/>
  <c r="H624" i="1"/>
  <c r="I624" i="1" s="1"/>
  <c r="H623" i="1"/>
  <c r="I623" i="1" s="1"/>
  <c r="H622" i="1"/>
  <c r="I622" i="1" s="1"/>
  <c r="H621" i="1"/>
  <c r="I621" i="1" s="1"/>
  <c r="H620" i="1"/>
  <c r="I620" i="1" s="1"/>
  <c r="H619" i="1"/>
  <c r="I619" i="1" s="1"/>
  <c r="H618" i="1"/>
  <c r="I618" i="1" s="1"/>
  <c r="H617" i="1"/>
  <c r="I617" i="1" s="1"/>
  <c r="H616" i="1"/>
  <c r="I616" i="1" s="1"/>
  <c r="H615" i="1"/>
  <c r="I615" i="1" s="1"/>
  <c r="H614" i="1"/>
  <c r="I614" i="1" s="1"/>
  <c r="H613" i="1"/>
  <c r="I613" i="1" s="1"/>
  <c r="H612" i="1"/>
  <c r="I612" i="1" s="1"/>
  <c r="H611" i="1"/>
  <c r="I611" i="1" s="1"/>
  <c r="H610" i="1"/>
  <c r="I610" i="1" s="1"/>
  <c r="H609" i="1"/>
  <c r="I609" i="1" s="1"/>
  <c r="H608" i="1"/>
  <c r="I608" i="1" s="1"/>
  <c r="H607" i="1"/>
  <c r="I607" i="1" s="1"/>
  <c r="H606" i="1"/>
  <c r="I606" i="1" s="1"/>
  <c r="H605" i="1"/>
  <c r="I605" i="1" s="1"/>
  <c r="H604" i="1"/>
  <c r="I604" i="1" s="1"/>
  <c r="H603" i="1"/>
  <c r="I603" i="1" s="1"/>
  <c r="H602" i="1"/>
  <c r="I602" i="1" s="1"/>
  <c r="H601" i="1"/>
  <c r="I601" i="1" s="1"/>
  <c r="H600" i="1"/>
  <c r="I600" i="1" s="1"/>
  <c r="H599" i="1"/>
  <c r="I599" i="1" s="1"/>
  <c r="H598" i="1"/>
  <c r="I598" i="1" s="1"/>
  <c r="H597" i="1"/>
  <c r="I597" i="1" s="1"/>
  <c r="H596" i="1"/>
  <c r="I596" i="1" s="1"/>
  <c r="H595" i="1"/>
  <c r="I595" i="1" s="1"/>
  <c r="H594" i="1"/>
  <c r="I594" i="1" s="1"/>
  <c r="H593" i="1"/>
  <c r="I593" i="1" s="1"/>
  <c r="H592" i="1"/>
  <c r="I592" i="1" s="1"/>
  <c r="H591" i="1"/>
  <c r="I591" i="1" s="1"/>
  <c r="H590" i="1"/>
  <c r="I590" i="1" s="1"/>
  <c r="H589" i="1"/>
  <c r="I589" i="1" s="1"/>
  <c r="H588" i="1"/>
  <c r="I588" i="1" s="1"/>
  <c r="H587" i="1"/>
  <c r="I587" i="1" s="1"/>
  <c r="H586" i="1"/>
  <c r="I586" i="1" s="1"/>
  <c r="H585" i="1"/>
  <c r="I585" i="1" s="1"/>
  <c r="H584" i="1"/>
  <c r="I584" i="1" s="1"/>
  <c r="H583" i="1"/>
  <c r="I583" i="1" s="1"/>
  <c r="H582" i="1"/>
  <c r="I582" i="1" s="1"/>
  <c r="H581" i="1"/>
  <c r="I581" i="1" s="1"/>
  <c r="H580" i="1"/>
  <c r="I580" i="1" s="1"/>
  <c r="H579" i="1"/>
  <c r="I579" i="1" s="1"/>
  <c r="H578" i="1"/>
  <c r="I578" i="1" s="1"/>
  <c r="H577" i="1"/>
  <c r="I577" i="1" s="1"/>
  <c r="H576" i="1"/>
  <c r="I576" i="1" s="1"/>
  <c r="H575" i="1"/>
  <c r="I575" i="1" s="1"/>
  <c r="H574" i="1"/>
  <c r="I574" i="1" s="1"/>
  <c r="H573" i="1"/>
  <c r="I573" i="1" s="1"/>
  <c r="H572" i="1"/>
  <c r="I572" i="1" s="1"/>
  <c r="H571" i="1"/>
  <c r="I571" i="1" s="1"/>
  <c r="H570" i="1"/>
  <c r="I570" i="1" s="1"/>
  <c r="H569" i="1"/>
  <c r="I569" i="1" s="1"/>
  <c r="H568" i="1"/>
  <c r="I568" i="1" s="1"/>
  <c r="H567" i="1"/>
  <c r="I567" i="1" s="1"/>
  <c r="H566" i="1"/>
  <c r="I566" i="1" s="1"/>
  <c r="H565" i="1"/>
  <c r="I565" i="1" s="1"/>
  <c r="H564" i="1"/>
  <c r="I564" i="1" s="1"/>
  <c r="H563" i="1"/>
  <c r="I563" i="1" s="1"/>
  <c r="H562" i="1"/>
  <c r="I562" i="1" s="1"/>
  <c r="H561" i="1"/>
  <c r="I561" i="1" s="1"/>
  <c r="H560" i="1"/>
  <c r="I560" i="1" s="1"/>
  <c r="H559" i="1"/>
  <c r="I559" i="1" s="1"/>
  <c r="H558" i="1"/>
  <c r="I558" i="1" s="1"/>
  <c r="H557" i="1"/>
  <c r="I557" i="1" s="1"/>
  <c r="H556" i="1"/>
  <c r="I556" i="1" s="1"/>
  <c r="H555" i="1"/>
  <c r="I555" i="1" s="1"/>
  <c r="H554" i="1"/>
  <c r="I554" i="1" s="1"/>
  <c r="H553" i="1"/>
  <c r="I553" i="1" s="1"/>
  <c r="H552" i="1"/>
  <c r="I552" i="1" s="1"/>
  <c r="H551" i="1"/>
  <c r="I551" i="1" s="1"/>
  <c r="H550" i="1"/>
  <c r="I550" i="1" s="1"/>
  <c r="H549" i="1"/>
  <c r="I549" i="1" s="1"/>
  <c r="H548" i="1"/>
  <c r="I548" i="1" s="1"/>
  <c r="H547" i="1"/>
  <c r="I547" i="1" s="1"/>
  <c r="H546" i="1"/>
  <c r="I546" i="1" s="1"/>
  <c r="H545" i="1"/>
  <c r="I545" i="1" s="1"/>
  <c r="H544" i="1"/>
  <c r="I544" i="1" s="1"/>
  <c r="H543" i="1"/>
  <c r="I543" i="1" s="1"/>
  <c r="H542" i="1"/>
  <c r="I542" i="1" s="1"/>
  <c r="H541" i="1"/>
  <c r="I541" i="1" s="1"/>
  <c r="H540" i="1"/>
  <c r="I540" i="1" s="1"/>
  <c r="H539" i="1"/>
  <c r="I539" i="1" s="1"/>
  <c r="H538" i="1"/>
  <c r="I538" i="1" s="1"/>
  <c r="H537" i="1"/>
  <c r="I537" i="1" s="1"/>
  <c r="H536" i="1"/>
  <c r="I536" i="1" s="1"/>
  <c r="H535" i="1"/>
  <c r="I535" i="1" s="1"/>
  <c r="H534" i="1"/>
  <c r="I534" i="1" s="1"/>
  <c r="H533" i="1"/>
  <c r="I533" i="1" s="1"/>
  <c r="H532" i="1"/>
  <c r="I532" i="1" s="1"/>
  <c r="H531" i="1"/>
  <c r="I531" i="1" s="1"/>
  <c r="H530" i="1"/>
  <c r="I530" i="1" s="1"/>
  <c r="H529" i="1"/>
  <c r="I529" i="1" s="1"/>
  <c r="H528" i="1"/>
  <c r="I528" i="1" s="1"/>
  <c r="H527" i="1"/>
  <c r="I527" i="1" s="1"/>
  <c r="H526" i="1"/>
  <c r="I526" i="1" s="1"/>
  <c r="H525" i="1"/>
  <c r="I525" i="1" s="1"/>
  <c r="H524" i="1"/>
  <c r="I524" i="1" s="1"/>
  <c r="H523" i="1"/>
  <c r="I523" i="1" s="1"/>
  <c r="H522" i="1"/>
  <c r="I522" i="1" s="1"/>
  <c r="H521" i="1"/>
  <c r="I521" i="1" s="1"/>
  <c r="H520" i="1"/>
  <c r="I520" i="1" s="1"/>
  <c r="H519" i="1"/>
  <c r="I519" i="1" s="1"/>
  <c r="H518" i="1"/>
  <c r="I518" i="1" s="1"/>
  <c r="H517" i="1"/>
  <c r="I517" i="1" s="1"/>
  <c r="H516" i="1"/>
  <c r="I516" i="1" s="1"/>
  <c r="H515" i="1"/>
  <c r="I515" i="1" s="1"/>
  <c r="H514" i="1"/>
  <c r="I514" i="1" s="1"/>
  <c r="H513" i="1"/>
  <c r="I513" i="1" s="1"/>
  <c r="H512" i="1"/>
  <c r="I512" i="1" s="1"/>
  <c r="H511" i="1"/>
  <c r="I511" i="1" s="1"/>
  <c r="H510" i="1"/>
  <c r="I510" i="1" s="1"/>
  <c r="H509" i="1"/>
  <c r="I509" i="1" s="1"/>
  <c r="H508" i="1"/>
  <c r="I508" i="1" s="1"/>
  <c r="H507" i="1"/>
  <c r="I507" i="1" s="1"/>
  <c r="H506" i="1"/>
  <c r="I506" i="1" s="1"/>
  <c r="H505" i="1"/>
  <c r="I505" i="1" s="1"/>
  <c r="H504" i="1"/>
  <c r="I504" i="1" s="1"/>
  <c r="H503" i="1"/>
  <c r="I503" i="1" s="1"/>
  <c r="H502" i="1"/>
  <c r="I502" i="1" s="1"/>
  <c r="H501" i="1"/>
  <c r="I501" i="1" s="1"/>
  <c r="H500" i="1"/>
  <c r="I500" i="1" s="1"/>
  <c r="H499" i="1"/>
  <c r="I499" i="1" s="1"/>
  <c r="H498" i="1"/>
  <c r="I498" i="1" s="1"/>
  <c r="H497" i="1"/>
  <c r="I497" i="1" s="1"/>
  <c r="H496" i="1"/>
  <c r="I496" i="1" s="1"/>
  <c r="H495" i="1"/>
  <c r="I495" i="1" s="1"/>
  <c r="H494" i="1"/>
  <c r="I494" i="1" s="1"/>
  <c r="H493" i="1"/>
  <c r="I493" i="1" s="1"/>
  <c r="H492" i="1"/>
  <c r="I492" i="1" s="1"/>
  <c r="H491" i="1"/>
  <c r="I491" i="1" s="1"/>
  <c r="H490" i="1"/>
  <c r="I490" i="1" s="1"/>
  <c r="H489" i="1"/>
  <c r="I489" i="1" s="1"/>
  <c r="H488" i="1"/>
  <c r="I488" i="1" s="1"/>
  <c r="H487" i="1"/>
  <c r="I487" i="1" s="1"/>
  <c r="H486" i="1"/>
  <c r="I486" i="1" s="1"/>
  <c r="H485" i="1"/>
  <c r="I485" i="1" s="1"/>
  <c r="H484" i="1"/>
  <c r="I484" i="1" s="1"/>
  <c r="H483" i="1"/>
  <c r="I483" i="1" s="1"/>
  <c r="H482" i="1"/>
  <c r="I482" i="1" s="1"/>
  <c r="H481" i="1"/>
  <c r="I481" i="1" s="1"/>
  <c r="H480" i="1"/>
  <c r="I480" i="1" s="1"/>
  <c r="H479" i="1"/>
  <c r="I479" i="1" s="1"/>
  <c r="H478" i="1"/>
  <c r="I478" i="1" s="1"/>
  <c r="H477" i="1"/>
  <c r="I477" i="1" s="1"/>
  <c r="H476" i="1"/>
  <c r="I476" i="1" s="1"/>
  <c r="H475" i="1"/>
  <c r="I475" i="1" s="1"/>
  <c r="H474" i="1"/>
  <c r="I474" i="1" s="1"/>
  <c r="H473" i="1"/>
  <c r="I473" i="1" s="1"/>
  <c r="H472" i="1"/>
  <c r="I472" i="1" s="1"/>
  <c r="H471" i="1"/>
  <c r="I471" i="1" s="1"/>
  <c r="H470" i="1"/>
  <c r="I470" i="1" s="1"/>
  <c r="H469" i="1"/>
  <c r="I469" i="1" s="1"/>
  <c r="H468" i="1"/>
  <c r="I468" i="1" s="1"/>
  <c r="H467" i="1"/>
  <c r="I467" i="1" s="1"/>
  <c r="H466" i="1"/>
  <c r="I466" i="1" s="1"/>
  <c r="H465" i="1"/>
  <c r="I465" i="1" s="1"/>
  <c r="H464" i="1"/>
  <c r="I464" i="1" s="1"/>
  <c r="H463" i="1"/>
  <c r="I463" i="1" s="1"/>
  <c r="H462" i="1"/>
  <c r="I462" i="1" s="1"/>
  <c r="H461" i="1"/>
  <c r="I461" i="1" s="1"/>
  <c r="H460" i="1"/>
  <c r="I460" i="1" s="1"/>
  <c r="H459" i="1"/>
  <c r="I459" i="1" s="1"/>
  <c r="H458" i="1"/>
  <c r="I458" i="1" s="1"/>
  <c r="H457" i="1"/>
  <c r="I457" i="1" s="1"/>
  <c r="H456" i="1"/>
  <c r="I456" i="1" s="1"/>
  <c r="H455" i="1"/>
  <c r="I455" i="1" s="1"/>
  <c r="H454" i="1"/>
  <c r="I454" i="1" s="1"/>
  <c r="H453" i="1"/>
  <c r="I453" i="1" s="1"/>
  <c r="H452" i="1"/>
  <c r="I452" i="1" s="1"/>
  <c r="H451" i="1"/>
  <c r="I451" i="1" s="1"/>
  <c r="H450" i="1"/>
  <c r="I450" i="1" s="1"/>
  <c r="H449" i="1"/>
  <c r="I449" i="1" s="1"/>
  <c r="H448" i="1"/>
  <c r="I448" i="1" s="1"/>
  <c r="H447" i="1"/>
  <c r="I447" i="1" s="1"/>
  <c r="H446" i="1"/>
  <c r="I446" i="1" s="1"/>
  <c r="H445" i="1"/>
  <c r="I445" i="1" s="1"/>
  <c r="H444" i="1"/>
  <c r="I444" i="1" s="1"/>
  <c r="H443" i="1"/>
  <c r="I443" i="1" s="1"/>
  <c r="H442" i="1"/>
  <c r="I442" i="1" s="1"/>
  <c r="H441" i="1"/>
  <c r="I441" i="1" s="1"/>
  <c r="H440" i="1"/>
  <c r="I440" i="1" s="1"/>
  <c r="H439" i="1"/>
  <c r="I439" i="1" s="1"/>
  <c r="H438" i="1"/>
  <c r="I438" i="1" s="1"/>
  <c r="H437" i="1"/>
  <c r="I437" i="1" s="1"/>
  <c r="H436" i="1"/>
  <c r="I436" i="1" s="1"/>
  <c r="H435" i="1"/>
  <c r="I435" i="1" s="1"/>
  <c r="H434" i="1"/>
  <c r="I434" i="1" s="1"/>
  <c r="H433" i="1"/>
  <c r="I433" i="1" s="1"/>
  <c r="H432" i="1"/>
  <c r="I432" i="1" s="1"/>
  <c r="H431" i="1"/>
  <c r="I431" i="1" s="1"/>
  <c r="H430" i="1"/>
  <c r="I430" i="1" s="1"/>
  <c r="H429" i="1"/>
  <c r="I429" i="1" s="1"/>
  <c r="H428" i="1"/>
  <c r="I428" i="1" s="1"/>
  <c r="H427" i="1"/>
  <c r="I427" i="1" s="1"/>
  <c r="H426" i="1"/>
  <c r="I426" i="1" s="1"/>
  <c r="H425" i="1"/>
  <c r="I425" i="1" s="1"/>
  <c r="H424" i="1"/>
  <c r="I424" i="1" s="1"/>
  <c r="H423" i="1"/>
  <c r="I423" i="1" s="1"/>
  <c r="H422" i="1"/>
  <c r="I422" i="1" s="1"/>
  <c r="H421" i="1"/>
  <c r="I421" i="1" s="1"/>
  <c r="H420" i="1"/>
  <c r="I420" i="1" s="1"/>
  <c r="H419" i="1"/>
  <c r="I419" i="1" s="1"/>
  <c r="H418" i="1"/>
  <c r="I418" i="1" s="1"/>
  <c r="H417" i="1"/>
  <c r="I417" i="1" s="1"/>
  <c r="H416" i="1"/>
  <c r="I416" i="1" s="1"/>
  <c r="H415" i="1"/>
  <c r="I415" i="1" s="1"/>
  <c r="H414" i="1"/>
  <c r="I414" i="1" s="1"/>
  <c r="H413" i="1"/>
  <c r="I413" i="1" s="1"/>
  <c r="H412" i="1"/>
  <c r="I412" i="1" s="1"/>
  <c r="H411" i="1"/>
  <c r="I411" i="1" s="1"/>
  <c r="H410" i="1"/>
  <c r="I410" i="1" s="1"/>
  <c r="H409" i="1"/>
  <c r="I409" i="1" s="1"/>
  <c r="H408" i="1"/>
  <c r="I408" i="1" s="1"/>
  <c r="H407" i="1"/>
  <c r="I407" i="1" s="1"/>
  <c r="H406" i="1"/>
  <c r="I406" i="1" s="1"/>
  <c r="H405" i="1"/>
  <c r="I405" i="1" s="1"/>
  <c r="H404" i="1"/>
  <c r="I404" i="1" s="1"/>
  <c r="H403" i="1"/>
  <c r="I403" i="1" s="1"/>
  <c r="H402" i="1"/>
  <c r="I402" i="1" s="1"/>
  <c r="H401" i="1"/>
  <c r="I401" i="1" s="1"/>
  <c r="H400" i="1"/>
  <c r="I400" i="1" s="1"/>
  <c r="H399" i="1"/>
  <c r="I399" i="1" s="1"/>
  <c r="H398" i="1"/>
  <c r="I398" i="1" s="1"/>
  <c r="H397" i="1"/>
  <c r="I397" i="1" s="1"/>
  <c r="H396" i="1"/>
  <c r="I396" i="1" s="1"/>
  <c r="H395" i="1"/>
  <c r="I395" i="1" s="1"/>
  <c r="H394" i="1"/>
  <c r="I394" i="1" s="1"/>
  <c r="H393" i="1"/>
  <c r="I393" i="1" s="1"/>
  <c r="H392" i="1"/>
  <c r="I392" i="1" s="1"/>
  <c r="H391" i="1"/>
  <c r="I391" i="1" s="1"/>
  <c r="H390" i="1"/>
  <c r="I390" i="1" s="1"/>
  <c r="H389" i="1"/>
  <c r="I389" i="1" s="1"/>
  <c r="H388" i="1"/>
  <c r="I388" i="1" s="1"/>
  <c r="H387" i="1"/>
  <c r="I387" i="1" s="1"/>
  <c r="H386" i="1"/>
  <c r="I386" i="1" s="1"/>
  <c r="H385" i="1"/>
  <c r="I385" i="1" s="1"/>
  <c r="H384" i="1"/>
  <c r="I384" i="1" s="1"/>
  <c r="H383" i="1"/>
  <c r="I383" i="1" s="1"/>
  <c r="H382" i="1"/>
  <c r="I382" i="1" s="1"/>
  <c r="H381" i="1"/>
  <c r="I381" i="1" s="1"/>
  <c r="H380" i="1"/>
  <c r="I380" i="1" s="1"/>
  <c r="H379" i="1"/>
  <c r="I379" i="1" s="1"/>
  <c r="H378" i="1"/>
  <c r="I378" i="1" s="1"/>
  <c r="H377" i="1"/>
  <c r="I377" i="1" s="1"/>
  <c r="H376" i="1"/>
  <c r="I376" i="1" s="1"/>
  <c r="H375" i="1"/>
  <c r="I375" i="1" s="1"/>
  <c r="H374" i="1"/>
  <c r="I374" i="1" s="1"/>
  <c r="H373" i="1"/>
  <c r="I373" i="1" s="1"/>
  <c r="H372" i="1"/>
  <c r="I372" i="1" s="1"/>
  <c r="H371" i="1"/>
  <c r="I371" i="1" s="1"/>
  <c r="H370" i="1"/>
  <c r="I370" i="1" s="1"/>
  <c r="H369" i="1"/>
  <c r="I369" i="1" s="1"/>
  <c r="H368" i="1"/>
  <c r="I368" i="1" s="1"/>
  <c r="H367" i="1"/>
  <c r="I367" i="1" s="1"/>
  <c r="H366" i="1"/>
  <c r="I366" i="1" s="1"/>
  <c r="H365" i="1"/>
  <c r="I365" i="1" s="1"/>
  <c r="H364" i="1"/>
  <c r="I364" i="1" s="1"/>
  <c r="H363" i="1"/>
  <c r="I363" i="1" s="1"/>
  <c r="H362" i="1"/>
  <c r="I362" i="1" s="1"/>
  <c r="H361" i="1"/>
  <c r="I361" i="1" s="1"/>
  <c r="H360" i="1"/>
  <c r="I360" i="1" s="1"/>
  <c r="H359" i="1"/>
  <c r="I359" i="1" s="1"/>
  <c r="H358" i="1"/>
  <c r="I358" i="1" s="1"/>
  <c r="H357" i="1"/>
  <c r="I357" i="1" s="1"/>
  <c r="H356" i="1"/>
  <c r="I356" i="1" s="1"/>
  <c r="H355" i="1"/>
  <c r="I355" i="1" s="1"/>
  <c r="H354" i="1"/>
  <c r="I354" i="1" s="1"/>
  <c r="H353" i="1"/>
  <c r="I353" i="1" s="1"/>
  <c r="H352" i="1"/>
  <c r="I352" i="1" s="1"/>
  <c r="H351" i="1"/>
  <c r="I351" i="1" s="1"/>
  <c r="H350" i="1"/>
  <c r="I350" i="1" s="1"/>
  <c r="H349" i="1"/>
  <c r="I349" i="1" s="1"/>
  <c r="H348" i="1"/>
  <c r="I348" i="1" s="1"/>
  <c r="H347" i="1"/>
  <c r="I347" i="1" s="1"/>
  <c r="H346" i="1"/>
  <c r="I346" i="1" s="1"/>
  <c r="H345" i="1"/>
  <c r="I345" i="1" s="1"/>
  <c r="H344" i="1"/>
  <c r="I344" i="1" s="1"/>
  <c r="H343" i="1"/>
  <c r="I343" i="1" s="1"/>
  <c r="H342" i="1"/>
  <c r="I342" i="1" s="1"/>
  <c r="H341" i="1"/>
  <c r="I341" i="1" s="1"/>
  <c r="H340" i="1"/>
  <c r="I340" i="1" s="1"/>
  <c r="H339" i="1"/>
  <c r="I339" i="1" s="1"/>
  <c r="H338" i="1"/>
  <c r="I338" i="1" s="1"/>
  <c r="H337" i="1"/>
  <c r="I337" i="1" s="1"/>
  <c r="H336" i="1"/>
  <c r="I336" i="1" s="1"/>
  <c r="H335" i="1"/>
  <c r="I335" i="1" s="1"/>
  <c r="H334" i="1"/>
  <c r="I334" i="1" s="1"/>
  <c r="H333" i="1"/>
  <c r="I333" i="1" s="1"/>
  <c r="H332" i="1"/>
  <c r="I332" i="1" s="1"/>
  <c r="H331" i="1"/>
  <c r="I331" i="1" s="1"/>
  <c r="H330" i="1"/>
  <c r="I330" i="1" s="1"/>
  <c r="H329" i="1"/>
  <c r="I329" i="1" s="1"/>
  <c r="H328" i="1"/>
  <c r="I328" i="1" s="1"/>
  <c r="H327" i="1"/>
  <c r="I327" i="1" s="1"/>
  <c r="H326" i="1"/>
  <c r="I326" i="1" s="1"/>
  <c r="H325" i="1"/>
  <c r="I325" i="1" s="1"/>
  <c r="H324" i="1"/>
  <c r="I324" i="1" s="1"/>
  <c r="H323" i="1"/>
  <c r="I323" i="1" s="1"/>
  <c r="H322" i="1"/>
  <c r="I322" i="1" s="1"/>
  <c r="H321" i="1"/>
  <c r="I321" i="1" s="1"/>
  <c r="H320" i="1"/>
  <c r="I320" i="1" s="1"/>
  <c r="H319" i="1"/>
  <c r="I319" i="1" s="1"/>
  <c r="H318" i="1"/>
  <c r="I318" i="1" s="1"/>
  <c r="H317" i="1"/>
  <c r="I317" i="1" s="1"/>
  <c r="H316" i="1"/>
  <c r="I316" i="1" s="1"/>
  <c r="H315" i="1"/>
  <c r="I315" i="1" s="1"/>
  <c r="H314" i="1"/>
  <c r="I314" i="1" s="1"/>
  <c r="H313" i="1"/>
  <c r="I313" i="1" s="1"/>
  <c r="H312" i="1"/>
  <c r="I312" i="1" s="1"/>
  <c r="H311" i="1"/>
  <c r="I311" i="1" s="1"/>
  <c r="H310" i="1"/>
  <c r="I310" i="1" s="1"/>
  <c r="H309" i="1"/>
  <c r="I309" i="1" s="1"/>
  <c r="H308" i="1"/>
  <c r="I308" i="1" s="1"/>
  <c r="H307" i="1"/>
  <c r="I307" i="1" s="1"/>
  <c r="H306" i="1"/>
  <c r="I306" i="1" s="1"/>
  <c r="H305" i="1"/>
  <c r="I305" i="1" s="1"/>
  <c r="H304" i="1"/>
  <c r="I304" i="1" s="1"/>
  <c r="H303" i="1"/>
  <c r="I303" i="1" s="1"/>
  <c r="H302" i="1"/>
  <c r="I302" i="1" s="1"/>
  <c r="H301" i="1"/>
  <c r="I301" i="1" s="1"/>
  <c r="H300" i="1"/>
  <c r="I300" i="1" s="1"/>
  <c r="H299" i="1"/>
  <c r="I299" i="1" s="1"/>
  <c r="H298" i="1"/>
  <c r="I298" i="1" s="1"/>
  <c r="H297" i="1"/>
  <c r="I297" i="1" s="1"/>
  <c r="H296" i="1"/>
  <c r="I296" i="1" s="1"/>
  <c r="H295" i="1"/>
  <c r="I295" i="1" s="1"/>
  <c r="H294" i="1"/>
  <c r="I294" i="1" s="1"/>
  <c r="H293" i="1"/>
  <c r="I293" i="1" s="1"/>
  <c r="H292" i="1"/>
  <c r="I292" i="1" s="1"/>
  <c r="H291" i="1"/>
  <c r="I291" i="1" s="1"/>
  <c r="H290" i="1"/>
  <c r="I290" i="1" s="1"/>
  <c r="H289" i="1"/>
  <c r="I289" i="1" s="1"/>
  <c r="H288" i="1"/>
  <c r="I288" i="1" s="1"/>
  <c r="H287" i="1"/>
  <c r="I287" i="1" s="1"/>
  <c r="H286" i="1"/>
  <c r="I286" i="1" s="1"/>
  <c r="H285" i="1"/>
  <c r="I285" i="1" s="1"/>
  <c r="H284" i="1"/>
  <c r="I284" i="1" s="1"/>
  <c r="H283" i="1"/>
  <c r="I283" i="1" s="1"/>
  <c r="H282" i="1"/>
  <c r="I282" i="1" s="1"/>
  <c r="H281" i="1"/>
  <c r="I281" i="1" s="1"/>
  <c r="H280" i="1"/>
  <c r="I280" i="1" s="1"/>
  <c r="H279" i="1"/>
  <c r="I279" i="1" s="1"/>
  <c r="H278" i="1"/>
  <c r="I278" i="1" s="1"/>
  <c r="H277" i="1"/>
  <c r="I277" i="1" s="1"/>
  <c r="H276" i="1"/>
  <c r="I276" i="1" s="1"/>
  <c r="H275" i="1"/>
  <c r="I275" i="1" s="1"/>
  <c r="H274" i="1"/>
  <c r="I274" i="1" s="1"/>
  <c r="H273" i="1"/>
  <c r="I273" i="1" s="1"/>
  <c r="H272" i="1"/>
  <c r="I272" i="1" s="1"/>
  <c r="H271" i="1"/>
  <c r="I271" i="1" s="1"/>
  <c r="H270" i="1"/>
  <c r="I270" i="1" s="1"/>
  <c r="H269" i="1"/>
  <c r="I269" i="1" s="1"/>
  <c r="H268" i="1"/>
  <c r="I268" i="1" s="1"/>
  <c r="H267" i="1"/>
  <c r="I267" i="1" s="1"/>
  <c r="H266" i="1"/>
  <c r="I266" i="1" s="1"/>
  <c r="H265" i="1"/>
  <c r="I265" i="1" s="1"/>
  <c r="H264" i="1"/>
  <c r="I264" i="1" s="1"/>
  <c r="H263" i="1"/>
  <c r="I263" i="1" s="1"/>
  <c r="H262" i="1"/>
  <c r="I262" i="1" s="1"/>
  <c r="H261" i="1"/>
  <c r="I261" i="1" s="1"/>
  <c r="H260" i="1"/>
  <c r="I260" i="1" s="1"/>
  <c r="H259" i="1"/>
  <c r="I259" i="1" s="1"/>
  <c r="H258" i="1"/>
  <c r="I258" i="1" s="1"/>
  <c r="H257" i="1"/>
  <c r="I257" i="1" s="1"/>
  <c r="H256" i="1"/>
  <c r="I256" i="1" s="1"/>
  <c r="H255" i="1"/>
  <c r="I255" i="1" s="1"/>
  <c r="H254" i="1"/>
  <c r="I254" i="1" s="1"/>
  <c r="H253" i="1"/>
  <c r="I253" i="1" s="1"/>
  <c r="H252" i="1"/>
  <c r="I252" i="1" s="1"/>
  <c r="H251" i="1"/>
  <c r="I251" i="1" s="1"/>
  <c r="H250" i="1"/>
  <c r="I250" i="1" s="1"/>
  <c r="H249" i="1"/>
  <c r="I249" i="1" s="1"/>
  <c r="H248" i="1"/>
  <c r="I248" i="1" s="1"/>
  <c r="H247" i="1"/>
  <c r="I247" i="1" s="1"/>
  <c r="H246" i="1"/>
  <c r="I246" i="1" s="1"/>
  <c r="H245" i="1"/>
  <c r="I245" i="1" s="1"/>
  <c r="H244" i="1"/>
  <c r="I244" i="1" s="1"/>
  <c r="H243" i="1"/>
  <c r="I243" i="1" s="1"/>
  <c r="H242" i="1"/>
  <c r="I242" i="1" s="1"/>
  <c r="H241" i="1"/>
  <c r="I241" i="1" s="1"/>
  <c r="H240" i="1"/>
  <c r="I240" i="1" s="1"/>
  <c r="H239" i="1"/>
  <c r="I239" i="1" s="1"/>
  <c r="H238" i="1"/>
  <c r="I238" i="1" s="1"/>
  <c r="H237" i="1"/>
  <c r="I237" i="1" s="1"/>
  <c r="H236" i="1"/>
  <c r="I236" i="1" s="1"/>
  <c r="H235" i="1"/>
  <c r="I235" i="1" s="1"/>
  <c r="H234" i="1"/>
  <c r="I234" i="1" s="1"/>
  <c r="H233" i="1"/>
  <c r="I233" i="1" s="1"/>
  <c r="H232" i="1"/>
  <c r="I232" i="1" s="1"/>
  <c r="H231" i="1"/>
  <c r="I231" i="1" s="1"/>
  <c r="H230" i="1"/>
  <c r="I230" i="1" s="1"/>
  <c r="H229" i="1"/>
  <c r="I229" i="1" s="1"/>
  <c r="H228" i="1"/>
  <c r="I228" i="1" s="1"/>
  <c r="H227" i="1"/>
  <c r="I227" i="1" s="1"/>
  <c r="H226" i="1"/>
  <c r="I226" i="1" s="1"/>
  <c r="H225" i="1"/>
  <c r="I225" i="1" s="1"/>
  <c r="H224" i="1"/>
  <c r="I224" i="1" s="1"/>
  <c r="H223" i="1"/>
  <c r="I223" i="1" s="1"/>
  <c r="H222" i="1"/>
  <c r="I222" i="1" s="1"/>
  <c r="H221" i="1"/>
  <c r="I221" i="1" s="1"/>
  <c r="H220" i="1"/>
  <c r="I220" i="1" s="1"/>
  <c r="H219" i="1"/>
  <c r="I219" i="1" s="1"/>
  <c r="H218" i="1"/>
  <c r="I218" i="1" s="1"/>
  <c r="H217" i="1"/>
  <c r="I217" i="1" s="1"/>
  <c r="H216" i="1"/>
  <c r="I216" i="1" s="1"/>
  <c r="H215" i="1"/>
  <c r="I215" i="1" s="1"/>
  <c r="H214" i="1"/>
  <c r="I214" i="1" s="1"/>
  <c r="H213" i="1"/>
  <c r="I213" i="1" s="1"/>
  <c r="H212" i="1"/>
  <c r="I212" i="1" s="1"/>
  <c r="H211" i="1"/>
  <c r="I211" i="1" s="1"/>
  <c r="H210" i="1"/>
  <c r="I210" i="1" s="1"/>
  <c r="H209" i="1"/>
  <c r="I209" i="1" s="1"/>
  <c r="H208" i="1"/>
  <c r="I208" i="1" s="1"/>
  <c r="H207" i="1"/>
  <c r="I207" i="1" s="1"/>
  <c r="H206" i="1"/>
  <c r="I206" i="1" s="1"/>
  <c r="H205" i="1"/>
  <c r="I205" i="1" s="1"/>
  <c r="H204" i="1"/>
  <c r="I204" i="1" s="1"/>
  <c r="H203" i="1"/>
  <c r="I203" i="1" s="1"/>
  <c r="H202" i="1"/>
  <c r="I202" i="1" s="1"/>
  <c r="H201" i="1"/>
  <c r="I201" i="1" s="1"/>
  <c r="H200" i="1"/>
  <c r="I200" i="1" s="1"/>
  <c r="H199" i="1"/>
  <c r="I199" i="1" s="1"/>
  <c r="H198" i="1"/>
  <c r="I198" i="1" s="1"/>
  <c r="H197" i="1"/>
  <c r="I197" i="1" s="1"/>
  <c r="H196" i="1"/>
  <c r="I196" i="1" s="1"/>
  <c r="H195" i="1"/>
  <c r="I195" i="1" s="1"/>
  <c r="H194" i="1"/>
  <c r="I194" i="1" s="1"/>
  <c r="H193" i="1"/>
  <c r="I193" i="1" s="1"/>
  <c r="H192" i="1"/>
  <c r="I192" i="1" s="1"/>
  <c r="H191" i="1"/>
  <c r="I191" i="1" s="1"/>
  <c r="H190" i="1"/>
  <c r="I190" i="1" s="1"/>
  <c r="H189" i="1"/>
  <c r="I189" i="1" s="1"/>
  <c r="H188" i="1"/>
  <c r="I188" i="1" s="1"/>
  <c r="H187" i="1"/>
  <c r="I187" i="1" s="1"/>
  <c r="H186" i="1"/>
  <c r="I186" i="1" s="1"/>
  <c r="H185" i="1"/>
  <c r="I185" i="1" s="1"/>
  <c r="H184" i="1"/>
  <c r="I184" i="1" s="1"/>
  <c r="H183" i="1"/>
  <c r="I183" i="1" s="1"/>
  <c r="H182" i="1"/>
  <c r="I182" i="1" s="1"/>
  <c r="H181" i="1"/>
  <c r="I181" i="1" s="1"/>
  <c r="H180" i="1"/>
  <c r="I180" i="1" s="1"/>
  <c r="H179" i="1"/>
  <c r="I179" i="1" s="1"/>
  <c r="H178" i="1"/>
  <c r="I178" i="1" s="1"/>
  <c r="H177" i="1"/>
  <c r="I177" i="1" s="1"/>
  <c r="H176" i="1"/>
  <c r="I176" i="1" s="1"/>
  <c r="H175" i="1"/>
  <c r="I175" i="1" s="1"/>
  <c r="H174" i="1"/>
  <c r="I174" i="1" s="1"/>
  <c r="H173" i="1"/>
  <c r="I173" i="1" s="1"/>
  <c r="H172" i="1"/>
  <c r="I172" i="1" s="1"/>
  <c r="H171" i="1"/>
  <c r="I171" i="1" s="1"/>
  <c r="H170" i="1"/>
  <c r="I170" i="1" s="1"/>
  <c r="H169" i="1"/>
  <c r="I169" i="1" s="1"/>
  <c r="H168" i="1"/>
  <c r="I168" i="1" s="1"/>
  <c r="H167" i="1"/>
  <c r="I167" i="1" s="1"/>
  <c r="H166" i="1"/>
  <c r="I166" i="1" s="1"/>
  <c r="H165" i="1"/>
  <c r="I165" i="1" s="1"/>
  <c r="H164" i="1"/>
  <c r="I164" i="1" s="1"/>
  <c r="H163" i="1"/>
  <c r="I163" i="1" s="1"/>
  <c r="H162" i="1"/>
  <c r="I162" i="1" s="1"/>
  <c r="H161" i="1"/>
  <c r="I161" i="1" s="1"/>
  <c r="H160" i="1"/>
  <c r="I160" i="1" s="1"/>
  <c r="H159" i="1"/>
  <c r="I159" i="1" s="1"/>
  <c r="H158" i="1"/>
  <c r="I158" i="1" s="1"/>
  <c r="H157" i="1"/>
  <c r="I157" i="1" s="1"/>
  <c r="H156" i="1"/>
  <c r="I156" i="1" s="1"/>
  <c r="H155" i="1"/>
  <c r="I155" i="1" s="1"/>
  <c r="H154" i="1"/>
  <c r="I154" i="1" s="1"/>
  <c r="H153" i="1"/>
  <c r="I153" i="1" s="1"/>
  <c r="H152" i="1"/>
  <c r="I152" i="1" s="1"/>
  <c r="H151" i="1"/>
  <c r="I151" i="1" s="1"/>
  <c r="H150" i="1"/>
  <c r="I150" i="1" s="1"/>
  <c r="H149" i="1"/>
  <c r="I149" i="1" s="1"/>
  <c r="H148" i="1"/>
  <c r="I148" i="1" s="1"/>
  <c r="H147" i="1"/>
  <c r="I147" i="1" s="1"/>
  <c r="H146" i="1"/>
  <c r="I146" i="1" s="1"/>
  <c r="H145" i="1"/>
  <c r="I145" i="1" s="1"/>
  <c r="H144" i="1"/>
  <c r="I144" i="1" s="1"/>
  <c r="H143" i="1"/>
  <c r="I143" i="1" s="1"/>
  <c r="H142" i="1"/>
  <c r="I142" i="1" s="1"/>
  <c r="H141" i="1"/>
  <c r="I141" i="1" s="1"/>
  <c r="H140" i="1"/>
  <c r="I140" i="1" s="1"/>
  <c r="H139" i="1"/>
  <c r="I139" i="1" s="1"/>
  <c r="H138" i="1"/>
  <c r="I138" i="1" s="1"/>
  <c r="H137" i="1"/>
  <c r="I137" i="1" s="1"/>
  <c r="H136" i="1"/>
  <c r="I136" i="1" s="1"/>
  <c r="H135" i="1"/>
  <c r="I135" i="1" s="1"/>
  <c r="H134" i="1"/>
  <c r="I134" i="1" s="1"/>
  <c r="H133" i="1"/>
  <c r="I133" i="1" s="1"/>
  <c r="H132" i="1"/>
  <c r="I132" i="1" s="1"/>
  <c r="H131" i="1"/>
  <c r="I131" i="1" s="1"/>
  <c r="H130" i="1"/>
  <c r="I130" i="1" s="1"/>
  <c r="H129" i="1"/>
  <c r="I129" i="1" s="1"/>
  <c r="H128" i="1"/>
  <c r="I128" i="1" s="1"/>
  <c r="H127" i="1"/>
  <c r="I127" i="1" s="1"/>
  <c r="H126" i="1"/>
  <c r="I126" i="1" s="1"/>
  <c r="H125" i="1"/>
  <c r="I125" i="1" s="1"/>
  <c r="H124" i="1"/>
  <c r="I124" i="1" s="1"/>
  <c r="H123" i="1"/>
  <c r="I123" i="1" s="1"/>
  <c r="H122" i="1"/>
  <c r="I122" i="1" s="1"/>
  <c r="H121" i="1"/>
  <c r="I121" i="1" s="1"/>
  <c r="H120" i="1"/>
  <c r="I120" i="1" s="1"/>
  <c r="H119" i="1"/>
  <c r="I119" i="1" s="1"/>
  <c r="H118" i="1"/>
  <c r="I118" i="1" s="1"/>
  <c r="H117" i="1"/>
  <c r="I117" i="1" s="1"/>
  <c r="H116" i="1"/>
  <c r="I116" i="1" s="1"/>
  <c r="H115" i="1"/>
  <c r="I115" i="1" s="1"/>
  <c r="H114" i="1"/>
  <c r="I114" i="1" s="1"/>
  <c r="H113" i="1"/>
  <c r="I113" i="1" s="1"/>
  <c r="H112" i="1"/>
  <c r="I112" i="1" s="1"/>
  <c r="H111" i="1"/>
  <c r="I111" i="1" s="1"/>
  <c r="H110" i="1"/>
  <c r="I110" i="1" s="1"/>
  <c r="H109" i="1"/>
  <c r="I109" i="1" s="1"/>
  <c r="H108" i="1"/>
  <c r="I108" i="1" s="1"/>
  <c r="H107" i="1"/>
  <c r="I107" i="1" s="1"/>
  <c r="H106" i="1"/>
  <c r="I106" i="1" s="1"/>
  <c r="H105" i="1"/>
  <c r="I105" i="1" s="1"/>
  <c r="H104" i="1"/>
  <c r="I104" i="1" s="1"/>
  <c r="H103" i="1"/>
  <c r="I103" i="1" s="1"/>
  <c r="H102" i="1"/>
  <c r="I102" i="1" s="1"/>
  <c r="H101" i="1"/>
  <c r="I101" i="1" s="1"/>
  <c r="H100" i="1"/>
  <c r="I100" i="1" s="1"/>
  <c r="H99" i="1"/>
  <c r="I99" i="1" s="1"/>
  <c r="H98" i="1"/>
  <c r="I98" i="1" s="1"/>
  <c r="H97" i="1"/>
  <c r="I97" i="1" s="1"/>
  <c r="H96" i="1"/>
  <c r="I96" i="1" s="1"/>
  <c r="H95" i="1"/>
  <c r="I95" i="1" s="1"/>
  <c r="H94" i="1"/>
  <c r="I94" i="1" s="1"/>
  <c r="H93" i="1"/>
  <c r="I93" i="1" s="1"/>
  <c r="H92" i="1"/>
  <c r="I92" i="1" s="1"/>
  <c r="H91" i="1"/>
  <c r="I91" i="1" s="1"/>
  <c r="H90" i="1"/>
  <c r="I90" i="1" s="1"/>
  <c r="H89" i="1"/>
  <c r="I89" i="1" s="1"/>
  <c r="H88" i="1"/>
  <c r="I88" i="1" s="1"/>
  <c r="H87" i="1"/>
  <c r="I87" i="1" s="1"/>
  <c r="H86" i="1"/>
  <c r="I86" i="1" s="1"/>
  <c r="H85" i="1"/>
  <c r="I85" i="1" s="1"/>
  <c r="H84" i="1"/>
  <c r="I84" i="1" s="1"/>
  <c r="H83" i="1"/>
  <c r="I83" i="1" s="1"/>
  <c r="H82" i="1"/>
  <c r="I82" i="1" s="1"/>
  <c r="H81" i="1"/>
  <c r="I81" i="1" s="1"/>
  <c r="H80" i="1"/>
  <c r="I80" i="1" s="1"/>
  <c r="H79" i="1"/>
  <c r="I79" i="1" s="1"/>
  <c r="H78" i="1"/>
  <c r="I78" i="1" s="1"/>
  <c r="H77" i="1"/>
  <c r="I77" i="1" s="1"/>
  <c r="H76" i="1"/>
  <c r="I76" i="1" s="1"/>
  <c r="H75" i="1"/>
  <c r="I75" i="1" s="1"/>
  <c r="H74" i="1"/>
  <c r="I74" i="1" s="1"/>
  <c r="H73" i="1"/>
  <c r="I73" i="1" s="1"/>
  <c r="H72" i="1"/>
  <c r="I72" i="1" s="1"/>
  <c r="H71" i="1"/>
  <c r="I71" i="1" s="1"/>
  <c r="H70" i="1"/>
  <c r="I70" i="1" s="1"/>
  <c r="H69" i="1"/>
  <c r="I69" i="1" s="1"/>
  <c r="H68" i="1"/>
  <c r="I68" i="1" s="1"/>
  <c r="H67" i="1"/>
  <c r="I67" i="1" s="1"/>
  <c r="H66" i="1"/>
  <c r="I66" i="1" s="1"/>
  <c r="H65" i="1"/>
  <c r="I65" i="1" s="1"/>
  <c r="H64" i="1"/>
  <c r="I64" i="1" s="1"/>
  <c r="H63" i="1"/>
  <c r="I63" i="1" s="1"/>
  <c r="H62" i="1"/>
  <c r="I62" i="1" s="1"/>
  <c r="H61" i="1"/>
  <c r="I61" i="1" s="1"/>
  <c r="H60" i="1"/>
  <c r="I60" i="1" s="1"/>
  <c r="H59" i="1"/>
  <c r="I59" i="1" s="1"/>
  <c r="H58" i="1"/>
  <c r="I58" i="1" s="1"/>
  <c r="H57" i="1"/>
  <c r="I57" i="1" s="1"/>
  <c r="H56" i="1"/>
  <c r="I56" i="1" s="1"/>
  <c r="H55" i="1"/>
  <c r="I55" i="1" s="1"/>
  <c r="H54" i="1"/>
  <c r="I54" i="1" s="1"/>
  <c r="H53" i="1"/>
  <c r="I53" i="1" s="1"/>
  <c r="H52" i="1"/>
  <c r="I52" i="1" s="1"/>
  <c r="H51" i="1"/>
  <c r="I51" i="1" s="1"/>
  <c r="H50" i="1"/>
  <c r="I50" i="1" s="1"/>
  <c r="H49" i="1"/>
  <c r="I49" i="1" s="1"/>
  <c r="H48" i="1"/>
  <c r="I48" i="1" s="1"/>
  <c r="H47" i="1"/>
  <c r="I47" i="1" s="1"/>
  <c r="H46" i="1"/>
  <c r="I46" i="1" s="1"/>
  <c r="H45" i="1"/>
  <c r="I45" i="1" s="1"/>
  <c r="H44" i="1"/>
  <c r="I44" i="1" s="1"/>
  <c r="H43" i="1"/>
  <c r="I43" i="1" s="1"/>
  <c r="H42" i="1"/>
  <c r="I42" i="1" s="1"/>
  <c r="H41" i="1"/>
  <c r="I41" i="1" s="1"/>
  <c r="H40" i="1"/>
  <c r="I40" i="1" s="1"/>
  <c r="H39" i="1"/>
  <c r="I39" i="1" s="1"/>
  <c r="H38" i="1"/>
  <c r="I38" i="1" s="1"/>
  <c r="H37" i="1"/>
  <c r="I37" i="1" s="1"/>
  <c r="H36" i="1"/>
  <c r="I36" i="1" s="1"/>
  <c r="H35" i="1"/>
  <c r="I35" i="1" s="1"/>
  <c r="H34" i="1"/>
  <c r="I34" i="1" s="1"/>
  <c r="H33" i="1"/>
  <c r="I33" i="1" s="1"/>
  <c r="H32" i="1"/>
  <c r="I32" i="1" s="1"/>
  <c r="H31" i="1"/>
  <c r="I31" i="1" s="1"/>
  <c r="H30" i="1"/>
  <c r="I30" i="1" s="1"/>
  <c r="H29" i="1"/>
  <c r="I29" i="1" s="1"/>
  <c r="H28" i="1"/>
  <c r="I28" i="1" s="1"/>
  <c r="H27" i="1"/>
  <c r="I27" i="1" s="1"/>
  <c r="H26" i="1"/>
  <c r="I26" i="1" s="1"/>
  <c r="H25" i="1"/>
  <c r="I25" i="1" s="1"/>
  <c r="H24" i="1"/>
  <c r="I24" i="1" s="1"/>
  <c r="H23" i="1"/>
  <c r="I23" i="1" s="1"/>
  <c r="H22" i="1"/>
  <c r="I22" i="1" s="1"/>
  <c r="H21" i="1"/>
  <c r="I21" i="1" s="1"/>
  <c r="H20" i="1"/>
  <c r="I20" i="1" s="1"/>
  <c r="H19" i="1"/>
  <c r="I19" i="1" s="1"/>
  <c r="H18" i="1"/>
  <c r="I18" i="1" s="1"/>
  <c r="H17" i="1"/>
  <c r="I17" i="1" s="1"/>
  <c r="H16" i="1"/>
  <c r="I16" i="1" s="1"/>
  <c r="H15" i="1"/>
  <c r="I15" i="1" s="1"/>
  <c r="H14" i="1"/>
  <c r="I14" i="1" s="1"/>
  <c r="H13" i="1"/>
  <c r="I13" i="1" s="1"/>
  <c r="H12" i="1"/>
  <c r="I12" i="1" s="1"/>
  <c r="H11" i="1"/>
  <c r="I11" i="1" s="1"/>
  <c r="H10" i="1"/>
  <c r="I10" i="1" s="1"/>
  <c r="H9" i="1"/>
  <c r="I9" i="1" s="1"/>
  <c r="H8" i="1"/>
  <c r="I8" i="1" s="1"/>
  <c r="H7" i="1"/>
  <c r="I7" i="1" s="1"/>
  <c r="H6" i="1"/>
  <c r="I6" i="1" s="1"/>
  <c r="H5" i="1"/>
  <c r="I5" i="1" s="1"/>
  <c r="H4" i="1"/>
  <c r="I4" i="1" s="1"/>
  <c r="D5621" i="1" l="1"/>
  <c r="H5717" i="1" l="1"/>
  <c r="I5717" i="1" s="1"/>
  <c r="H5716" i="1"/>
  <c r="I5716" i="1" s="1"/>
  <c r="H5715" i="1"/>
  <c r="I5715" i="1" s="1"/>
  <c r="H5714" i="1"/>
  <c r="I5714" i="1" s="1"/>
  <c r="H5713" i="1"/>
  <c r="I5713" i="1" s="1"/>
  <c r="H5712" i="1"/>
  <c r="I5712" i="1" s="1"/>
  <c r="H5711" i="1"/>
  <c r="I5711" i="1" s="1"/>
  <c r="H5710" i="1"/>
  <c r="I5710" i="1" s="1"/>
  <c r="H5709" i="1"/>
  <c r="I5709" i="1" s="1"/>
  <c r="H5708" i="1"/>
  <c r="I5708" i="1" s="1"/>
  <c r="H5707" i="1"/>
  <c r="I5707" i="1" s="1"/>
  <c r="H5706" i="1"/>
  <c r="I5706" i="1" s="1"/>
  <c r="H5705" i="1"/>
  <c r="I5705" i="1" s="1"/>
  <c r="H5704" i="1"/>
  <c r="I5704" i="1" s="1"/>
  <c r="H5703" i="1"/>
  <c r="I5703" i="1" s="1"/>
  <c r="H5702" i="1"/>
  <c r="I5702" i="1" s="1"/>
  <c r="H5701" i="1"/>
  <c r="I5701" i="1" s="1"/>
  <c r="H5700" i="1"/>
  <c r="I5700" i="1" s="1"/>
  <c r="H5699" i="1"/>
  <c r="I5699" i="1" s="1"/>
  <c r="H5698" i="1"/>
  <c r="I5698" i="1" s="1"/>
  <c r="H5697" i="1"/>
  <c r="I5697" i="1" s="1"/>
  <c r="H5696" i="1"/>
  <c r="I5696" i="1" s="1"/>
  <c r="H5695" i="1"/>
  <c r="I5695" i="1" s="1"/>
  <c r="H5694" i="1"/>
  <c r="I5694" i="1" s="1"/>
  <c r="H5693" i="1"/>
  <c r="I5693" i="1" s="1"/>
  <c r="H5692" i="1"/>
  <c r="I5692" i="1" s="1"/>
  <c r="H5691" i="1"/>
  <c r="I5691" i="1" s="1"/>
  <c r="H5690" i="1"/>
  <c r="I5690" i="1" s="1"/>
  <c r="H5689" i="1"/>
  <c r="I5689" i="1" s="1"/>
  <c r="H5688" i="1"/>
  <c r="I5688" i="1" s="1"/>
  <c r="H5687" i="1"/>
  <c r="I5687" i="1" s="1"/>
  <c r="H5686" i="1"/>
  <c r="I5686" i="1" s="1"/>
  <c r="H5685" i="1"/>
  <c r="I5685" i="1" s="1"/>
  <c r="H5684" i="1"/>
  <c r="I5684" i="1" s="1"/>
  <c r="H5683" i="1"/>
  <c r="I5683" i="1" s="1"/>
  <c r="H5682" i="1"/>
  <c r="I5682" i="1" s="1"/>
  <c r="H5681" i="1"/>
  <c r="I5681" i="1" s="1"/>
  <c r="H5680" i="1"/>
  <c r="I5680" i="1" s="1"/>
  <c r="H5679" i="1"/>
  <c r="I5679" i="1" s="1"/>
  <c r="H5678" i="1"/>
  <c r="I5678" i="1" s="1"/>
  <c r="H5677" i="1"/>
  <c r="I5677" i="1" s="1"/>
  <c r="H5676" i="1"/>
  <c r="I5676" i="1" s="1"/>
  <c r="H5675" i="1"/>
  <c r="I5675" i="1" s="1"/>
  <c r="H5674" i="1"/>
  <c r="I5674" i="1" s="1"/>
  <c r="H5673" i="1"/>
  <c r="I5673" i="1" s="1"/>
  <c r="H5672" i="1"/>
  <c r="I5672" i="1" s="1"/>
  <c r="H5671" i="1"/>
  <c r="I5671" i="1" s="1"/>
  <c r="H5670" i="1"/>
  <c r="I5670" i="1" s="1"/>
  <c r="H5669" i="1"/>
  <c r="I5669" i="1" s="1"/>
  <c r="H5668" i="1"/>
  <c r="I5668" i="1" s="1"/>
  <c r="H5667" i="1"/>
  <c r="I5667" i="1" s="1"/>
  <c r="H5666" i="1"/>
  <c r="I5666" i="1" s="1"/>
  <c r="H5665" i="1"/>
  <c r="I5665" i="1" s="1"/>
  <c r="H5664" i="1"/>
  <c r="I5664" i="1" s="1"/>
  <c r="H5663" i="1"/>
  <c r="I5663" i="1" s="1"/>
  <c r="H5662" i="1"/>
  <c r="I5662" i="1" s="1"/>
  <c r="H5661" i="1"/>
  <c r="I5661" i="1" s="1"/>
  <c r="H5660" i="1"/>
  <c r="I5660" i="1" s="1"/>
  <c r="H5659" i="1"/>
  <c r="I5659" i="1" s="1"/>
  <c r="H5658" i="1"/>
  <c r="I5658" i="1" s="1"/>
  <c r="H5657" i="1"/>
  <c r="I5657" i="1" s="1"/>
  <c r="H5656" i="1"/>
  <c r="I5656" i="1" s="1"/>
  <c r="H5655" i="1"/>
  <c r="I5655" i="1" s="1"/>
  <c r="H5654" i="1"/>
  <c r="I5654" i="1" s="1"/>
  <c r="H5653" i="1"/>
  <c r="I5653" i="1" s="1"/>
  <c r="H5652" i="1"/>
  <c r="I5652" i="1" s="1"/>
  <c r="H5651" i="1"/>
  <c r="I5651" i="1" s="1"/>
  <c r="H5650" i="1"/>
  <c r="I5650" i="1" s="1"/>
  <c r="H5649" i="1"/>
  <c r="I5649" i="1" s="1"/>
  <c r="H5648" i="1"/>
  <c r="I5648" i="1" s="1"/>
  <c r="H5647" i="1"/>
  <c r="I5647" i="1" s="1"/>
  <c r="H5646" i="1"/>
  <c r="I5646" i="1" s="1"/>
  <c r="H5645" i="1"/>
  <c r="I5645" i="1" s="1"/>
  <c r="H5644" i="1"/>
  <c r="I5644" i="1" s="1"/>
  <c r="H5643" i="1"/>
  <c r="I5643" i="1" s="1"/>
  <c r="H5642" i="1"/>
  <c r="I5642" i="1" s="1"/>
  <c r="H5641" i="1"/>
  <c r="I5641" i="1" s="1"/>
  <c r="H5640" i="1"/>
  <c r="I5640" i="1" s="1"/>
  <c r="H5639" i="1"/>
  <c r="I5639" i="1" s="1"/>
  <c r="H5638" i="1"/>
  <c r="I5638" i="1" s="1"/>
  <c r="H5637" i="1"/>
  <c r="I5637" i="1" s="1"/>
  <c r="H5636" i="1"/>
  <c r="I5636" i="1" s="1"/>
  <c r="H5635" i="1"/>
  <c r="I5635" i="1" s="1"/>
  <c r="H5634" i="1"/>
  <c r="I5634" i="1" s="1"/>
  <c r="H5633" i="1"/>
  <c r="I5633" i="1" s="1"/>
  <c r="H5632" i="1"/>
  <c r="I5632" i="1" s="1"/>
  <c r="H5631" i="1"/>
  <c r="I5631" i="1" s="1"/>
  <c r="H5630" i="1"/>
  <c r="I5630" i="1" s="1"/>
  <c r="H5629" i="1"/>
  <c r="I5629" i="1" s="1"/>
  <c r="H5628" i="1"/>
  <c r="I5628" i="1" s="1"/>
  <c r="H5627" i="1"/>
  <c r="I5627" i="1" s="1"/>
  <c r="H5626" i="1"/>
  <c r="I5626" i="1" s="1"/>
  <c r="H5625" i="1"/>
  <c r="I5625" i="1" s="1"/>
  <c r="H5624" i="1"/>
  <c r="I5624" i="1" s="1"/>
  <c r="H5623" i="1"/>
  <c r="I5623" i="1" s="1"/>
  <c r="H5622" i="1"/>
  <c r="I5622" i="1" s="1"/>
  <c r="H5621" i="1"/>
  <c r="I5621" i="1" s="1"/>
  <c r="H5620" i="1"/>
  <c r="I5620" i="1" s="1"/>
  <c r="H5619" i="1"/>
  <c r="I5619" i="1" s="1"/>
  <c r="H5618" i="1"/>
  <c r="I5618" i="1" s="1"/>
  <c r="H5617" i="1"/>
  <c r="I5617" i="1" s="1"/>
  <c r="H5616" i="1"/>
  <c r="I5616" i="1" s="1"/>
  <c r="H5615" i="1"/>
  <c r="I5615" i="1" s="1"/>
  <c r="H5614" i="1"/>
  <c r="I5614" i="1" s="1"/>
  <c r="H5613" i="1"/>
  <c r="I5613" i="1" s="1"/>
  <c r="H5612" i="1"/>
  <c r="I5612" i="1" s="1"/>
  <c r="H5611" i="1"/>
  <c r="I5611" i="1" s="1"/>
  <c r="H5610" i="1"/>
  <c r="I5610" i="1" s="1"/>
  <c r="H5609" i="1"/>
  <c r="I5609" i="1" s="1"/>
  <c r="H5608" i="1"/>
  <c r="I5608" i="1" s="1"/>
  <c r="H5607" i="1"/>
  <c r="I5607" i="1" s="1"/>
  <c r="H5606" i="1"/>
  <c r="I5606" i="1" s="1"/>
  <c r="H5605" i="1"/>
  <c r="I5605" i="1" s="1"/>
  <c r="H5604" i="1"/>
  <c r="I5604" i="1" s="1"/>
  <c r="H5603" i="1"/>
  <c r="I5603" i="1" s="1"/>
  <c r="H5602" i="1"/>
  <c r="I5602" i="1" s="1"/>
  <c r="H5601" i="1"/>
  <c r="I5601" i="1" s="1"/>
  <c r="H5600" i="1"/>
  <c r="I5600" i="1" s="1"/>
  <c r="H5599" i="1"/>
  <c r="I5599" i="1" s="1"/>
  <c r="H5598" i="1"/>
  <c r="I5598" i="1" s="1"/>
  <c r="H5597" i="1"/>
  <c r="I5597" i="1" s="1"/>
  <c r="H5596" i="1"/>
  <c r="I5596" i="1" s="1"/>
  <c r="H5595" i="1"/>
  <c r="I5595" i="1" s="1"/>
  <c r="H5594" i="1"/>
  <c r="I5594" i="1" s="1"/>
  <c r="H5593" i="1"/>
  <c r="I5593" i="1" s="1"/>
  <c r="H5592" i="1"/>
  <c r="I5592" i="1" s="1"/>
  <c r="H5591" i="1"/>
  <c r="I5591" i="1" s="1"/>
  <c r="H5590" i="1"/>
  <c r="I5590" i="1" s="1"/>
  <c r="H5589" i="1"/>
  <c r="I5589" i="1" s="1"/>
  <c r="H5588" i="1"/>
  <c r="I5588" i="1" s="1"/>
  <c r="H5587" i="1"/>
  <c r="I5587" i="1" s="1"/>
  <c r="H5586" i="1"/>
  <c r="I5586" i="1" s="1"/>
  <c r="H5585" i="1"/>
  <c r="I5585" i="1" s="1"/>
  <c r="H5584" i="1"/>
  <c r="I5584" i="1" s="1"/>
  <c r="H5583" i="1"/>
  <c r="I5583" i="1" s="1"/>
  <c r="H5582" i="1"/>
  <c r="I5582" i="1" s="1"/>
  <c r="H5581" i="1"/>
  <c r="I5581" i="1" s="1"/>
  <c r="H5580" i="1"/>
  <c r="I5580" i="1" s="1"/>
  <c r="H5579" i="1"/>
  <c r="I5579" i="1" s="1"/>
  <c r="H5578" i="1"/>
  <c r="I5578" i="1" s="1"/>
  <c r="H5577" i="1"/>
  <c r="I5577" i="1" s="1"/>
  <c r="H5576" i="1"/>
  <c r="I5576" i="1" s="1"/>
  <c r="H5575" i="1"/>
  <c r="I5575" i="1" s="1"/>
  <c r="H5574" i="1"/>
  <c r="I5574" i="1" s="1"/>
  <c r="H5573" i="1"/>
  <c r="I5573" i="1" s="1"/>
  <c r="H5572" i="1"/>
  <c r="I5572" i="1" s="1"/>
  <c r="H5571" i="1"/>
  <c r="I5571" i="1" s="1"/>
  <c r="H5570" i="1"/>
  <c r="I5570" i="1" s="1"/>
  <c r="H5569" i="1"/>
  <c r="I5569" i="1" s="1"/>
  <c r="H5568" i="1"/>
  <c r="I5568" i="1" s="1"/>
  <c r="H5567" i="1"/>
  <c r="I5567" i="1" s="1"/>
  <c r="H5566" i="1"/>
  <c r="I5566" i="1" s="1"/>
  <c r="H5565" i="1"/>
  <c r="I5565" i="1" s="1"/>
  <c r="H5564" i="1"/>
  <c r="I5564" i="1" s="1"/>
  <c r="H5563" i="1"/>
  <c r="I5563" i="1" s="1"/>
  <c r="H5562" i="1"/>
  <c r="I5562" i="1" s="1"/>
  <c r="H5561" i="1"/>
  <c r="I5561" i="1" s="1"/>
  <c r="H5560" i="1"/>
  <c r="I5560" i="1" s="1"/>
  <c r="H5559" i="1"/>
  <c r="I5559" i="1" s="1"/>
  <c r="H5558" i="1"/>
  <c r="I5558" i="1" s="1"/>
  <c r="H5557" i="1"/>
  <c r="I5557" i="1" s="1"/>
  <c r="H5556" i="1"/>
  <c r="I5556" i="1" s="1"/>
  <c r="H5555" i="1"/>
  <c r="I5555" i="1" s="1"/>
  <c r="H5554" i="1"/>
  <c r="I5554" i="1" s="1"/>
  <c r="H5553" i="1"/>
  <c r="I5553" i="1" s="1"/>
  <c r="H5552" i="1"/>
  <c r="I5552" i="1" s="1"/>
  <c r="H5551" i="1"/>
  <c r="I5551" i="1" s="1"/>
  <c r="H5550" i="1"/>
  <c r="I5550" i="1" s="1"/>
  <c r="H5549" i="1"/>
  <c r="I5549" i="1" s="1"/>
  <c r="H5548" i="1"/>
  <c r="I5548" i="1" s="1"/>
  <c r="H5547" i="1"/>
  <c r="I5547" i="1" s="1"/>
  <c r="H5546" i="1"/>
  <c r="I5546" i="1" s="1"/>
  <c r="H5545" i="1"/>
  <c r="I5545" i="1" s="1"/>
  <c r="H5544" i="1"/>
  <c r="I5544" i="1" s="1"/>
  <c r="H5543" i="1"/>
  <c r="I5543" i="1" s="1"/>
  <c r="H5542" i="1"/>
  <c r="I5542" i="1" s="1"/>
  <c r="H5541" i="1"/>
  <c r="I5541" i="1" s="1"/>
  <c r="H5540" i="1"/>
  <c r="I5540" i="1" s="1"/>
  <c r="H5539" i="1"/>
  <c r="I5539" i="1" s="1"/>
  <c r="H5538" i="1"/>
  <c r="I5538" i="1" s="1"/>
  <c r="H5537" i="1"/>
  <c r="I5537" i="1" s="1"/>
  <c r="H5536" i="1"/>
  <c r="I5536" i="1" s="1"/>
  <c r="H5535" i="1"/>
  <c r="I5535" i="1" s="1"/>
  <c r="H5534" i="1"/>
  <c r="I5534" i="1" s="1"/>
  <c r="H5533" i="1"/>
  <c r="I5533" i="1" s="1"/>
  <c r="H5532" i="1"/>
  <c r="I5532" i="1" s="1"/>
  <c r="H5531" i="1"/>
  <c r="I5531" i="1" s="1"/>
  <c r="H5530" i="1"/>
  <c r="I5530" i="1" s="1"/>
  <c r="H5529" i="1"/>
  <c r="I5529" i="1" s="1"/>
  <c r="H5528" i="1"/>
  <c r="I5528" i="1" s="1"/>
  <c r="H5527" i="1"/>
  <c r="I5527" i="1" s="1"/>
  <c r="H5526" i="1"/>
  <c r="I5526" i="1" s="1"/>
  <c r="H5525" i="1"/>
  <c r="I5525" i="1" s="1"/>
  <c r="H5524" i="1"/>
  <c r="I5524" i="1" s="1"/>
  <c r="H5523" i="1"/>
  <c r="I5523" i="1" s="1"/>
  <c r="H5522" i="1"/>
  <c r="I5522" i="1" s="1"/>
  <c r="H5521" i="1"/>
  <c r="I5521" i="1" s="1"/>
  <c r="H5520" i="1"/>
  <c r="I5520" i="1" s="1"/>
  <c r="H5519" i="1"/>
  <c r="I5519" i="1" s="1"/>
  <c r="H5518" i="1"/>
  <c r="I5518" i="1" s="1"/>
  <c r="H5517" i="1"/>
  <c r="I5517" i="1" s="1"/>
  <c r="H5516" i="1"/>
  <c r="I5516" i="1" s="1"/>
  <c r="H5515" i="1"/>
  <c r="I5515" i="1" s="1"/>
  <c r="H5514" i="1"/>
  <c r="I5514" i="1" s="1"/>
  <c r="H5513" i="1"/>
  <c r="I5513" i="1" s="1"/>
  <c r="H5512" i="1"/>
  <c r="I5512" i="1" s="1"/>
  <c r="H5511" i="1"/>
  <c r="I5511" i="1" s="1"/>
  <c r="H5510" i="1"/>
  <c r="I5510" i="1" s="1"/>
  <c r="H5509" i="1"/>
  <c r="I5509" i="1" s="1"/>
  <c r="H5508" i="1"/>
  <c r="I5508" i="1" s="1"/>
  <c r="H5507" i="1"/>
  <c r="I5507" i="1" s="1"/>
  <c r="H5506" i="1"/>
  <c r="I5506" i="1" s="1"/>
  <c r="H5505" i="1"/>
  <c r="I5505" i="1" s="1"/>
  <c r="H5504" i="1"/>
  <c r="I5504" i="1" s="1"/>
  <c r="H5503" i="1"/>
  <c r="I5503" i="1" s="1"/>
  <c r="H5502" i="1"/>
  <c r="I5502" i="1" s="1"/>
  <c r="H5501" i="1"/>
  <c r="I5501" i="1" s="1"/>
  <c r="H5500" i="1"/>
  <c r="I5500" i="1" s="1"/>
  <c r="H5499" i="1"/>
  <c r="I5499" i="1" s="1"/>
  <c r="H5498" i="1"/>
  <c r="I5498" i="1" s="1"/>
  <c r="H5497" i="1"/>
  <c r="I5497" i="1" s="1"/>
  <c r="H5496" i="1"/>
  <c r="I5496" i="1" s="1"/>
  <c r="H5495" i="1"/>
  <c r="I5495" i="1" s="1"/>
  <c r="H5494" i="1"/>
  <c r="I5494" i="1" s="1"/>
  <c r="H5493" i="1"/>
  <c r="I5493" i="1" s="1"/>
  <c r="H5492" i="1"/>
  <c r="I5492" i="1" s="1"/>
  <c r="H5491" i="1"/>
  <c r="I5491" i="1" s="1"/>
  <c r="H5490" i="1"/>
  <c r="I5490" i="1" s="1"/>
  <c r="H5489" i="1"/>
  <c r="I5489" i="1" s="1"/>
  <c r="H5488" i="1"/>
  <c r="I5488" i="1" s="1"/>
  <c r="H5487" i="1"/>
  <c r="I5487" i="1" s="1"/>
  <c r="H5486" i="1"/>
  <c r="I5486" i="1" s="1"/>
  <c r="H5485" i="1"/>
  <c r="I5485" i="1" s="1"/>
  <c r="H5484" i="1"/>
  <c r="I5484" i="1" s="1"/>
  <c r="H5483" i="1"/>
  <c r="I5483" i="1" s="1"/>
  <c r="H5482" i="1"/>
  <c r="I5482" i="1" s="1"/>
  <c r="H5481" i="1"/>
  <c r="I5481" i="1" s="1"/>
  <c r="H5480" i="1"/>
  <c r="I5480" i="1" s="1"/>
  <c r="H5479" i="1"/>
  <c r="I5479" i="1" s="1"/>
  <c r="H5478" i="1"/>
  <c r="I5478" i="1" s="1"/>
  <c r="H5477" i="1"/>
  <c r="I5477" i="1" s="1"/>
  <c r="H5476" i="1"/>
  <c r="I5476" i="1" s="1"/>
  <c r="H5475" i="1"/>
  <c r="I5475" i="1" s="1"/>
  <c r="H5474" i="1"/>
  <c r="I5474" i="1" s="1"/>
  <c r="H5473" i="1"/>
  <c r="I5473" i="1" s="1"/>
  <c r="H5472" i="1"/>
  <c r="I5472" i="1" s="1"/>
  <c r="H5471" i="1"/>
  <c r="I5471" i="1" s="1"/>
  <c r="H5470" i="1"/>
  <c r="I5470" i="1" s="1"/>
  <c r="H5469" i="1"/>
  <c r="I5469" i="1" s="1"/>
  <c r="H5468" i="1"/>
  <c r="I5468" i="1" s="1"/>
  <c r="H5467" i="1"/>
  <c r="I5467" i="1" s="1"/>
  <c r="H5466" i="1"/>
  <c r="I5466" i="1" s="1"/>
  <c r="H5465" i="1"/>
  <c r="I5465" i="1" s="1"/>
  <c r="H5464" i="1"/>
  <c r="I5464" i="1" s="1"/>
  <c r="H5463" i="1"/>
  <c r="I5463" i="1" s="1"/>
  <c r="H5462" i="1"/>
  <c r="I5462" i="1" s="1"/>
  <c r="H5461" i="1"/>
  <c r="I5461" i="1" s="1"/>
  <c r="H5460" i="1"/>
  <c r="I5460" i="1" s="1"/>
  <c r="H5459" i="1"/>
  <c r="I5459" i="1" s="1"/>
  <c r="H5458" i="1"/>
  <c r="I5458" i="1" s="1"/>
  <c r="H5457" i="1"/>
  <c r="I5457" i="1" s="1"/>
  <c r="H5456" i="1"/>
  <c r="I5456" i="1" s="1"/>
  <c r="H5455" i="1"/>
  <c r="I5455" i="1" s="1"/>
  <c r="H5454" i="1"/>
  <c r="I5454" i="1" s="1"/>
  <c r="H5453" i="1"/>
  <c r="I5453" i="1" s="1"/>
  <c r="H5452" i="1"/>
  <c r="I5452" i="1" s="1"/>
  <c r="H5451" i="1"/>
  <c r="I5451" i="1" s="1"/>
  <c r="H5450" i="1"/>
  <c r="I5450" i="1" s="1"/>
  <c r="H5449" i="1"/>
  <c r="I5449" i="1" s="1"/>
  <c r="H5448" i="1"/>
  <c r="I5448" i="1" s="1"/>
  <c r="H5447" i="1"/>
  <c r="I5447" i="1" s="1"/>
  <c r="H5446" i="1"/>
  <c r="I5446" i="1" s="1"/>
  <c r="H5445" i="1"/>
  <c r="I5445" i="1" s="1"/>
  <c r="H5444" i="1"/>
  <c r="I5444" i="1" s="1"/>
  <c r="H5443" i="1"/>
  <c r="I5443" i="1" s="1"/>
  <c r="H5442" i="1"/>
  <c r="I5442" i="1" s="1"/>
  <c r="H5441" i="1"/>
  <c r="I5441" i="1" s="1"/>
  <c r="H5440" i="1"/>
  <c r="I5440" i="1" s="1"/>
  <c r="H5439" i="1"/>
  <c r="I5439" i="1" s="1"/>
  <c r="H5438" i="1"/>
  <c r="I5438" i="1" s="1"/>
  <c r="E4962" i="1" l="1"/>
  <c r="D4851" i="1" l="1"/>
  <c r="D4850" i="1"/>
  <c r="D4849" i="1"/>
  <c r="D4848" i="1"/>
  <c r="D4847" i="1"/>
  <c r="D4846" i="1"/>
  <c r="D4845" i="1"/>
  <c r="D4844" i="1"/>
  <c r="D4843" i="1"/>
  <c r="D4842" i="1"/>
  <c r="D4841" i="1"/>
  <c r="D4840" i="1"/>
  <c r="D4839" i="1"/>
  <c r="D4838" i="1"/>
  <c r="D4837" i="1"/>
  <c r="D4836" i="1"/>
  <c r="D4835" i="1"/>
  <c r="D4834" i="1"/>
  <c r="D4833" i="1"/>
  <c r="D4831" i="1"/>
  <c r="D4830" i="1"/>
  <c r="D4829" i="1"/>
  <c r="D4828" i="1"/>
  <c r="D4827" i="1"/>
  <c r="D4826" i="1"/>
  <c r="D4825" i="1"/>
  <c r="D4824" i="1"/>
  <c r="D4823" i="1"/>
  <c r="D4822" i="1"/>
  <c r="D4821" i="1"/>
  <c r="D4820" i="1"/>
  <c r="D4819" i="1"/>
  <c r="D4818" i="1"/>
  <c r="D4817" i="1"/>
  <c r="D4816" i="1"/>
  <c r="D4815" i="1"/>
  <c r="D4814" i="1"/>
  <c r="D4813" i="1"/>
  <c r="D4812" i="1"/>
  <c r="D4811" i="1"/>
  <c r="D4810" i="1"/>
  <c r="D4809" i="1"/>
  <c r="D4808" i="1"/>
  <c r="D4807" i="1"/>
  <c r="D4806" i="1"/>
  <c r="D4805" i="1"/>
  <c r="D4804" i="1"/>
  <c r="D4803" i="1"/>
  <c r="D4802" i="1"/>
  <c r="D4801" i="1"/>
  <c r="D4800" i="1"/>
  <c r="D4799" i="1"/>
  <c r="D4798" i="1"/>
  <c r="D4797" i="1"/>
  <c r="D4796" i="1"/>
  <c r="D4795" i="1"/>
  <c r="D4794" i="1"/>
  <c r="D4793" i="1"/>
  <c r="D4792" i="1"/>
  <c r="D4791" i="1"/>
  <c r="D4790" i="1"/>
  <c r="D4789" i="1"/>
  <c r="D4788" i="1"/>
  <c r="D4786" i="1"/>
  <c r="D4785" i="1"/>
  <c r="D4784" i="1"/>
  <c r="D4783" i="1"/>
  <c r="D4782" i="1"/>
  <c r="D4781" i="1"/>
  <c r="D4780" i="1"/>
  <c r="D4779" i="1"/>
  <c r="D4778" i="1"/>
  <c r="D4777" i="1"/>
  <c r="D4776" i="1"/>
  <c r="D4775" i="1"/>
  <c r="D4774" i="1"/>
  <c r="D4773" i="1"/>
  <c r="D4772" i="1"/>
  <c r="D4771" i="1"/>
  <c r="D4770" i="1"/>
  <c r="D4769" i="1"/>
  <c r="D4768" i="1"/>
  <c r="D4767" i="1"/>
  <c r="D4766" i="1"/>
  <c r="D4765" i="1"/>
  <c r="D4764" i="1"/>
  <c r="D4763" i="1"/>
  <c r="D4762" i="1"/>
  <c r="D4761" i="1"/>
  <c r="D4760" i="1"/>
  <c r="D4759" i="1"/>
  <c r="D4758" i="1"/>
  <c r="D4757" i="1"/>
  <c r="D4756" i="1"/>
  <c r="D4755" i="1"/>
  <c r="D4754" i="1"/>
  <c r="D4753" i="1"/>
  <c r="D4752" i="1"/>
  <c r="D4751" i="1"/>
  <c r="D4750" i="1"/>
  <c r="D4749" i="1"/>
  <c r="D4748" i="1"/>
  <c r="D4747" i="1"/>
  <c r="D4746" i="1"/>
  <c r="D4745" i="1"/>
  <c r="D4744" i="1"/>
  <c r="D4743" i="1"/>
  <c r="D4742" i="1"/>
  <c r="D4741" i="1"/>
  <c r="D4740" i="1"/>
  <c r="D4739" i="1"/>
  <c r="D4738" i="1"/>
  <c r="D4737" i="1"/>
  <c r="D4736" i="1"/>
  <c r="D4735" i="1"/>
  <c r="D4734" i="1"/>
  <c r="D4733" i="1"/>
  <c r="D4732" i="1"/>
  <c r="D4731" i="1"/>
  <c r="D4730" i="1"/>
  <c r="D4729" i="1"/>
  <c r="D4728" i="1"/>
  <c r="D4725" i="1"/>
  <c r="D4724" i="1"/>
  <c r="D4723" i="1"/>
  <c r="D4722" i="1"/>
  <c r="D4721" i="1"/>
  <c r="D4720" i="1"/>
  <c r="D4719" i="1"/>
  <c r="D4718" i="1"/>
  <c r="D4717" i="1"/>
  <c r="D4716" i="1"/>
  <c r="D4715" i="1"/>
  <c r="D4714" i="1"/>
  <c r="D4713" i="1"/>
  <c r="D4712" i="1"/>
  <c r="D4711" i="1"/>
  <c r="D4710" i="1"/>
  <c r="D4709" i="1"/>
  <c r="D4708" i="1"/>
  <c r="D4707" i="1"/>
  <c r="D4706" i="1"/>
  <c r="D4705" i="1"/>
  <c r="D4704" i="1"/>
  <c r="D4703" i="1"/>
  <c r="D4702" i="1"/>
  <c r="D4701" i="1"/>
  <c r="D4700" i="1"/>
  <c r="D4699" i="1"/>
  <c r="D4697" i="1"/>
  <c r="D4693" i="1"/>
  <c r="D4692" i="1"/>
  <c r="D4691" i="1"/>
  <c r="D4690" i="1"/>
  <c r="D4689" i="1"/>
  <c r="D4688" i="1"/>
  <c r="D4687" i="1"/>
  <c r="D4686" i="1"/>
  <c r="D4685" i="1"/>
  <c r="D4684" i="1"/>
  <c r="D4683" i="1"/>
  <c r="D4682" i="1"/>
  <c r="D4681" i="1"/>
  <c r="D4680" i="1"/>
  <c r="D4679" i="1"/>
  <c r="D4678" i="1"/>
  <c r="D4677" i="1"/>
  <c r="D4676" i="1"/>
  <c r="D4675" i="1"/>
  <c r="D4674" i="1"/>
  <c r="D4673" i="1"/>
  <c r="D4672" i="1"/>
  <c r="D4671" i="1"/>
  <c r="D4670" i="1"/>
  <c r="D4669" i="1"/>
  <c r="D4668" i="1"/>
  <c r="D4667" i="1"/>
  <c r="D4666" i="1"/>
  <c r="D4665" i="1"/>
  <c r="D4664" i="1"/>
  <c r="D4663" i="1"/>
  <c r="D4662" i="1"/>
  <c r="D4661" i="1"/>
  <c r="D4660" i="1"/>
  <c r="D4659" i="1"/>
  <c r="D4658" i="1"/>
  <c r="D4657" i="1"/>
  <c r="D4656" i="1"/>
  <c r="D4655" i="1"/>
  <c r="D4654" i="1"/>
  <c r="D4653" i="1"/>
  <c r="D4652" i="1"/>
  <c r="D4651" i="1"/>
  <c r="D4650" i="1"/>
  <c r="D4649" i="1"/>
  <c r="D4648" i="1"/>
  <c r="D4647" i="1"/>
  <c r="D4646" i="1"/>
  <c r="D4645" i="1"/>
  <c r="D4644" i="1"/>
  <c r="D4643" i="1"/>
  <c r="D4642" i="1"/>
  <c r="D4641" i="1"/>
  <c r="D4640" i="1"/>
  <c r="D4639" i="1"/>
  <c r="D4638" i="1"/>
  <c r="D4637" i="1"/>
  <c r="D4636" i="1"/>
  <c r="D4635" i="1"/>
  <c r="D4634" i="1"/>
  <c r="D4633" i="1"/>
  <c r="D4632" i="1"/>
  <c r="D4631" i="1"/>
  <c r="D4630" i="1"/>
  <c r="D4629" i="1"/>
  <c r="D4628" i="1"/>
  <c r="H4654" i="1" l="1"/>
  <c r="I4654" i="1" s="1"/>
  <c r="H4655" i="1"/>
  <c r="I4655" i="1" s="1"/>
  <c r="H5437" i="1" l="1"/>
  <c r="I5437" i="1" s="1"/>
  <c r="H5436" i="1"/>
  <c r="I5436" i="1" s="1"/>
  <c r="H5435" i="1"/>
  <c r="I5435" i="1" s="1"/>
  <c r="H5434" i="1"/>
  <c r="I5434" i="1" s="1"/>
  <c r="H5433" i="1"/>
  <c r="I5433" i="1" s="1"/>
  <c r="H5432" i="1"/>
  <c r="I5432" i="1" s="1"/>
  <c r="H5182" i="1" l="1"/>
  <c r="I5182" i="1" s="1"/>
  <c r="H4863" i="1" l="1"/>
  <c r="I4863" i="1" s="1"/>
  <c r="H4864" i="1"/>
  <c r="I4864" i="1" s="1"/>
  <c r="H4865" i="1"/>
  <c r="I4865" i="1" s="1"/>
  <c r="H4866" i="1"/>
  <c r="I4866" i="1" s="1"/>
  <c r="H4867" i="1"/>
  <c r="I4867" i="1" s="1"/>
  <c r="H4679" i="1" l="1"/>
  <c r="H4678" i="1"/>
  <c r="H4677" i="1"/>
  <c r="H4676" i="1"/>
  <c r="H4675" i="1"/>
  <c r="H4674" i="1"/>
  <c r="H4673" i="1"/>
  <c r="H4672" i="1"/>
  <c r="H4671" i="1"/>
  <c r="H4670" i="1"/>
  <c r="H4669" i="1"/>
  <c r="H4668" i="1"/>
  <c r="H4667" i="1"/>
  <c r="H4666" i="1"/>
  <c r="H4665" i="1"/>
  <c r="H4664" i="1"/>
  <c r="H4663" i="1"/>
  <c r="H5431" i="1" l="1"/>
  <c r="H5430" i="1"/>
  <c r="H5429" i="1"/>
  <c r="H5428" i="1"/>
  <c r="H5427" i="1"/>
  <c r="H5426" i="1"/>
  <c r="H5425" i="1"/>
  <c r="H5424" i="1"/>
  <c r="H5423" i="1"/>
  <c r="H5422" i="1"/>
  <c r="H5421" i="1"/>
  <c r="H5420" i="1"/>
  <c r="H5419" i="1"/>
  <c r="H5418" i="1"/>
  <c r="H5417" i="1"/>
  <c r="H5416" i="1"/>
  <c r="H5415" i="1"/>
  <c r="H5414" i="1"/>
  <c r="H5413" i="1"/>
  <c r="H5412" i="1"/>
  <c r="H5411" i="1"/>
  <c r="H5410" i="1"/>
  <c r="H5409" i="1"/>
  <c r="H5408" i="1"/>
  <c r="H5407" i="1"/>
  <c r="H5406" i="1"/>
  <c r="H5405" i="1"/>
  <c r="H5404" i="1"/>
  <c r="H5403" i="1"/>
  <c r="H5402" i="1"/>
  <c r="H5401" i="1"/>
  <c r="H5400" i="1"/>
  <c r="H5399" i="1"/>
  <c r="H5398" i="1"/>
  <c r="H5397" i="1"/>
  <c r="H5396" i="1"/>
  <c r="H5395" i="1"/>
  <c r="H5394" i="1"/>
  <c r="H5393" i="1"/>
  <c r="H5392" i="1"/>
  <c r="H5391" i="1"/>
  <c r="H5390" i="1"/>
  <c r="H5389" i="1"/>
  <c r="H5388" i="1"/>
  <c r="H5387" i="1"/>
  <c r="H5386" i="1"/>
  <c r="H5385" i="1"/>
  <c r="H5384" i="1"/>
  <c r="H5383" i="1"/>
  <c r="H5382" i="1"/>
  <c r="H5381" i="1"/>
  <c r="H5380" i="1"/>
  <c r="H5379" i="1"/>
  <c r="H5378" i="1"/>
  <c r="H5377" i="1"/>
  <c r="H5376" i="1"/>
  <c r="H5375" i="1"/>
  <c r="H5374" i="1"/>
  <c r="H5373" i="1"/>
  <c r="H5372" i="1"/>
  <c r="H5371" i="1"/>
  <c r="H5370" i="1"/>
  <c r="H5369" i="1"/>
  <c r="H5368" i="1"/>
  <c r="H5367" i="1"/>
  <c r="H5366" i="1"/>
  <c r="H5365" i="1"/>
  <c r="H5364" i="1"/>
  <c r="H5363" i="1"/>
  <c r="H5362" i="1"/>
  <c r="H5361" i="1"/>
  <c r="H5360" i="1"/>
  <c r="H5359" i="1"/>
  <c r="H5358" i="1"/>
  <c r="H5357" i="1"/>
  <c r="H5356" i="1"/>
  <c r="H5355" i="1"/>
  <c r="H5354" i="1"/>
  <c r="H5353" i="1"/>
  <c r="H5352" i="1"/>
  <c r="H5351" i="1"/>
  <c r="H5350" i="1"/>
  <c r="H5349" i="1"/>
  <c r="H5348" i="1"/>
  <c r="H5347" i="1"/>
  <c r="H5346" i="1"/>
  <c r="H5345" i="1"/>
  <c r="H5344" i="1"/>
  <c r="H5343" i="1"/>
  <c r="H5342" i="1"/>
  <c r="H5341" i="1"/>
  <c r="H5340" i="1"/>
  <c r="H5339" i="1"/>
  <c r="H5338" i="1"/>
  <c r="H5337" i="1"/>
  <c r="H5336" i="1"/>
  <c r="H5335" i="1"/>
  <c r="H5334" i="1"/>
  <c r="H5333" i="1"/>
  <c r="H5332" i="1"/>
  <c r="H5331" i="1"/>
  <c r="H5330" i="1"/>
  <c r="H5329" i="1"/>
  <c r="H5328" i="1"/>
  <c r="H5327" i="1"/>
  <c r="H5326" i="1"/>
  <c r="H5325" i="1"/>
  <c r="H5324" i="1"/>
  <c r="H5323" i="1"/>
  <c r="H5322" i="1"/>
  <c r="H5321" i="1"/>
  <c r="H5320" i="1"/>
  <c r="H5319" i="1"/>
  <c r="H5318" i="1"/>
  <c r="H5317" i="1"/>
  <c r="H5316" i="1"/>
  <c r="H5315" i="1"/>
  <c r="H5314" i="1"/>
  <c r="H5313" i="1"/>
  <c r="H5312" i="1"/>
  <c r="H5311" i="1"/>
  <c r="H5310" i="1"/>
  <c r="H5309" i="1"/>
  <c r="H5308" i="1"/>
  <c r="H5307" i="1"/>
  <c r="H5306" i="1"/>
  <c r="H5305" i="1"/>
  <c r="H5304" i="1"/>
  <c r="H5303" i="1"/>
  <c r="H5302" i="1"/>
  <c r="H5301" i="1"/>
  <c r="H5300" i="1"/>
  <c r="H5299" i="1"/>
  <c r="H5298" i="1"/>
  <c r="H5297" i="1"/>
  <c r="H5296" i="1"/>
  <c r="H5295" i="1"/>
  <c r="H5294" i="1"/>
  <c r="H5293" i="1"/>
  <c r="H5292" i="1"/>
  <c r="H5291" i="1"/>
  <c r="H5290" i="1"/>
  <c r="H5289" i="1"/>
  <c r="H5288" i="1"/>
  <c r="H5287" i="1"/>
  <c r="H5286" i="1"/>
  <c r="H5285" i="1"/>
  <c r="H5284" i="1"/>
  <c r="H5283" i="1"/>
  <c r="H5282" i="1"/>
  <c r="H5281" i="1"/>
  <c r="H5280" i="1"/>
  <c r="H5279" i="1"/>
  <c r="H5278" i="1"/>
  <c r="H5277" i="1"/>
  <c r="H5276" i="1"/>
  <c r="H5275" i="1"/>
  <c r="H5274" i="1"/>
  <c r="H5273" i="1"/>
  <c r="H5272" i="1"/>
  <c r="H5271" i="1"/>
  <c r="H5270" i="1"/>
  <c r="H5269" i="1"/>
  <c r="H5268" i="1"/>
  <c r="H5267" i="1"/>
  <c r="H5266" i="1"/>
  <c r="H5265" i="1"/>
  <c r="H5264" i="1"/>
  <c r="H5263" i="1"/>
  <c r="H5262" i="1"/>
  <c r="H5261" i="1"/>
  <c r="H5260" i="1"/>
  <c r="H5259" i="1"/>
  <c r="H5258" i="1"/>
  <c r="H5257" i="1"/>
  <c r="H5256" i="1"/>
  <c r="H5255" i="1"/>
  <c r="H5254" i="1"/>
  <c r="H5253" i="1"/>
  <c r="H5252" i="1"/>
  <c r="H5251" i="1"/>
  <c r="H5250" i="1"/>
  <c r="H5249" i="1"/>
  <c r="H5248" i="1"/>
  <c r="H5247" i="1"/>
  <c r="H5246" i="1"/>
  <c r="H5245" i="1"/>
  <c r="H5244" i="1"/>
  <c r="H5243" i="1"/>
  <c r="H5242" i="1"/>
  <c r="H5241" i="1"/>
  <c r="H5240" i="1"/>
  <c r="H5239" i="1"/>
  <c r="H5238" i="1"/>
  <c r="H5237" i="1"/>
  <c r="H5236" i="1"/>
  <c r="H5235" i="1"/>
  <c r="H5234" i="1"/>
  <c r="H5233" i="1"/>
  <c r="H5232" i="1"/>
  <c r="H5231" i="1"/>
  <c r="H5230" i="1"/>
  <c r="H5229" i="1"/>
  <c r="H5228" i="1"/>
  <c r="H5227" i="1"/>
  <c r="H5226" i="1"/>
  <c r="H5225" i="1"/>
  <c r="H5224" i="1"/>
  <c r="H5223" i="1"/>
  <c r="H5222" i="1"/>
  <c r="H5221" i="1"/>
  <c r="H5220" i="1"/>
  <c r="H5219" i="1"/>
  <c r="H5218" i="1"/>
  <c r="H5217" i="1"/>
  <c r="H5216" i="1"/>
  <c r="H5215" i="1"/>
  <c r="H5214" i="1"/>
  <c r="H5213" i="1"/>
  <c r="H5212" i="1"/>
  <c r="H5211" i="1"/>
  <c r="H5210" i="1"/>
  <c r="H5209" i="1"/>
  <c r="H5208" i="1"/>
  <c r="H5207" i="1"/>
  <c r="H5206" i="1"/>
  <c r="H5205" i="1"/>
  <c r="H5204" i="1"/>
  <c r="H5203" i="1"/>
  <c r="H5202" i="1"/>
  <c r="H5201" i="1"/>
  <c r="H5200" i="1"/>
  <c r="H5199" i="1"/>
  <c r="H5198" i="1"/>
  <c r="H5197" i="1"/>
  <c r="H5196" i="1"/>
  <c r="H5195" i="1"/>
  <c r="H5194" i="1"/>
  <c r="H5193" i="1"/>
  <c r="H5192" i="1"/>
  <c r="H5191" i="1"/>
  <c r="H5190" i="1"/>
  <c r="H5189" i="1"/>
  <c r="H5188" i="1"/>
  <c r="H5187" i="1"/>
  <c r="H5186" i="1"/>
  <c r="H5185" i="1"/>
  <c r="H5184" i="1"/>
  <c r="H5183" i="1"/>
  <c r="H5181" i="1"/>
  <c r="H5180" i="1"/>
  <c r="H5179" i="1"/>
  <c r="H5178" i="1"/>
  <c r="H5177" i="1"/>
  <c r="H5176" i="1"/>
  <c r="H5175" i="1"/>
  <c r="H5174" i="1"/>
  <c r="H5173" i="1"/>
  <c r="H5172" i="1"/>
  <c r="H5171" i="1"/>
  <c r="H5170" i="1"/>
  <c r="H5169" i="1"/>
  <c r="H5168" i="1"/>
  <c r="H5167" i="1"/>
  <c r="H5166" i="1"/>
  <c r="H5165" i="1"/>
  <c r="H5164" i="1"/>
  <c r="H5163" i="1"/>
  <c r="H5162" i="1"/>
  <c r="H5161" i="1"/>
  <c r="H5160" i="1"/>
  <c r="H5159" i="1"/>
  <c r="H5158" i="1"/>
  <c r="H5157" i="1"/>
  <c r="H5156" i="1"/>
  <c r="H5155" i="1"/>
  <c r="H5154" i="1"/>
  <c r="H5153" i="1"/>
  <c r="H5152" i="1"/>
  <c r="H5151" i="1"/>
  <c r="H5150" i="1"/>
  <c r="H5149" i="1"/>
  <c r="H5148" i="1"/>
  <c r="H5147" i="1"/>
  <c r="H5146" i="1"/>
  <c r="H5145" i="1"/>
  <c r="H5144" i="1"/>
  <c r="H5143" i="1"/>
  <c r="H5142" i="1"/>
  <c r="H5141" i="1"/>
  <c r="H5140" i="1"/>
  <c r="H5139" i="1"/>
  <c r="H5138" i="1"/>
  <c r="H5137" i="1"/>
  <c r="H5136" i="1"/>
  <c r="H5135" i="1"/>
  <c r="H5134" i="1"/>
  <c r="H5133" i="1"/>
  <c r="H5132" i="1"/>
  <c r="H5131" i="1"/>
  <c r="H5130" i="1"/>
  <c r="H5129" i="1"/>
  <c r="H5128" i="1"/>
  <c r="H5127" i="1"/>
  <c r="H5126" i="1"/>
  <c r="H5125" i="1"/>
  <c r="H5124" i="1"/>
  <c r="H5123" i="1"/>
  <c r="H5122" i="1"/>
  <c r="H5121" i="1"/>
  <c r="H5120" i="1"/>
  <c r="H5119" i="1"/>
  <c r="H5118" i="1"/>
  <c r="H5117" i="1"/>
  <c r="H5116" i="1"/>
  <c r="H5115" i="1"/>
  <c r="H5114" i="1"/>
  <c r="H5113" i="1"/>
  <c r="H5112" i="1"/>
  <c r="H5111" i="1"/>
  <c r="H5110" i="1"/>
  <c r="H5109" i="1"/>
  <c r="H5108" i="1"/>
  <c r="H5107" i="1"/>
  <c r="H5106" i="1"/>
  <c r="H5105" i="1"/>
  <c r="H5104" i="1"/>
  <c r="H5103" i="1"/>
  <c r="H5102" i="1"/>
  <c r="H5101" i="1"/>
  <c r="H5100" i="1"/>
  <c r="H5099" i="1"/>
  <c r="H5098" i="1"/>
  <c r="H5097" i="1"/>
  <c r="H5096" i="1"/>
  <c r="H5095" i="1"/>
  <c r="H5094" i="1"/>
  <c r="H5093" i="1"/>
  <c r="H5092" i="1"/>
  <c r="H5091" i="1"/>
  <c r="H5090" i="1"/>
  <c r="H5089" i="1"/>
  <c r="H5088" i="1"/>
  <c r="H5087" i="1"/>
  <c r="H5086" i="1"/>
  <c r="H5085" i="1"/>
  <c r="H5084" i="1"/>
  <c r="H5083" i="1"/>
  <c r="H5082" i="1"/>
  <c r="H5081" i="1"/>
  <c r="H5080" i="1"/>
  <c r="H5079" i="1"/>
  <c r="H5078" i="1"/>
  <c r="H5077" i="1"/>
  <c r="H5076" i="1"/>
  <c r="H5075" i="1"/>
  <c r="H5074" i="1"/>
  <c r="H5073" i="1"/>
  <c r="H5072" i="1"/>
  <c r="H5071" i="1"/>
  <c r="H5070" i="1"/>
  <c r="H5069" i="1"/>
  <c r="H5068" i="1"/>
  <c r="H5067" i="1"/>
  <c r="H5066" i="1"/>
  <c r="H5065" i="1"/>
  <c r="H5064" i="1"/>
  <c r="H5063" i="1"/>
  <c r="H5062" i="1"/>
  <c r="H5061" i="1"/>
  <c r="H5060" i="1"/>
  <c r="H5059" i="1"/>
  <c r="H5058" i="1"/>
  <c r="H5057" i="1"/>
  <c r="H5056" i="1"/>
  <c r="H5055" i="1"/>
  <c r="H5054" i="1"/>
  <c r="H5053" i="1"/>
  <c r="H5052" i="1"/>
  <c r="H5051" i="1"/>
  <c r="H5050" i="1"/>
  <c r="H5049" i="1"/>
  <c r="H5048" i="1"/>
  <c r="H5047" i="1"/>
  <c r="H5046" i="1"/>
  <c r="H5045" i="1"/>
  <c r="H5044" i="1"/>
  <c r="H5043" i="1"/>
  <c r="H5042" i="1"/>
  <c r="H5041" i="1"/>
  <c r="H5040" i="1"/>
  <c r="H5039" i="1"/>
  <c r="H5038" i="1"/>
  <c r="H5037" i="1"/>
  <c r="H5036" i="1"/>
  <c r="H5035" i="1"/>
  <c r="H5034" i="1"/>
  <c r="H5033" i="1"/>
  <c r="H5032" i="1"/>
  <c r="H5031" i="1"/>
  <c r="H5030" i="1"/>
  <c r="H5029" i="1"/>
  <c r="H5028" i="1"/>
  <c r="H5027" i="1"/>
  <c r="H5026" i="1"/>
  <c r="H5025" i="1"/>
  <c r="H5024" i="1"/>
  <c r="H5023" i="1"/>
  <c r="H5022" i="1"/>
  <c r="H5021" i="1"/>
  <c r="H5020" i="1"/>
  <c r="H5019" i="1"/>
  <c r="H5018" i="1"/>
  <c r="H5017" i="1"/>
  <c r="H5016" i="1"/>
  <c r="H5015" i="1"/>
  <c r="H5014" i="1"/>
  <c r="H5013" i="1"/>
  <c r="H5012" i="1"/>
  <c r="H5011" i="1"/>
  <c r="H5010" i="1"/>
  <c r="H5009" i="1"/>
  <c r="H5008" i="1"/>
  <c r="H5007" i="1"/>
  <c r="H5006" i="1"/>
  <c r="H5005" i="1"/>
  <c r="H5004" i="1"/>
  <c r="H5003" i="1"/>
  <c r="H5002" i="1"/>
  <c r="H5001" i="1"/>
  <c r="H5000" i="1"/>
  <c r="H4999" i="1"/>
  <c r="H4998" i="1"/>
  <c r="H4997" i="1"/>
  <c r="H4996" i="1"/>
  <c r="H4995" i="1"/>
  <c r="H4994" i="1"/>
  <c r="H4993" i="1"/>
  <c r="H4992" i="1"/>
  <c r="H4991" i="1"/>
  <c r="H4990" i="1"/>
  <c r="H4989" i="1"/>
  <c r="H4988" i="1"/>
  <c r="H4987" i="1"/>
  <c r="H4986" i="1"/>
  <c r="H4985" i="1"/>
  <c r="H4984" i="1"/>
  <c r="H4983" i="1"/>
  <c r="H4982" i="1"/>
  <c r="H4981" i="1"/>
  <c r="H4980" i="1"/>
  <c r="H4979" i="1"/>
  <c r="H4978" i="1"/>
  <c r="H4977" i="1"/>
  <c r="H4976" i="1"/>
  <c r="H4975" i="1"/>
  <c r="H4974" i="1"/>
  <c r="H4973" i="1"/>
  <c r="H4972" i="1"/>
  <c r="H4971" i="1"/>
  <c r="H4970" i="1"/>
  <c r="H4969" i="1"/>
  <c r="H4968" i="1"/>
  <c r="H4967" i="1"/>
  <c r="H4966" i="1"/>
  <c r="H4965" i="1"/>
  <c r="H4964" i="1"/>
  <c r="H4963" i="1"/>
  <c r="H4962" i="1"/>
  <c r="H4961" i="1"/>
  <c r="H4960" i="1"/>
  <c r="H4959" i="1"/>
  <c r="H4958" i="1"/>
  <c r="H4957" i="1"/>
  <c r="H4956" i="1"/>
  <c r="H4955" i="1"/>
  <c r="H4954" i="1"/>
  <c r="H4953" i="1"/>
  <c r="H4952" i="1"/>
  <c r="H4951" i="1"/>
  <c r="H4950" i="1"/>
  <c r="H4949" i="1"/>
  <c r="H4948" i="1"/>
  <c r="H4947" i="1"/>
  <c r="H4946" i="1"/>
  <c r="H4945" i="1"/>
  <c r="H4944" i="1"/>
  <c r="H4943" i="1"/>
  <c r="H4942" i="1"/>
  <c r="H4941" i="1"/>
  <c r="H4940" i="1"/>
  <c r="H4939" i="1"/>
  <c r="H4938" i="1"/>
  <c r="H4937" i="1"/>
  <c r="H4936" i="1"/>
  <c r="H4935" i="1"/>
  <c r="H4934" i="1"/>
  <c r="H4933" i="1"/>
  <c r="H4932" i="1"/>
  <c r="H4931" i="1"/>
  <c r="H4930" i="1"/>
  <c r="H4929" i="1"/>
  <c r="H4928" i="1"/>
  <c r="H4927" i="1"/>
  <c r="H4926" i="1"/>
  <c r="H4925" i="1"/>
  <c r="H4924" i="1"/>
  <c r="H4923" i="1"/>
  <c r="H4922" i="1"/>
  <c r="H4921" i="1"/>
  <c r="H4920" i="1"/>
  <c r="H4919" i="1"/>
  <c r="H4918" i="1"/>
  <c r="H4917" i="1"/>
  <c r="H4916" i="1"/>
  <c r="H4915" i="1"/>
  <c r="H4914" i="1"/>
  <c r="H4913" i="1"/>
  <c r="H4912" i="1"/>
  <c r="H4911" i="1"/>
  <c r="H4910" i="1"/>
  <c r="H4909" i="1"/>
  <c r="H4908" i="1"/>
  <c r="H4907" i="1"/>
  <c r="H4906" i="1"/>
  <c r="H4905" i="1"/>
  <c r="H4904" i="1"/>
  <c r="H4903" i="1"/>
  <c r="H4902" i="1"/>
  <c r="H4901" i="1"/>
  <c r="H4900" i="1"/>
  <c r="H4899" i="1"/>
  <c r="H4898" i="1"/>
  <c r="H4897" i="1"/>
  <c r="H4896" i="1"/>
  <c r="H4895" i="1"/>
  <c r="H4894" i="1"/>
  <c r="H4893" i="1"/>
  <c r="H4892" i="1"/>
  <c r="H4891" i="1"/>
  <c r="H4890" i="1"/>
  <c r="H4889" i="1"/>
  <c r="H4888" i="1"/>
  <c r="H4887" i="1"/>
  <c r="H4886" i="1"/>
  <c r="H4885" i="1"/>
  <c r="H4884" i="1"/>
  <c r="H4883" i="1"/>
  <c r="H4882" i="1"/>
  <c r="H4881" i="1"/>
  <c r="H4880" i="1"/>
  <c r="H4879" i="1"/>
  <c r="H4878" i="1"/>
  <c r="H4877" i="1"/>
  <c r="H4876" i="1"/>
  <c r="H4875" i="1"/>
  <c r="H4874" i="1"/>
  <c r="H4873" i="1"/>
  <c r="H4872" i="1"/>
  <c r="H4871" i="1"/>
  <c r="H4870" i="1"/>
  <c r="H4869" i="1"/>
  <c r="H4868" i="1"/>
  <c r="H4862" i="1"/>
  <c r="H4861" i="1"/>
  <c r="H4860" i="1"/>
  <c r="H4859" i="1"/>
  <c r="H4858" i="1"/>
  <c r="H4857" i="1"/>
  <c r="H4856" i="1"/>
  <c r="H4855" i="1"/>
  <c r="H4854" i="1"/>
  <c r="H4853" i="1"/>
  <c r="H4852" i="1"/>
  <c r="H4851" i="1"/>
  <c r="H4850" i="1"/>
  <c r="H4849" i="1"/>
  <c r="H4848" i="1"/>
  <c r="H4847" i="1"/>
  <c r="H4846" i="1"/>
  <c r="H4845" i="1"/>
  <c r="H4844" i="1"/>
  <c r="H4843" i="1"/>
  <c r="H4842" i="1"/>
  <c r="H4841" i="1"/>
  <c r="H4840" i="1"/>
  <c r="H4839" i="1"/>
  <c r="H4838" i="1"/>
  <c r="H4837" i="1"/>
  <c r="H4836" i="1"/>
  <c r="H4835" i="1"/>
  <c r="H4834" i="1"/>
  <c r="H4833" i="1"/>
  <c r="H4832" i="1"/>
  <c r="H4831" i="1"/>
  <c r="H4830" i="1"/>
  <c r="H4829" i="1"/>
  <c r="H4828" i="1"/>
  <c r="H4827" i="1"/>
  <c r="H4826" i="1"/>
  <c r="H4825" i="1"/>
  <c r="H4824" i="1"/>
  <c r="H4823" i="1"/>
  <c r="H4822" i="1"/>
  <c r="H4821" i="1"/>
  <c r="H4820" i="1"/>
  <c r="H4819" i="1"/>
  <c r="H4818" i="1"/>
  <c r="H4817" i="1"/>
  <c r="H4816" i="1"/>
  <c r="H4815" i="1"/>
  <c r="H4814" i="1"/>
  <c r="H4813" i="1"/>
  <c r="H4812" i="1"/>
  <c r="H4811" i="1"/>
  <c r="H4810" i="1"/>
  <c r="H4809" i="1"/>
  <c r="H4808" i="1"/>
  <c r="H4807" i="1"/>
  <c r="H4806" i="1"/>
  <c r="H4805" i="1"/>
  <c r="H4804" i="1"/>
  <c r="H4803" i="1"/>
  <c r="H4802" i="1"/>
  <c r="H4801" i="1"/>
  <c r="H4800" i="1"/>
  <c r="H4799" i="1"/>
  <c r="H4798" i="1"/>
  <c r="H4797" i="1"/>
  <c r="H4796" i="1"/>
  <c r="H4795" i="1"/>
  <c r="H4794" i="1"/>
  <c r="H4793" i="1"/>
  <c r="H4792" i="1"/>
  <c r="H4791" i="1"/>
  <c r="H4790" i="1"/>
  <c r="H4789" i="1"/>
  <c r="H4788" i="1"/>
  <c r="H4787" i="1"/>
  <c r="H4786" i="1"/>
  <c r="H4785" i="1"/>
  <c r="H4784" i="1"/>
  <c r="H4783" i="1"/>
  <c r="H4782" i="1"/>
  <c r="H4781" i="1"/>
  <c r="H4780" i="1"/>
  <c r="H4779" i="1"/>
  <c r="H4778" i="1"/>
  <c r="H4777" i="1"/>
  <c r="H4776" i="1"/>
  <c r="H4775" i="1"/>
  <c r="H4774" i="1"/>
  <c r="H4773" i="1"/>
  <c r="H4772" i="1"/>
  <c r="H4771" i="1"/>
  <c r="H4770" i="1"/>
  <c r="H4769" i="1"/>
  <c r="H4768" i="1"/>
  <c r="H4767" i="1"/>
  <c r="H4766" i="1"/>
  <c r="H4765" i="1"/>
  <c r="H4764" i="1"/>
  <c r="H4763" i="1"/>
  <c r="H4762" i="1"/>
  <c r="H4761" i="1"/>
  <c r="H4760" i="1"/>
  <c r="H4759" i="1"/>
  <c r="H4758" i="1"/>
  <c r="H4757" i="1"/>
  <c r="H4756" i="1"/>
  <c r="H4755" i="1"/>
  <c r="H4754" i="1"/>
  <c r="H4753" i="1"/>
  <c r="H4752" i="1"/>
  <c r="H4751" i="1"/>
  <c r="H4750" i="1"/>
  <c r="H4749" i="1"/>
  <c r="H4748" i="1"/>
  <c r="H4747" i="1"/>
  <c r="H4746" i="1"/>
  <c r="H4745" i="1"/>
  <c r="H4744" i="1"/>
  <c r="H4743" i="1"/>
  <c r="H4742" i="1"/>
  <c r="H4741" i="1"/>
  <c r="H4740" i="1"/>
  <c r="H4739" i="1"/>
  <c r="H4738" i="1"/>
  <c r="H4737" i="1"/>
  <c r="H4736" i="1"/>
  <c r="H4735" i="1"/>
  <c r="H4734" i="1"/>
  <c r="H4733" i="1"/>
  <c r="H4732" i="1"/>
  <c r="H4731" i="1"/>
  <c r="H4730" i="1"/>
  <c r="H4729" i="1"/>
  <c r="H4728" i="1"/>
  <c r="H4727" i="1"/>
  <c r="H4726" i="1"/>
  <c r="H4725" i="1"/>
  <c r="H4724" i="1"/>
  <c r="H4723" i="1"/>
  <c r="H4722" i="1"/>
  <c r="H4721" i="1"/>
  <c r="H4720" i="1"/>
  <c r="H4719" i="1"/>
  <c r="H4718" i="1"/>
  <c r="H4717" i="1"/>
  <c r="H4716" i="1"/>
  <c r="H4715" i="1"/>
  <c r="H4714" i="1"/>
  <c r="H4713" i="1"/>
  <c r="H4712" i="1"/>
  <c r="H4711" i="1"/>
  <c r="H4710" i="1"/>
  <c r="H4709" i="1"/>
  <c r="H4708" i="1"/>
  <c r="H4707" i="1"/>
  <c r="H4706" i="1"/>
  <c r="H4705" i="1"/>
  <c r="H4704" i="1"/>
  <c r="H4703" i="1"/>
  <c r="H4702" i="1"/>
  <c r="H4701" i="1"/>
  <c r="H4700" i="1"/>
  <c r="H4699" i="1"/>
  <c r="H4698" i="1"/>
  <c r="H4697" i="1"/>
  <c r="H4696" i="1"/>
  <c r="H4695" i="1"/>
  <c r="H4694" i="1"/>
  <c r="H4693" i="1"/>
  <c r="H4692" i="1"/>
  <c r="H4691" i="1"/>
  <c r="H4690" i="1"/>
  <c r="H4689" i="1"/>
  <c r="H4688" i="1"/>
  <c r="H4687" i="1"/>
  <c r="H4686" i="1"/>
  <c r="H4685" i="1"/>
  <c r="H4684" i="1"/>
  <c r="H4683" i="1"/>
  <c r="H4682" i="1"/>
  <c r="H4681" i="1"/>
  <c r="H4680" i="1"/>
  <c r="H4662" i="1"/>
  <c r="H4661" i="1"/>
  <c r="H4660" i="1"/>
  <c r="H4659" i="1"/>
  <c r="H4658" i="1"/>
  <c r="H4657" i="1"/>
  <c r="H4656" i="1"/>
  <c r="H4653" i="1"/>
  <c r="H4652" i="1"/>
  <c r="H4651" i="1"/>
  <c r="H4650" i="1"/>
  <c r="H4649" i="1"/>
  <c r="H4648" i="1"/>
  <c r="H4647" i="1"/>
  <c r="H4646" i="1"/>
  <c r="H4645" i="1"/>
  <c r="H4644" i="1"/>
  <c r="H4643" i="1"/>
  <c r="H4642" i="1"/>
  <c r="H4641" i="1"/>
  <c r="H4640" i="1"/>
  <c r="H4639" i="1"/>
  <c r="H4638" i="1"/>
  <c r="H4637" i="1"/>
  <c r="H4636" i="1"/>
  <c r="H4635" i="1"/>
  <c r="H4634" i="1"/>
  <c r="H4633" i="1"/>
  <c r="H4632" i="1"/>
  <c r="H4631" i="1"/>
  <c r="I5431" i="1" l="1"/>
  <c r="I5430" i="1"/>
  <c r="I5429" i="1"/>
  <c r="I5428" i="1"/>
  <c r="I5427" i="1"/>
  <c r="I5426" i="1"/>
  <c r="I5425" i="1"/>
  <c r="I5424" i="1"/>
  <c r="I5423" i="1"/>
  <c r="I5422" i="1"/>
  <c r="I5421" i="1"/>
  <c r="I5420" i="1"/>
  <c r="I5419" i="1"/>
  <c r="I5418" i="1"/>
  <c r="I5417" i="1"/>
  <c r="I5416" i="1"/>
  <c r="I5415" i="1"/>
  <c r="I5414" i="1"/>
  <c r="I5413" i="1"/>
  <c r="I5412" i="1"/>
  <c r="I5411" i="1"/>
  <c r="I5410" i="1"/>
  <c r="I5409" i="1"/>
  <c r="I5408" i="1"/>
  <c r="I5407" i="1"/>
  <c r="I5406" i="1"/>
  <c r="I5405" i="1"/>
  <c r="I5404" i="1"/>
  <c r="I5403" i="1"/>
  <c r="I5402" i="1"/>
  <c r="I5401" i="1"/>
  <c r="I5400" i="1"/>
  <c r="I5399" i="1"/>
  <c r="I5398" i="1"/>
  <c r="I5397" i="1"/>
  <c r="I5396" i="1"/>
  <c r="I5395" i="1"/>
  <c r="I5394" i="1"/>
  <c r="I5393" i="1"/>
  <c r="I5392" i="1"/>
  <c r="I5391" i="1"/>
  <c r="I5390" i="1"/>
  <c r="I5389" i="1"/>
  <c r="I5388" i="1"/>
  <c r="I5387" i="1"/>
  <c r="I5386" i="1"/>
  <c r="I5385" i="1"/>
  <c r="I5384" i="1"/>
  <c r="I5383" i="1"/>
  <c r="I5382" i="1"/>
  <c r="I5381" i="1"/>
  <c r="I5380" i="1"/>
  <c r="I5379" i="1"/>
  <c r="I5378" i="1"/>
  <c r="I5377" i="1"/>
  <c r="I5376" i="1"/>
  <c r="I5375" i="1"/>
  <c r="I5374" i="1"/>
  <c r="I5373" i="1"/>
  <c r="I5372" i="1"/>
  <c r="I5371" i="1"/>
  <c r="I5370" i="1"/>
  <c r="I5369" i="1"/>
  <c r="I5368" i="1"/>
  <c r="I5367" i="1"/>
  <c r="I5366" i="1"/>
  <c r="I5365" i="1"/>
  <c r="I5364" i="1"/>
  <c r="I5363" i="1"/>
  <c r="I5362" i="1"/>
  <c r="I5361" i="1"/>
  <c r="I5360" i="1"/>
  <c r="I5359" i="1"/>
  <c r="I5358" i="1"/>
  <c r="I5357" i="1"/>
  <c r="I5356" i="1"/>
  <c r="I5355" i="1"/>
  <c r="I5354" i="1"/>
  <c r="I5353" i="1"/>
  <c r="I5352" i="1"/>
  <c r="I5351" i="1"/>
  <c r="I5350" i="1"/>
  <c r="I5349" i="1"/>
  <c r="I5348" i="1"/>
  <c r="I5347" i="1"/>
  <c r="I5346" i="1"/>
  <c r="I5345" i="1"/>
  <c r="I5344" i="1"/>
  <c r="I5343" i="1"/>
  <c r="I5342" i="1"/>
  <c r="I5341" i="1"/>
  <c r="I5340" i="1"/>
  <c r="I5339" i="1"/>
  <c r="I5338" i="1"/>
  <c r="I5337" i="1"/>
  <c r="I5336" i="1"/>
  <c r="I5335" i="1"/>
  <c r="I5334" i="1"/>
  <c r="I5333" i="1"/>
  <c r="I5332" i="1"/>
  <c r="I5331" i="1"/>
  <c r="I5330" i="1"/>
  <c r="I5329" i="1"/>
  <c r="I5328" i="1"/>
  <c r="I5327" i="1"/>
  <c r="I5326" i="1"/>
  <c r="I5325" i="1"/>
  <c r="I5324" i="1"/>
  <c r="I5323" i="1"/>
  <c r="I5322" i="1"/>
  <c r="I5321" i="1"/>
  <c r="I5320" i="1"/>
  <c r="I5319" i="1"/>
  <c r="I5318" i="1"/>
  <c r="I5317" i="1"/>
  <c r="I5316" i="1"/>
  <c r="I5315" i="1"/>
  <c r="I5314" i="1"/>
  <c r="I5313" i="1"/>
  <c r="I5312" i="1"/>
  <c r="I5311" i="1"/>
  <c r="I5310" i="1"/>
  <c r="I5309" i="1"/>
  <c r="I5308" i="1"/>
  <c r="I5307" i="1"/>
  <c r="I5306" i="1"/>
  <c r="I5305" i="1"/>
  <c r="I5304" i="1"/>
  <c r="I5303" i="1"/>
  <c r="I5302" i="1"/>
  <c r="I5301" i="1"/>
  <c r="I5300" i="1"/>
  <c r="I5299" i="1"/>
  <c r="I5298" i="1"/>
  <c r="I5297" i="1"/>
  <c r="I5296" i="1"/>
  <c r="I5295" i="1"/>
  <c r="I5294" i="1"/>
  <c r="I5293" i="1"/>
  <c r="I5292" i="1"/>
  <c r="I5291" i="1"/>
  <c r="I5290" i="1"/>
  <c r="I5289" i="1"/>
  <c r="I5288" i="1"/>
  <c r="I5287" i="1"/>
  <c r="I5286" i="1"/>
  <c r="I5285" i="1"/>
  <c r="I5284" i="1"/>
  <c r="I5283" i="1"/>
  <c r="I5282" i="1"/>
  <c r="I5281" i="1"/>
  <c r="I5280" i="1"/>
  <c r="I5279" i="1"/>
  <c r="I5278" i="1"/>
  <c r="I5277" i="1"/>
  <c r="I5276" i="1"/>
  <c r="I5275" i="1"/>
  <c r="I5274" i="1"/>
  <c r="I5273" i="1"/>
  <c r="I5272" i="1"/>
  <c r="I5271" i="1"/>
  <c r="I5270" i="1"/>
  <c r="I5269" i="1"/>
  <c r="I5268" i="1"/>
  <c r="I5267" i="1"/>
  <c r="I5266" i="1"/>
  <c r="I5265" i="1"/>
  <c r="I5264" i="1"/>
  <c r="I5263" i="1"/>
  <c r="I5262" i="1"/>
  <c r="I5261" i="1"/>
  <c r="I5260" i="1"/>
  <c r="I5259" i="1"/>
  <c r="I5258" i="1"/>
  <c r="I5257" i="1"/>
  <c r="I5256" i="1"/>
  <c r="I5255" i="1"/>
  <c r="I5254" i="1"/>
  <c r="I5253" i="1"/>
  <c r="I5252" i="1"/>
  <c r="I5251" i="1"/>
  <c r="I5250" i="1"/>
  <c r="I5249" i="1"/>
  <c r="I5248" i="1"/>
  <c r="I5247" i="1"/>
  <c r="I5246" i="1"/>
  <c r="I5245" i="1"/>
  <c r="I5244" i="1"/>
  <c r="I5243" i="1"/>
  <c r="I5242" i="1"/>
  <c r="I5241" i="1"/>
  <c r="I5240" i="1"/>
  <c r="I5239" i="1"/>
  <c r="I5238" i="1"/>
  <c r="I5237" i="1"/>
  <c r="I5236" i="1"/>
  <c r="I5235" i="1"/>
  <c r="I5234" i="1"/>
  <c r="I5233" i="1"/>
  <c r="I5232" i="1"/>
  <c r="I5231" i="1"/>
  <c r="I5230" i="1"/>
  <c r="I5229" i="1"/>
  <c r="I5228" i="1"/>
  <c r="I5227" i="1"/>
  <c r="I5226" i="1"/>
  <c r="I5225" i="1"/>
  <c r="I5224" i="1"/>
  <c r="I5223" i="1"/>
  <c r="I5222" i="1"/>
  <c r="I5221" i="1"/>
  <c r="I5220" i="1"/>
  <c r="I5219" i="1"/>
  <c r="I5218" i="1"/>
  <c r="I5217" i="1"/>
  <c r="I5216" i="1"/>
  <c r="I5215" i="1"/>
  <c r="I5214" i="1"/>
  <c r="I5213" i="1"/>
  <c r="I5212" i="1"/>
  <c r="I5211" i="1"/>
  <c r="I5210" i="1"/>
  <c r="I5209" i="1"/>
  <c r="I5208" i="1"/>
  <c r="I5207" i="1"/>
  <c r="I5206" i="1"/>
  <c r="I5205" i="1"/>
  <c r="I5204" i="1"/>
  <c r="I5203" i="1"/>
  <c r="I5202" i="1"/>
  <c r="I5201" i="1"/>
  <c r="I5200" i="1"/>
  <c r="I5199" i="1"/>
  <c r="I5198" i="1"/>
  <c r="I5197" i="1"/>
  <c r="I5196" i="1"/>
  <c r="I5195" i="1"/>
  <c r="I5194" i="1"/>
  <c r="I5193" i="1"/>
  <c r="I5192" i="1"/>
  <c r="I5191" i="1"/>
  <c r="I5190" i="1"/>
  <c r="I5189" i="1"/>
  <c r="I5188" i="1"/>
  <c r="I5187" i="1"/>
  <c r="I5186" i="1"/>
  <c r="I5185" i="1"/>
  <c r="I5184" i="1"/>
  <c r="I5183" i="1"/>
  <c r="I5181" i="1"/>
  <c r="I5180" i="1"/>
  <c r="I5179" i="1"/>
  <c r="I5178" i="1"/>
  <c r="I5177" i="1"/>
  <c r="I5176" i="1"/>
  <c r="I5175" i="1"/>
  <c r="I5174" i="1"/>
  <c r="I5173" i="1"/>
  <c r="I5172" i="1"/>
  <c r="I5171" i="1"/>
  <c r="I5170" i="1"/>
  <c r="I5169" i="1"/>
  <c r="I5168" i="1"/>
  <c r="I5167" i="1"/>
  <c r="I5166" i="1"/>
  <c r="I5165" i="1"/>
  <c r="I5164" i="1"/>
  <c r="I5163" i="1"/>
  <c r="I5162" i="1"/>
  <c r="I5161" i="1"/>
  <c r="I5160" i="1"/>
  <c r="I5159" i="1"/>
  <c r="I5158" i="1"/>
  <c r="I5157" i="1"/>
  <c r="I5156" i="1"/>
  <c r="I5155" i="1"/>
  <c r="I5154" i="1"/>
  <c r="I5153" i="1"/>
  <c r="I5152" i="1"/>
  <c r="I5151" i="1"/>
  <c r="I5150" i="1"/>
  <c r="I5149" i="1"/>
  <c r="I5148" i="1"/>
  <c r="I5147" i="1"/>
  <c r="I5146" i="1"/>
  <c r="I5145" i="1"/>
  <c r="I5144" i="1"/>
  <c r="I5143" i="1"/>
  <c r="I5142" i="1"/>
  <c r="I5141" i="1"/>
  <c r="I5140" i="1"/>
  <c r="I5139" i="1"/>
  <c r="I5138" i="1"/>
  <c r="I5137" i="1"/>
  <c r="I5136" i="1"/>
  <c r="I5135" i="1"/>
  <c r="I5134" i="1"/>
  <c r="I5133" i="1"/>
  <c r="I5132" i="1"/>
  <c r="I5131" i="1"/>
  <c r="I5130" i="1"/>
  <c r="I5129" i="1"/>
  <c r="I5128" i="1"/>
  <c r="I5127" i="1"/>
  <c r="I5126" i="1"/>
  <c r="I5125" i="1"/>
  <c r="I5124" i="1"/>
  <c r="I5123" i="1"/>
  <c r="I5122" i="1"/>
  <c r="I5121" i="1"/>
  <c r="I5120" i="1"/>
  <c r="I5119" i="1"/>
  <c r="I5118" i="1"/>
  <c r="I5117" i="1"/>
  <c r="I5116" i="1"/>
  <c r="I5115" i="1"/>
  <c r="I5114" i="1"/>
  <c r="I5113" i="1"/>
  <c r="I5112" i="1"/>
  <c r="I5111" i="1"/>
  <c r="I5110" i="1"/>
  <c r="I5109" i="1"/>
  <c r="I5108" i="1"/>
  <c r="I5107" i="1"/>
  <c r="I5106" i="1"/>
  <c r="I5105" i="1"/>
  <c r="I5104" i="1"/>
  <c r="I5103" i="1"/>
  <c r="I5102" i="1"/>
  <c r="I5101" i="1"/>
  <c r="I5100" i="1"/>
  <c r="I5099" i="1"/>
  <c r="I5098" i="1"/>
  <c r="I5097" i="1"/>
  <c r="I5096" i="1"/>
  <c r="I5095" i="1"/>
  <c r="I5094" i="1"/>
  <c r="I5093" i="1"/>
  <c r="I5092" i="1"/>
  <c r="I5091" i="1"/>
  <c r="I5090" i="1"/>
  <c r="I5089" i="1"/>
  <c r="I5088" i="1"/>
  <c r="I5087" i="1"/>
  <c r="I5086" i="1"/>
  <c r="I5085" i="1"/>
  <c r="I5084" i="1"/>
  <c r="I5083" i="1"/>
  <c r="I5082" i="1"/>
  <c r="I5081" i="1"/>
  <c r="I5080" i="1"/>
  <c r="I5079" i="1"/>
  <c r="I5078" i="1"/>
  <c r="I5077" i="1"/>
  <c r="I5076" i="1"/>
  <c r="I5075" i="1"/>
  <c r="I5074" i="1"/>
  <c r="I5073" i="1"/>
  <c r="I5072" i="1"/>
  <c r="I5071" i="1"/>
  <c r="I5070" i="1"/>
  <c r="I5069" i="1"/>
  <c r="I5068" i="1"/>
  <c r="I5067" i="1"/>
  <c r="I5066" i="1"/>
  <c r="I5065" i="1"/>
  <c r="I5064" i="1"/>
  <c r="I5063" i="1"/>
  <c r="I5062" i="1"/>
  <c r="I5061" i="1"/>
  <c r="I5060" i="1"/>
  <c r="I5059" i="1"/>
  <c r="I5058" i="1"/>
  <c r="I5057" i="1"/>
  <c r="I5056" i="1"/>
  <c r="I5055" i="1"/>
  <c r="I5054" i="1"/>
  <c r="I5053" i="1"/>
  <c r="I5052" i="1"/>
  <c r="I5051" i="1"/>
  <c r="I5050" i="1"/>
  <c r="I5049" i="1"/>
  <c r="I5048" i="1"/>
  <c r="I5047" i="1"/>
  <c r="I5046" i="1"/>
  <c r="I5045" i="1"/>
  <c r="I5044" i="1"/>
  <c r="I5043" i="1"/>
  <c r="I5042" i="1"/>
  <c r="I5041" i="1"/>
  <c r="I5040" i="1"/>
  <c r="I5039" i="1"/>
  <c r="I5038" i="1"/>
  <c r="I5037" i="1"/>
  <c r="I5036" i="1"/>
  <c r="I5035" i="1"/>
  <c r="I5034" i="1"/>
  <c r="I5033" i="1"/>
  <c r="I5032" i="1"/>
  <c r="I5031" i="1"/>
  <c r="I5030" i="1"/>
  <c r="I5029" i="1"/>
  <c r="I5028" i="1"/>
  <c r="I5027" i="1"/>
  <c r="I5026" i="1"/>
  <c r="I5025" i="1"/>
  <c r="I5024" i="1"/>
  <c r="I5023" i="1"/>
  <c r="I5022" i="1"/>
  <c r="I5021" i="1"/>
  <c r="I5020" i="1"/>
  <c r="I5019" i="1"/>
  <c r="I5018" i="1"/>
  <c r="I5017" i="1"/>
  <c r="I5016" i="1"/>
  <c r="I5015" i="1"/>
  <c r="I5014" i="1"/>
  <c r="I5013" i="1"/>
  <c r="I5012" i="1"/>
  <c r="I5011" i="1"/>
  <c r="I5010" i="1"/>
  <c r="I5009" i="1"/>
  <c r="I5008" i="1"/>
  <c r="I5007" i="1"/>
  <c r="I5006" i="1"/>
  <c r="I5005" i="1"/>
  <c r="I5004" i="1"/>
  <c r="I5003" i="1"/>
  <c r="I5002" i="1"/>
  <c r="I5001" i="1"/>
  <c r="I5000" i="1"/>
  <c r="I4999" i="1"/>
  <c r="I4998" i="1"/>
  <c r="I4997" i="1"/>
  <c r="I4996" i="1"/>
  <c r="I4995" i="1"/>
  <c r="I4994" i="1"/>
  <c r="I4993" i="1"/>
  <c r="I4992" i="1"/>
  <c r="I4991" i="1"/>
  <c r="I4990" i="1"/>
  <c r="I4989" i="1"/>
  <c r="I4988" i="1"/>
  <c r="I4987" i="1"/>
  <c r="I4986" i="1"/>
  <c r="I4985" i="1"/>
  <c r="I4984" i="1"/>
  <c r="I4983" i="1"/>
  <c r="I4982" i="1"/>
  <c r="I4981" i="1"/>
  <c r="I4980" i="1"/>
  <c r="I4979" i="1"/>
  <c r="I4978" i="1"/>
  <c r="I4977" i="1"/>
  <c r="I4976" i="1"/>
  <c r="I4975" i="1"/>
  <c r="I4974" i="1"/>
  <c r="I4973" i="1"/>
  <c r="I4972" i="1"/>
  <c r="I4971" i="1"/>
  <c r="I4970" i="1"/>
  <c r="I4969" i="1"/>
  <c r="I4968" i="1"/>
  <c r="I4967" i="1"/>
  <c r="I4966" i="1"/>
  <c r="I4965" i="1"/>
  <c r="I4964" i="1"/>
  <c r="I4963" i="1"/>
  <c r="I4962" i="1"/>
  <c r="I4961" i="1"/>
  <c r="I4960" i="1"/>
  <c r="I4959" i="1"/>
  <c r="I4958" i="1"/>
  <c r="I4957" i="1"/>
  <c r="I4956" i="1"/>
  <c r="I4955" i="1"/>
  <c r="I4954" i="1"/>
  <c r="I4953" i="1"/>
  <c r="I4952" i="1"/>
  <c r="I4951" i="1"/>
  <c r="I4950" i="1"/>
  <c r="I4949" i="1"/>
  <c r="I4948" i="1"/>
  <c r="I4947" i="1"/>
  <c r="I4946" i="1"/>
  <c r="I4945" i="1"/>
  <c r="I4944" i="1"/>
  <c r="I4943" i="1"/>
  <c r="I4942" i="1"/>
  <c r="I4941" i="1"/>
  <c r="I4940" i="1"/>
  <c r="I4939" i="1"/>
  <c r="I4938" i="1"/>
  <c r="I4937" i="1"/>
  <c r="I4936" i="1"/>
  <c r="I4935" i="1"/>
  <c r="I4934" i="1"/>
  <c r="I4933" i="1"/>
  <c r="I4932" i="1"/>
  <c r="I4931" i="1"/>
  <c r="I4930" i="1"/>
  <c r="I4929" i="1"/>
  <c r="I4928" i="1"/>
  <c r="I4927" i="1"/>
  <c r="I4926" i="1"/>
  <c r="I4925" i="1"/>
  <c r="I4924" i="1"/>
  <c r="I4923" i="1"/>
  <c r="I4922" i="1"/>
  <c r="I4921" i="1"/>
  <c r="I4920" i="1"/>
  <c r="I4919" i="1"/>
  <c r="I4918" i="1"/>
  <c r="I4917" i="1"/>
  <c r="I4916" i="1"/>
  <c r="I4915" i="1"/>
  <c r="I4914" i="1"/>
  <c r="I4913" i="1"/>
  <c r="I4912" i="1"/>
  <c r="I4911" i="1"/>
  <c r="I4910" i="1"/>
  <c r="I4909" i="1"/>
  <c r="I4908" i="1"/>
  <c r="I4907" i="1"/>
  <c r="I4906" i="1"/>
  <c r="I4905" i="1"/>
  <c r="I4904" i="1"/>
  <c r="I4903" i="1"/>
  <c r="I4902" i="1"/>
  <c r="I4901" i="1"/>
  <c r="I4900" i="1"/>
  <c r="I4899" i="1"/>
  <c r="I4898" i="1"/>
  <c r="I4897" i="1"/>
  <c r="I4896" i="1"/>
  <c r="I4895" i="1"/>
  <c r="I4894" i="1"/>
  <c r="I4893" i="1"/>
  <c r="I4892" i="1"/>
  <c r="I4891" i="1"/>
  <c r="I4890" i="1"/>
  <c r="I4889" i="1"/>
  <c r="I4888" i="1"/>
  <c r="I4887" i="1"/>
  <c r="I4886" i="1"/>
  <c r="I4885" i="1"/>
  <c r="I4884" i="1"/>
  <c r="I4883" i="1"/>
  <c r="I4882" i="1"/>
  <c r="I4881" i="1"/>
  <c r="I4880" i="1"/>
  <c r="I4879" i="1"/>
  <c r="I4878" i="1"/>
  <c r="I4877" i="1"/>
  <c r="I4876" i="1"/>
  <c r="I4875" i="1"/>
  <c r="I4874" i="1"/>
  <c r="I4873" i="1"/>
  <c r="I4872" i="1"/>
  <c r="I4871" i="1"/>
  <c r="I4870" i="1"/>
  <c r="I4869" i="1"/>
  <c r="I4868" i="1"/>
  <c r="I4862" i="1"/>
  <c r="I4861" i="1"/>
  <c r="I4860" i="1"/>
  <c r="I4859" i="1"/>
  <c r="I4858" i="1"/>
  <c r="I4857" i="1"/>
  <c r="I4856" i="1"/>
  <c r="I4855" i="1"/>
  <c r="I4854" i="1"/>
  <c r="I4853" i="1"/>
  <c r="I4852" i="1"/>
  <c r="I4851" i="1"/>
  <c r="I4850" i="1"/>
  <c r="I4849" i="1"/>
  <c r="I4848" i="1"/>
  <c r="I4847" i="1"/>
  <c r="I4846" i="1"/>
  <c r="I4845" i="1"/>
  <c r="I4844" i="1"/>
  <c r="I4843" i="1"/>
  <c r="I4842" i="1"/>
  <c r="I4841" i="1"/>
  <c r="I4840" i="1"/>
  <c r="I4839" i="1"/>
  <c r="I4838" i="1"/>
  <c r="I4837" i="1"/>
  <c r="I4836" i="1"/>
  <c r="I4835" i="1"/>
  <c r="I4834" i="1"/>
  <c r="I4833" i="1"/>
  <c r="I4832" i="1"/>
  <c r="I4831" i="1"/>
  <c r="I4830" i="1"/>
  <c r="I4829" i="1"/>
  <c r="I4828" i="1"/>
  <c r="I4827" i="1"/>
  <c r="I4826" i="1"/>
  <c r="I4825" i="1"/>
  <c r="I4824" i="1"/>
  <c r="I4823" i="1"/>
  <c r="I4822" i="1"/>
  <c r="I4821" i="1"/>
  <c r="I4820" i="1"/>
  <c r="I4819" i="1"/>
  <c r="I4818" i="1"/>
  <c r="I4817" i="1"/>
  <c r="I4816" i="1"/>
  <c r="I4815" i="1"/>
  <c r="I4814" i="1"/>
  <c r="I4813" i="1"/>
  <c r="I4812" i="1"/>
  <c r="I4811" i="1"/>
  <c r="I4810" i="1"/>
  <c r="I4809" i="1"/>
  <c r="I4808" i="1"/>
  <c r="I4807" i="1"/>
  <c r="I4806" i="1"/>
  <c r="I4805" i="1"/>
  <c r="I4804" i="1"/>
  <c r="I4803" i="1"/>
  <c r="I4802" i="1"/>
  <c r="I4801" i="1"/>
  <c r="I4800" i="1"/>
  <c r="I4799" i="1"/>
  <c r="I4798" i="1"/>
  <c r="I4797" i="1"/>
  <c r="I4796" i="1"/>
  <c r="I4795" i="1"/>
  <c r="I4794" i="1"/>
  <c r="I4793" i="1"/>
  <c r="I4792" i="1"/>
  <c r="I4791" i="1"/>
  <c r="I4790" i="1"/>
  <c r="I4789" i="1"/>
  <c r="I4788" i="1"/>
  <c r="I4787" i="1"/>
  <c r="I4786" i="1"/>
  <c r="I4785" i="1"/>
  <c r="I4784" i="1"/>
  <c r="I4783" i="1"/>
  <c r="I4782" i="1"/>
  <c r="I4781" i="1"/>
  <c r="I4780" i="1"/>
  <c r="I4779" i="1"/>
  <c r="I4778" i="1"/>
  <c r="I4777" i="1"/>
  <c r="I4776" i="1"/>
  <c r="I4775" i="1"/>
  <c r="I4774" i="1"/>
  <c r="I4773" i="1"/>
  <c r="I4772" i="1"/>
  <c r="I4771" i="1"/>
  <c r="I4770" i="1"/>
  <c r="I4769" i="1"/>
  <c r="I4768" i="1"/>
  <c r="I4767" i="1"/>
  <c r="I4766" i="1"/>
  <c r="I4765" i="1"/>
  <c r="I4764" i="1"/>
  <c r="I4763" i="1"/>
  <c r="I4762" i="1"/>
  <c r="I4761" i="1"/>
  <c r="I4760" i="1"/>
  <c r="I4759" i="1"/>
  <c r="I4758" i="1"/>
  <c r="I4757" i="1"/>
  <c r="I4756" i="1"/>
  <c r="I4755" i="1"/>
  <c r="I4754" i="1"/>
  <c r="I4753" i="1"/>
  <c r="I4752" i="1"/>
  <c r="I4751" i="1"/>
  <c r="I4750" i="1"/>
  <c r="I4749" i="1"/>
  <c r="I4748" i="1"/>
  <c r="I4747" i="1"/>
  <c r="I4746" i="1"/>
  <c r="I4745" i="1"/>
  <c r="I4744" i="1"/>
  <c r="I4743" i="1"/>
  <c r="I4742" i="1"/>
  <c r="I4741" i="1"/>
  <c r="I4740" i="1"/>
  <c r="I4739" i="1"/>
  <c r="I4738" i="1"/>
  <c r="I4737" i="1"/>
  <c r="I4736" i="1"/>
  <c r="I4735" i="1"/>
  <c r="I4734" i="1"/>
  <c r="I4733" i="1"/>
  <c r="I4732" i="1"/>
  <c r="I4731" i="1"/>
  <c r="I4730" i="1"/>
  <c r="I4729" i="1"/>
  <c r="I4728" i="1"/>
  <c r="I4727" i="1"/>
  <c r="I4726" i="1"/>
  <c r="I4725" i="1"/>
  <c r="I4724" i="1"/>
  <c r="I4723" i="1"/>
  <c r="I4722" i="1"/>
  <c r="I4721" i="1"/>
  <c r="I4720" i="1"/>
  <c r="I4719" i="1"/>
  <c r="I4718" i="1"/>
  <c r="I4717" i="1"/>
  <c r="I4716" i="1"/>
  <c r="I4715" i="1"/>
  <c r="I4714" i="1"/>
  <c r="I4713" i="1"/>
  <c r="I4712" i="1"/>
  <c r="I4711" i="1"/>
  <c r="I4710" i="1"/>
  <c r="I4709" i="1"/>
  <c r="I4708" i="1"/>
  <c r="I4707" i="1"/>
  <c r="I4706" i="1"/>
  <c r="I4705" i="1"/>
  <c r="I4704" i="1"/>
  <c r="I4703" i="1"/>
  <c r="I4702" i="1"/>
  <c r="I4701" i="1"/>
  <c r="I4700" i="1"/>
  <c r="I4699" i="1"/>
  <c r="I4698" i="1"/>
  <c r="I4697" i="1"/>
  <c r="I4696" i="1"/>
  <c r="I4695" i="1"/>
  <c r="I4694" i="1"/>
  <c r="I4693" i="1"/>
  <c r="I4692" i="1"/>
  <c r="I4691" i="1"/>
  <c r="I4690" i="1"/>
  <c r="I4689" i="1"/>
  <c r="I4688" i="1"/>
  <c r="I4687" i="1"/>
  <c r="I4686" i="1"/>
  <c r="I4685" i="1"/>
  <c r="I4684" i="1"/>
  <c r="I4683" i="1"/>
  <c r="I4682" i="1"/>
  <c r="I4681" i="1"/>
  <c r="I4680" i="1"/>
  <c r="I4679" i="1"/>
  <c r="I4678" i="1"/>
  <c r="I4677" i="1"/>
  <c r="I4676" i="1"/>
  <c r="I4675" i="1"/>
  <c r="I4674" i="1"/>
  <c r="I4673" i="1"/>
  <c r="I4672" i="1"/>
  <c r="I4671" i="1"/>
  <c r="I4670" i="1"/>
  <c r="I4669" i="1"/>
  <c r="I4668" i="1"/>
  <c r="I4667" i="1"/>
  <c r="I4666" i="1"/>
  <c r="I4665" i="1"/>
  <c r="I4664" i="1"/>
  <c r="I4663" i="1"/>
  <c r="I4662" i="1"/>
  <c r="I4661" i="1"/>
  <c r="I4660" i="1"/>
  <c r="I4659" i="1"/>
  <c r="I4658" i="1"/>
  <c r="I4657" i="1"/>
  <c r="I4656" i="1"/>
  <c r="I4653" i="1"/>
  <c r="I4652" i="1"/>
  <c r="I4651" i="1"/>
  <c r="I4650" i="1"/>
  <c r="I4649" i="1"/>
  <c r="I4648" i="1"/>
  <c r="I4647" i="1"/>
  <c r="I4646" i="1"/>
  <c r="I4645" i="1"/>
  <c r="I4644" i="1"/>
  <c r="I4643" i="1"/>
  <c r="I4642" i="1"/>
  <c r="I4641" i="1"/>
  <c r="I4640" i="1"/>
  <c r="I4639" i="1"/>
  <c r="I4638" i="1"/>
  <c r="I4637" i="1"/>
  <c r="I4636" i="1"/>
  <c r="I4635" i="1"/>
  <c r="I4634" i="1"/>
  <c r="I4633" i="1"/>
  <c r="I4632" i="1"/>
  <c r="I4631" i="1"/>
  <c r="H4630" i="1"/>
  <c r="I4630" i="1" s="1"/>
  <c r="H4629" i="1"/>
  <c r="I4629" i="1" s="1"/>
  <c r="H4628" i="1"/>
  <c r="I4628" i="1" s="1"/>
  <c r="E5722" i="1" l="1"/>
</calcChain>
</file>

<file path=xl/sharedStrings.xml><?xml version="1.0" encoding="utf-8"?>
<sst xmlns="http://schemas.openxmlformats.org/spreadsheetml/2006/main" count="6569" uniqueCount="1115">
  <si>
    <t>(A)</t>
  </si>
  <si>
    <t>(B)</t>
  </si>
  <si>
    <t>DOCUMENTO</t>
  </si>
  <si>
    <t>DATA DOCUMENTO</t>
  </si>
  <si>
    <t>SCADENZA</t>
  </si>
  <si>
    <t>IMPORTO PAGATO</t>
  </si>
  <si>
    <t>N.MANDATO</t>
  </si>
  <si>
    <t>DATA MANDATO</t>
  </si>
  <si>
    <t>(B - A)</t>
  </si>
  <si>
    <t>Numeratore</t>
  </si>
  <si>
    <t>(C)</t>
  </si>
  <si>
    <t>(D)</t>
  </si>
  <si>
    <t>= ( D / C )</t>
  </si>
  <si>
    <t>descrizione</t>
  </si>
  <si>
    <t>GIOVANNI COPPOLA DOTTORE</t>
  </si>
  <si>
    <t>STUDIO TECNICO ING. ANDREA ABBATE</t>
  </si>
  <si>
    <t>GABRIELE GARGANO DOTTORE COMMERCIALISTA</t>
  </si>
  <si>
    <t>AUREA BARBARA</t>
  </si>
  <si>
    <t>PF</t>
  </si>
  <si>
    <t>ACQUA SERVICE S.R.L.</t>
  </si>
  <si>
    <t>BOR S.R.L.</t>
  </si>
  <si>
    <t>ECO GLOBO S.R.L. UNIPERSONALE</t>
  </si>
  <si>
    <t>ECOSERVICE S.R.L.</t>
  </si>
  <si>
    <t xml:space="preserve">EDENRED ITALIA SRL </t>
  </si>
  <si>
    <t>EDILNOLEGGI SPA</t>
  </si>
  <si>
    <t>NEW TEC S.R.L.</t>
  </si>
  <si>
    <t>OLEODINAMICA ARTIGIANA S.R.L.</t>
  </si>
  <si>
    <t>SACCLA S.R.L.</t>
  </si>
  <si>
    <t>ANDREA RUSSO CONSULENTE INFORMATICO</t>
  </si>
  <si>
    <t>ENKI S.R.L.</t>
  </si>
  <si>
    <t xml:space="preserve">HERAMBIENTE S.P.A. </t>
  </si>
  <si>
    <t>PA SERVICE S.R.L.</t>
  </si>
  <si>
    <t>SERVIZI SANITARI INTEGRATI S.R.L.</t>
  </si>
  <si>
    <t>ANNA MARIA PATELLI</t>
  </si>
  <si>
    <t>SANNIO AMBIENTE E TERRITORIO S.R.L.</t>
  </si>
  <si>
    <t>MB GROUP EXPERTISE SOLUTION SRL</t>
  </si>
  <si>
    <t>ECORICERCHE S.R.L.</t>
  </si>
  <si>
    <t>ESPOSITO PAOLO DOTT. COMMERCIALISTA</t>
  </si>
  <si>
    <t>VARRIALE MASSIMILIANO AVVOCATO</t>
  </si>
  <si>
    <t>LORENZO FUSCO AVVOCATO</t>
  </si>
  <si>
    <t>STUDIO LEGALE MMBA</t>
  </si>
  <si>
    <t>GERMANI S.P.A.</t>
  </si>
  <si>
    <t>ALIPERTA FLORINDA DOTTORESSA</t>
  </si>
  <si>
    <t>DEL GENIO FRANCESCO DOTTORE COMMERCIALISTA</t>
  </si>
  <si>
    <t>GALDIERO ANTONIO DOTT. COMMERCIALISTA</t>
  </si>
  <si>
    <t>622210002966</t>
  </si>
  <si>
    <t>622210002964</t>
  </si>
  <si>
    <t>622210002965</t>
  </si>
  <si>
    <t>BILANCIAI CAMPANIA S.R.L.</t>
  </si>
  <si>
    <t>TRITOR S.R.L.</t>
  </si>
  <si>
    <t>R.C.M. ROMEO COSTRUZIONI MECCANICHE E MONTAGGI S.R.L.</t>
  </si>
  <si>
    <t>622210003035</t>
  </si>
  <si>
    <t>ANGELO NICOLA LORETO GEOMETRA</t>
  </si>
  <si>
    <t>S.A.CO.M. SUD DI CALDORO &amp; C. S.A.S.</t>
  </si>
  <si>
    <t>622110003576</t>
  </si>
  <si>
    <t>622110003581</t>
  </si>
  <si>
    <t>622110003579</t>
  </si>
  <si>
    <t>622110004194</t>
  </si>
  <si>
    <t>622110004195</t>
  </si>
  <si>
    <t>622110004193</t>
  </si>
  <si>
    <t>622110004278</t>
  </si>
  <si>
    <t>622110004280</t>
  </si>
  <si>
    <t>622110004486</t>
  </si>
  <si>
    <t>622110005147</t>
  </si>
  <si>
    <t>62210005195</t>
  </si>
  <si>
    <t>622110005194</t>
  </si>
  <si>
    <t>622110005989</t>
  </si>
  <si>
    <t>622110005988</t>
  </si>
  <si>
    <t>622110005986</t>
  </si>
  <si>
    <t>622110007168</t>
  </si>
  <si>
    <t>622110007444</t>
  </si>
  <si>
    <t>622110007932</t>
  </si>
  <si>
    <t>622110007927</t>
  </si>
  <si>
    <t>622110007989</t>
  </si>
  <si>
    <t>622110007990</t>
  </si>
  <si>
    <t>622110008959</t>
  </si>
  <si>
    <t>622110008961</t>
  </si>
  <si>
    <t>622110009041</t>
  </si>
  <si>
    <t>622110009040</t>
  </si>
  <si>
    <t>622110009039</t>
  </si>
  <si>
    <t>622110009038</t>
  </si>
  <si>
    <t>622110009708</t>
  </si>
  <si>
    <t>622210000029</t>
  </si>
  <si>
    <t>622210000310</t>
  </si>
  <si>
    <t>622210000189</t>
  </si>
  <si>
    <t>622210000774</t>
  </si>
  <si>
    <t>622210000802</t>
  </si>
  <si>
    <t>622210000798</t>
  </si>
  <si>
    <t>622210000800</t>
  </si>
  <si>
    <t>622210000801</t>
  </si>
  <si>
    <t>622210000836</t>
  </si>
  <si>
    <t>622210001253</t>
  </si>
  <si>
    <t>622210001254</t>
  </si>
  <si>
    <t>622210001530</t>
  </si>
  <si>
    <t>622210001596</t>
  </si>
  <si>
    <t>622210001658</t>
  </si>
  <si>
    <t>622210001659</t>
  </si>
  <si>
    <t>622210001956</t>
  </si>
  <si>
    <t>622210001979</t>
  </si>
  <si>
    <t>622210001989</t>
  </si>
  <si>
    <t>622210002250</t>
  </si>
  <si>
    <t>622210002954</t>
  </si>
  <si>
    <t>622110005985</t>
  </si>
  <si>
    <t>622110005987</t>
  </si>
  <si>
    <t>622110007166</t>
  </si>
  <si>
    <t>622110007443</t>
  </si>
  <si>
    <t>622110007938</t>
  </si>
  <si>
    <t>622110007930</t>
  </si>
  <si>
    <t>622110008065</t>
  </si>
  <si>
    <t>622110007991</t>
  </si>
  <si>
    <t>622110008958</t>
  </si>
  <si>
    <t>622110008960</t>
  </si>
  <si>
    <t>622110009705</t>
  </si>
  <si>
    <t>622210000030</t>
  </si>
  <si>
    <t>622210000188</t>
  </si>
  <si>
    <t>622210000187</t>
  </si>
  <si>
    <t>622210000799</t>
  </si>
  <si>
    <t>622210001955</t>
  </si>
  <si>
    <t>622210001980</t>
  </si>
  <si>
    <t>622210001978</t>
  </si>
  <si>
    <t>622210002955</t>
  </si>
  <si>
    <t>622210003800</t>
  </si>
  <si>
    <t>AVV. AGNESE GUALTIERI</t>
  </si>
  <si>
    <t xml:space="preserve">BENINO MADDALUNO </t>
  </si>
  <si>
    <t>SALVATORE RUSSO AVVOCATO</t>
  </si>
  <si>
    <t>STUDIO LEGALE POLCINO</t>
  </si>
  <si>
    <t>PF 2</t>
  </si>
  <si>
    <t>2/74</t>
  </si>
  <si>
    <t>PF 1081</t>
  </si>
  <si>
    <t>CIG - ASI CONSORZIO IMPRENDITORI GIUGLIANO</t>
  </si>
  <si>
    <t>FIORINDA CONTE AVVOCATO</t>
  </si>
  <si>
    <t>FELICIANO RISPO AVVOCATO</t>
  </si>
  <si>
    <t>EDOARDO FERRAGINA AVVOCATO</t>
  </si>
  <si>
    <t>ROSINA MAFFEI AVVOCATO</t>
  </si>
  <si>
    <t>ANALISIS S.R.L.</t>
  </si>
  <si>
    <t>ASCENSORI BONAVOLONTA' S.R.L.</t>
  </si>
  <si>
    <t>C.R. MOTORS S.A.S.</t>
  </si>
  <si>
    <t>C.R. VERDE S.R.L.</t>
  </si>
  <si>
    <t>GENIUS TECHNOLOGY ENGINEERING S.R.L.</t>
  </si>
  <si>
    <t>LEASYS ITALIA S.P.A.</t>
  </si>
  <si>
    <t>ROMEO GESTIONI S.P.A.</t>
  </si>
  <si>
    <t>SIEMENS ENERGY S.R.L.</t>
  </si>
  <si>
    <t>SITE IMPIANTI S.R.L.</t>
  </si>
  <si>
    <t>T.M.L. ITALIANA IMPIANTI S.R.L.</t>
  </si>
  <si>
    <t>TRA.M.A.E.L. S.R.L.</t>
  </si>
  <si>
    <t>UNION SECURITY S.P.A.</t>
  </si>
  <si>
    <t>VIGILANZA SAN PAOLINO S.R.L.</t>
  </si>
  <si>
    <t>622310002875</t>
  </si>
  <si>
    <t>622310002873</t>
  </si>
  <si>
    <t>622310002874</t>
  </si>
  <si>
    <t>622310002876</t>
  </si>
  <si>
    <t>202311050709</t>
  </si>
  <si>
    <t>MOSCARIELLO S.R.L.</t>
  </si>
  <si>
    <t>MOSCARIELLO SRL</t>
  </si>
  <si>
    <t>CONSORZIO ITALIANO COMPOSTATORI</t>
  </si>
  <si>
    <t>EVOTEK DI TOBIELLO ANTONIO</t>
  </si>
  <si>
    <t>HERA COMM S.R.L.</t>
  </si>
  <si>
    <t>HYDROS S.R.L.</t>
  </si>
  <si>
    <t>MANPOWER S.R.L.</t>
  </si>
  <si>
    <t>MAYA S.R.L.</t>
  </si>
  <si>
    <t>PLANETARIA S.R.L.</t>
  </si>
  <si>
    <t>REA DALMINE SPA</t>
  </si>
  <si>
    <t>412315688326</t>
  </si>
  <si>
    <t>412315688333</t>
  </si>
  <si>
    <t>412315688329</t>
  </si>
  <si>
    <t>412315688334</t>
  </si>
  <si>
    <t>412315688323</t>
  </si>
  <si>
    <t>412315688330</t>
  </si>
  <si>
    <t>412315688328</t>
  </si>
  <si>
    <t>412315688327</t>
  </si>
  <si>
    <t>412315688332</t>
  </si>
  <si>
    <t>412315688336</t>
  </si>
  <si>
    <t>412315688331</t>
  </si>
  <si>
    <t>412315688325</t>
  </si>
  <si>
    <t>412315688335</t>
  </si>
  <si>
    <t>412315688324</t>
  </si>
  <si>
    <t>412315660141</t>
  </si>
  <si>
    <t>412315419205</t>
  </si>
  <si>
    <t>422310392311</t>
  </si>
  <si>
    <t>422310392310</t>
  </si>
  <si>
    <t>422310392309</t>
  </si>
  <si>
    <t>422310392308</t>
  </si>
  <si>
    <t>422310392307</t>
  </si>
  <si>
    <t>622310002892</t>
  </si>
  <si>
    <t>DERIBLOK S.P.A.</t>
  </si>
  <si>
    <t>PARRELLA &amp; ASSOCIATI</t>
  </si>
  <si>
    <t>GI GROUP S.P.A.</t>
  </si>
  <si>
    <t>1000073050</t>
  </si>
  <si>
    <t>P.D. COSTRUZIONI S.R.L.</t>
  </si>
  <si>
    <t>A.S.I.A. NAPOLI S.p.A.</t>
  </si>
  <si>
    <t>A2A ENERGIA S.P.A.</t>
  </si>
  <si>
    <t>COMPAGNIA TRASPORTI PUBBLICI S.P.A.</t>
  </si>
  <si>
    <t>GORI S.P.A.</t>
  </si>
  <si>
    <t>523004817068</t>
  </si>
  <si>
    <t>9523011001690300</t>
  </si>
  <si>
    <t>9523011001880100</t>
  </si>
  <si>
    <t>A2A AMBIENTE S.P.A.</t>
  </si>
  <si>
    <t>PRESIDENZA DEL CONSIGLIO DEI MINISTRI (10 rata)</t>
  </si>
  <si>
    <t>AD LOGISTICA S.R.L.</t>
  </si>
  <si>
    <t>ADVANCED MICROWAVE ENGINEERING S.R.L.</t>
  </si>
  <si>
    <t>AIR FIRE S.P.A.</t>
  </si>
  <si>
    <t>BARONE GIUSEPPE</t>
  </si>
  <si>
    <t>BELT SERVICE DI PALUMBO SOFIA</t>
  </si>
  <si>
    <t>BOURSIER SRL</t>
  </si>
  <si>
    <t>CANON ITALIA S.P.A.</t>
  </si>
  <si>
    <t>CNS TECH S.P.A.</t>
  </si>
  <si>
    <t>ECOCHIMICA STINGO S.R.L.</t>
  </si>
  <si>
    <t>ELETTROCAMPANIA S.P.A.</t>
  </si>
  <si>
    <t>GATTONE &amp; MARTINONI S.R.L.</t>
  </si>
  <si>
    <t>GEOTEC S.R.L.</t>
  </si>
  <si>
    <t>KORA SISTEMI INFORMATICI S.R.L.</t>
  </si>
  <si>
    <t>KUWAIT PETROLEUM ITALIA S.P.A.</t>
  </si>
  <si>
    <t>LABANALYSIS ENVIRONMENTAL SCIENCE (EX LASER LAB)</t>
  </si>
  <si>
    <t>LAVORGOMMA S.R.L. UNIPERSONALE</t>
  </si>
  <si>
    <t>LEASEPLAN ITALIA S.P.A.</t>
  </si>
  <si>
    <t xml:space="preserve">MITSUBISHI ELECTRIC EUROPE BV </t>
  </si>
  <si>
    <t>PARTENUFFICIO DI FENIZIA ANTONIO S.R.L.</t>
  </si>
  <si>
    <t>PEVI DI PEZZELLA VINCENZO</t>
  </si>
  <si>
    <t xml:space="preserve">S.I.C. S.R.L. (P.I. 03652670617) </t>
  </si>
  <si>
    <t>SIR SAFETY SYSTEM S.P.A. UNIPERSONALE</t>
  </si>
  <si>
    <t>SOFTER GROUP S.R.L.</t>
  </si>
  <si>
    <t>TAILORSAN S.P.A.</t>
  </si>
  <si>
    <t>TIPOGRAFIA A. TETI S.R.L.</t>
  </si>
  <si>
    <t>TRAFILERIE SICILIANE S.P.A.</t>
  </si>
  <si>
    <t>VIVAI BARRETTA GARDEN S.R.L.</t>
  </si>
  <si>
    <t>2307900077547</t>
  </si>
  <si>
    <t>NC 2780</t>
  </si>
  <si>
    <t>202311050710</t>
  </si>
  <si>
    <t>202311169105</t>
  </si>
  <si>
    <t>50/48</t>
  </si>
  <si>
    <t>21-09-023</t>
  </si>
  <si>
    <t>LA PROFETA S.R.L.</t>
  </si>
  <si>
    <t>E-DISTRIBUZIONE S.P.A.</t>
  </si>
  <si>
    <t xml:space="preserve">TELECOM ITALIA S.P.A. </t>
  </si>
  <si>
    <t>922000887074</t>
  </si>
  <si>
    <t>923001926202</t>
  </si>
  <si>
    <t>8T00718227</t>
  </si>
  <si>
    <t>8T00719693</t>
  </si>
  <si>
    <t>8T00715963</t>
  </si>
  <si>
    <t>8T00718783</t>
  </si>
  <si>
    <t>8T00717186</t>
  </si>
  <si>
    <t>8T00715828</t>
  </si>
  <si>
    <t>8T00717260</t>
  </si>
  <si>
    <t>8T00718770</t>
  </si>
  <si>
    <t>8T00717187</t>
  </si>
  <si>
    <t>8T00719451</t>
  </si>
  <si>
    <t>8T00717298</t>
  </si>
  <si>
    <t>8T00718496</t>
  </si>
  <si>
    <t>8T00676014</t>
  </si>
  <si>
    <t>8T00719286</t>
  </si>
  <si>
    <t>8T00719316</t>
  </si>
  <si>
    <t>8T00718422</t>
  </si>
  <si>
    <t>8T00715626</t>
  </si>
  <si>
    <t>8T00716564</t>
  </si>
  <si>
    <t>8T00716441</t>
  </si>
  <si>
    <t>8T00718376</t>
  </si>
  <si>
    <t>8T00719238</t>
  </si>
  <si>
    <t>8T00717915</t>
  </si>
  <si>
    <t>8T00717100</t>
  </si>
  <si>
    <t>7X05146673</t>
  </si>
  <si>
    <t>7X04711819</t>
  </si>
  <si>
    <t>8K00001372</t>
  </si>
  <si>
    <t>7X04905394</t>
  </si>
  <si>
    <t>AMEDEO ACRI AVVOCATO</t>
  </si>
  <si>
    <t>EZIO MARIA ZUPPARDI AVVOCATO</t>
  </si>
  <si>
    <t>STUDIO COMMERCIALE DOTT. NOCERINO</t>
  </si>
  <si>
    <t>ERRA NAPOLITANO STUDIO LEGALE ASSOCIATO</t>
  </si>
  <si>
    <t>PF 22</t>
  </si>
  <si>
    <t>PF 1165</t>
  </si>
  <si>
    <t>PF 25</t>
  </si>
  <si>
    <t>ACCADEMIA EUROPEA SOCIETA' COOPERATIVA</t>
  </si>
  <si>
    <t>GALDO SERVICE S.R.L.</t>
  </si>
  <si>
    <t>OLICOM S.R.L.</t>
  </si>
  <si>
    <t>SIDDA SUD S.R.L.</t>
  </si>
  <si>
    <t>SINTECNO S.R.L.</t>
  </si>
  <si>
    <t>TECHNOLOGY NUCLEAR ELETTRONICS S.R.L.</t>
  </si>
  <si>
    <t>622310003223</t>
  </si>
  <si>
    <t>622310003226</t>
  </si>
  <si>
    <t>622310003224</t>
  </si>
  <si>
    <t>622310003225</t>
  </si>
  <si>
    <t>LUIGI TRETOLA AVVOCATO</t>
  </si>
  <si>
    <t>DELL'AVERSANA VINCENZO</t>
  </si>
  <si>
    <t>SAETTA UMBERTO MASSIMO AVVOCATO</t>
  </si>
  <si>
    <t>MARIA FISCIANI AVVOCATO</t>
  </si>
  <si>
    <t>STUDIO LEGALE AVV. GRAZIA FERRARA</t>
  </si>
  <si>
    <t>CARLO GUARDASCIONE</t>
  </si>
  <si>
    <t>STUDIO LEGALE TOFFOLETTO DE LUCA TAMAJO</t>
  </si>
  <si>
    <t>fitto terreni</t>
  </si>
  <si>
    <t>MAG SPA</t>
  </si>
  <si>
    <t>POLIZZA</t>
  </si>
  <si>
    <t>186509437</t>
  </si>
  <si>
    <t>A 1202251790-LB</t>
  </si>
  <si>
    <t>A 1202251684-LB</t>
  </si>
  <si>
    <t>420354423</t>
  </si>
  <si>
    <t>420354425</t>
  </si>
  <si>
    <t>ITALIA PAGHE S.R.L.</t>
  </si>
  <si>
    <t>412316227844</t>
  </si>
  <si>
    <t>412316385495</t>
  </si>
  <si>
    <t>412316385491</t>
  </si>
  <si>
    <t>412316385493</t>
  </si>
  <si>
    <t>412316385489</t>
  </si>
  <si>
    <t>412316385496</t>
  </si>
  <si>
    <t>412316385494</t>
  </si>
  <si>
    <t>412316385492</t>
  </si>
  <si>
    <t>412316385490</t>
  </si>
  <si>
    <t>412316385497</t>
  </si>
  <si>
    <t>412316385488</t>
  </si>
  <si>
    <t>412316444225</t>
  </si>
  <si>
    <t>412316821136</t>
  </si>
  <si>
    <t>412316821137</t>
  </si>
  <si>
    <t>412316821138</t>
  </si>
  <si>
    <t>412316833061</t>
  </si>
  <si>
    <t>412317407593</t>
  </si>
  <si>
    <t>412317407592</t>
  </si>
  <si>
    <t>412316821139</t>
  </si>
  <si>
    <t>412317439331</t>
  </si>
  <si>
    <t>422310408647</t>
  </si>
  <si>
    <t>422310408646</t>
  </si>
  <si>
    <t>422310408645</t>
  </si>
  <si>
    <t>422310408649</t>
  </si>
  <si>
    <t>422310408648</t>
  </si>
  <si>
    <t>PRESIDENZA DEL CONSIGLIO DEI MINISTRI 11 RATA</t>
  </si>
  <si>
    <t>GENNARO ESPOSITO AVVOCATO</t>
  </si>
  <si>
    <t>ANTONIO AMBROSINO</t>
  </si>
  <si>
    <t>DI CARLUCCIO PASQUALE</t>
  </si>
  <si>
    <t>AVV. LEOPOLDO PALOMBA</t>
  </si>
  <si>
    <t xml:space="preserve">PF </t>
  </si>
  <si>
    <t>PF 1356</t>
  </si>
  <si>
    <t>PF 7</t>
  </si>
  <si>
    <t>STUDIO IMPRESA DI FELICE RUSSILLO</t>
  </si>
  <si>
    <t>FATT. 11</t>
  </si>
  <si>
    <t>A2 CONSULTING S.R.L.S.</t>
  </si>
  <si>
    <t>C.M. ECOSERVICE S.R.L.</t>
  </si>
  <si>
    <t>DEDA NEXT S.R.L. ex DEDAGROUP</t>
  </si>
  <si>
    <t>DIGITALPA S.R.L.</t>
  </si>
  <si>
    <t>GALM S.R.L.</t>
  </si>
  <si>
    <t>LAI S.R.L.</t>
  </si>
  <si>
    <t>MEDWORK S.R.L.</t>
  </si>
  <si>
    <t>Q8 QUASER S.R.L.</t>
  </si>
  <si>
    <t>RIEM ITALY S.R.L.</t>
  </si>
  <si>
    <t>SOLGEOTEK S.R.L.</t>
  </si>
  <si>
    <t>VIVAI ANTONIO MARRONE S.R.L.</t>
  </si>
  <si>
    <t>VIVENDA S.R.L.</t>
  </si>
  <si>
    <t>622310003548</t>
  </si>
  <si>
    <t>622310003551</t>
  </si>
  <si>
    <t>622310003222</t>
  </si>
  <si>
    <t>622310003550</t>
  </si>
  <si>
    <t>622310003549</t>
  </si>
  <si>
    <t>202311169104</t>
  </si>
  <si>
    <t>202311255920</t>
  </si>
  <si>
    <t>202311317327</t>
  </si>
  <si>
    <t>ABC ACQUA BENE COMUNE</t>
  </si>
  <si>
    <t>CONNECTIVIA S.R.L.</t>
  </si>
  <si>
    <t>523503632339</t>
  </si>
  <si>
    <t>9523011002081173</t>
  </si>
  <si>
    <t>ENEL ENERGIA SPA</t>
  </si>
  <si>
    <t>6820231114000562</t>
  </si>
  <si>
    <t>6820231114000563</t>
  </si>
  <si>
    <t>6820231114000558</t>
  </si>
  <si>
    <t>ELEA UTILITIES SCARL</t>
  </si>
  <si>
    <t>CARPENTIERI MARIO ARCHITETTO</t>
  </si>
  <si>
    <t>GIANNICOLA GALOTTO AVVOCATO</t>
  </si>
  <si>
    <t>PIANESE E PARISI AVVOCATI ASSOCIATI</t>
  </si>
  <si>
    <t>MIGLIAROTTI FRANCESCO AVVOCATO</t>
  </si>
  <si>
    <t xml:space="preserve">STUDIO DI CONSULENZA AZIENDALE DOTT. DAVIDE PALLADINO </t>
  </si>
  <si>
    <t>STUDIO LEGALE AVV. MARIA RUSSO</t>
  </si>
  <si>
    <t>PARTHENOVATION S.R.L.</t>
  </si>
  <si>
    <t>523504666615</t>
  </si>
  <si>
    <t>COMUNE DI PIMONTE</t>
  </si>
  <si>
    <t>BMP CO.MED S.R.L.</t>
  </si>
  <si>
    <t>FLORA NAPOLI S.R.L.</t>
  </si>
  <si>
    <t>ITD SOLUTIONS S.P.A.</t>
  </si>
  <si>
    <t>LINEA VITA CAMPANIA BY COIMEC S.R.L.</t>
  </si>
  <si>
    <t>MAGGIOLI S.P.A.</t>
  </si>
  <si>
    <t>SAY WORD S.R.L.</t>
  </si>
  <si>
    <t>622310003877</t>
  </si>
  <si>
    <t>622310003875</t>
  </si>
  <si>
    <t>202311317326</t>
  </si>
  <si>
    <t>202311465727</t>
  </si>
  <si>
    <t>412318291017</t>
  </si>
  <si>
    <t>412318291014</t>
  </si>
  <si>
    <t>412318291013</t>
  </si>
  <si>
    <t>412318291011</t>
  </si>
  <si>
    <t>412318291018</t>
  </si>
  <si>
    <t>412318283494</t>
  </si>
  <si>
    <t>412318291019</t>
  </si>
  <si>
    <t>412318291023</t>
  </si>
  <si>
    <t>412318291012</t>
  </si>
  <si>
    <t>412318291020</t>
  </si>
  <si>
    <t>412318291021</t>
  </si>
  <si>
    <t>412318291015</t>
  </si>
  <si>
    <t>412318291016</t>
  </si>
  <si>
    <t>412318291010</t>
  </si>
  <si>
    <t>412318291022</t>
  </si>
  <si>
    <t>412319242992</t>
  </si>
  <si>
    <t>412319237338</t>
  </si>
  <si>
    <t>412319237339</t>
  </si>
  <si>
    <t xml:space="preserve">T.G. estratto c.to </t>
  </si>
  <si>
    <t>PRESIDENZA DEL CONSIGLIO DEI MINISTRI 12 rata</t>
  </si>
  <si>
    <t>accordo transattivo</t>
  </si>
  <si>
    <t>SMA CAMPANIA SPA / Giunta Regionale Campania</t>
  </si>
  <si>
    <t>INT S.R.L (EX INTPOLIURETANI S.A.S.)</t>
  </si>
  <si>
    <t>COMUNE DI MARANO DI NAPOLI</t>
  </si>
  <si>
    <t>IL SOLE 24 ORE S.P.A.</t>
  </si>
  <si>
    <t>8T00821882</t>
  </si>
  <si>
    <t>8T00817722</t>
  </si>
  <si>
    <t>8T00822341</t>
  </si>
  <si>
    <t>8T00822482</t>
  </si>
  <si>
    <t>8T00821298</t>
  </si>
  <si>
    <t>8T00821789</t>
  </si>
  <si>
    <t>8T00820107</t>
  </si>
  <si>
    <t>8T00821810</t>
  </si>
  <si>
    <t>8T00819775</t>
  </si>
  <si>
    <t>8T00822379</t>
  </si>
  <si>
    <t>8T00819364</t>
  </si>
  <si>
    <t>8T00819408</t>
  </si>
  <si>
    <t>8T00821336</t>
  </si>
  <si>
    <t>8T00818308</t>
  </si>
  <si>
    <t>8T00817285</t>
  </si>
  <si>
    <t>8T00818899</t>
  </si>
  <si>
    <t>8T00822338</t>
  </si>
  <si>
    <t>8T00819319</t>
  </si>
  <si>
    <t>8T00818395</t>
  </si>
  <si>
    <t>8T00817372</t>
  </si>
  <si>
    <t>8T00821552</t>
  </si>
  <si>
    <t>8Z00800148</t>
  </si>
  <si>
    <t>1</t>
  </si>
  <si>
    <t>ILARIA CRISCUOLO AVVOCATO</t>
  </si>
  <si>
    <t>2/1</t>
  </si>
  <si>
    <t>CROSS WRAP OY</t>
  </si>
  <si>
    <t>422210221023</t>
  </si>
  <si>
    <t>422210221022</t>
  </si>
  <si>
    <t>422210222895</t>
  </si>
  <si>
    <t>422210222897</t>
  </si>
  <si>
    <t>422210222894</t>
  </si>
  <si>
    <t>412213516014</t>
  </si>
  <si>
    <t>412213516007</t>
  </si>
  <si>
    <t>412213516017</t>
  </si>
  <si>
    <t>412213516011</t>
  </si>
  <si>
    <t>422210222896</t>
  </si>
  <si>
    <t>422210221020</t>
  </si>
  <si>
    <t>422210221019</t>
  </si>
  <si>
    <t>422210221021</t>
  </si>
  <si>
    <t>412213516005</t>
  </si>
  <si>
    <t>412213516006</t>
  </si>
  <si>
    <t>412213516008</t>
  </si>
  <si>
    <t>412213516009</t>
  </si>
  <si>
    <t>412213516010</t>
  </si>
  <si>
    <t>412213516018</t>
  </si>
  <si>
    <t>412213516016</t>
  </si>
  <si>
    <t>412213516012</t>
  </si>
  <si>
    <t>412213516015</t>
  </si>
  <si>
    <t>412213516013</t>
  </si>
  <si>
    <t>SOCIETA' BILANCIAI INTERNAZIONALE S.R.L.</t>
  </si>
  <si>
    <t>PRESIDENZA DEL CONSIGLIO DEI MINISTRI (RATA)</t>
  </si>
  <si>
    <t>transazione rata 1 di 84</t>
  </si>
  <si>
    <t>523000146810</t>
  </si>
  <si>
    <t>G.R. IMMOBILIARE S.R.L.</t>
  </si>
  <si>
    <t>952211002339962</t>
  </si>
  <si>
    <t xml:space="preserve">EDENRED ITALIA SRL    </t>
  </si>
  <si>
    <t xml:space="preserve">EDILNOLEGGI SPA           </t>
  </si>
  <si>
    <t xml:space="preserve">ENKI S.R.L.    </t>
  </si>
  <si>
    <t xml:space="preserve">HERAMBIENTE S.P.A.    </t>
  </si>
  <si>
    <t>622210004185</t>
  </si>
  <si>
    <t>622210004183</t>
  </si>
  <si>
    <t>622210004182</t>
  </si>
  <si>
    <t>622210004187</t>
  </si>
  <si>
    <t>LOGISTICA AMBIENTALE S.R.L.</t>
  </si>
  <si>
    <t xml:space="preserve">MB GROUP EXPERTISE SOLUTION SRL       </t>
  </si>
  <si>
    <t xml:space="preserve">MIORELLI SERVICE S.P.A.       </t>
  </si>
  <si>
    <t>MIORELLI SERVICE S.P.A.</t>
  </si>
  <si>
    <t xml:space="preserve">PA SERVICE S.R.L.           </t>
  </si>
  <si>
    <t xml:space="preserve">PEVI DI PEZZELLA VINCENZO      </t>
  </si>
  <si>
    <t>PORCARELLI GINO &amp; CO. S.R.L.</t>
  </si>
  <si>
    <t xml:space="preserve">TELECOM ITALIA S.P.A.       </t>
  </si>
  <si>
    <t>7X05773893</t>
  </si>
  <si>
    <t>7X05204962</t>
  </si>
  <si>
    <t>7X05582079</t>
  </si>
  <si>
    <t>4222423800003600</t>
  </si>
  <si>
    <t>8K00000949</t>
  </si>
  <si>
    <t>622210003801</t>
  </si>
  <si>
    <t>622210004184</t>
  </si>
  <si>
    <t>622210004222</t>
  </si>
  <si>
    <t>622210004205</t>
  </si>
  <si>
    <t>622210004224</t>
  </si>
  <si>
    <t>622210003803</t>
  </si>
  <si>
    <t>622210004225</t>
  </si>
  <si>
    <t>622210004223</t>
  </si>
  <si>
    <t>AGNESE GUALTIERI AVVOCATO</t>
  </si>
  <si>
    <t>PATELLI ANNAMARIA</t>
  </si>
  <si>
    <t>ING. ANDREA ABBATE</t>
  </si>
  <si>
    <t>PF 1588</t>
  </si>
  <si>
    <t>STUDIO LEGALE ASSOCIATO GIASI &amp; RUSSO</t>
  </si>
  <si>
    <t>PF 67</t>
  </si>
  <si>
    <t>PF 68</t>
  </si>
  <si>
    <t>CAMPANIA IMM. &amp; TRUCKS S.R.L.</t>
  </si>
  <si>
    <t>S.I.RA.L. S.P.A.</t>
  </si>
  <si>
    <t>TNE S.P.A.</t>
  </si>
  <si>
    <t>LASER LAB S.R.L.</t>
  </si>
  <si>
    <t>STUDIO LEGALE ASSOCIATO SPEDALIERE</t>
  </si>
  <si>
    <t>PROFORMA</t>
  </si>
  <si>
    <t>9522011002288561</t>
  </si>
  <si>
    <t>PROF.AVV. VINCENZO MARIA CESARO</t>
  </si>
  <si>
    <t>PROF. AVV. ROBERTO BOCCHINI</t>
  </si>
  <si>
    <t>QUAGLIATA FERDINANDO AVVOCATO</t>
  </si>
  <si>
    <t>PF 76</t>
  </si>
  <si>
    <t>PF 77</t>
  </si>
  <si>
    <t>PF 79</t>
  </si>
  <si>
    <t>PF 80</t>
  </si>
  <si>
    <t>PARTENUFFICIO S.R.L.</t>
  </si>
  <si>
    <t>MRU ITALIA S.R.L.</t>
  </si>
  <si>
    <t>DEDALO COSTRUZIONI S.R.L.</t>
  </si>
  <si>
    <t>ECOLOGIA ITALIANA S.R.L.</t>
  </si>
  <si>
    <t>FASTWEB S.P.A.</t>
  </si>
  <si>
    <t>GIMI SERVICE SRL</t>
  </si>
  <si>
    <t>HOSCH ITALIA S.R.L.</t>
  </si>
  <si>
    <t>I.C.M. COSTRUZIONI S.R.L.</t>
  </si>
  <si>
    <t>LEASYS S.P.A.</t>
  </si>
  <si>
    <t>202211318997</t>
  </si>
  <si>
    <t>202211318996</t>
  </si>
  <si>
    <t>M.D. S.R.L.</t>
  </si>
  <si>
    <t xml:space="preserve">NICA S.R.L. </t>
  </si>
  <si>
    <t>PRAVIA S.R.L.</t>
  </si>
  <si>
    <t>RGB S.R.L.</t>
  </si>
  <si>
    <t>1/17</t>
  </si>
  <si>
    <t>SEBACH S.P.A. UNIPERSONALE</t>
  </si>
  <si>
    <t>TIPOGRAFIA RODOLFO BARTOLOTTA S.R.L.</t>
  </si>
  <si>
    <t>TRALICE COSTRUZIONI S.R.L.</t>
  </si>
  <si>
    <t>AUTOSCUOLA DI FIORE DI COSTANZO MARIA</t>
  </si>
  <si>
    <t>412301005741</t>
  </si>
  <si>
    <t>412301005748</t>
  </si>
  <si>
    <t>412301005753</t>
  </si>
  <si>
    <t>412301005743</t>
  </si>
  <si>
    <t>412301005745</t>
  </si>
  <si>
    <t>412301005754</t>
  </si>
  <si>
    <t>412301005751</t>
  </si>
  <si>
    <t>412301005749</t>
  </si>
  <si>
    <t>412301005752</t>
  </si>
  <si>
    <t>412301005747</t>
  </si>
  <si>
    <t>412301005746</t>
  </si>
  <si>
    <t>412301005744</t>
  </si>
  <si>
    <t>412301005750</t>
  </si>
  <si>
    <t>412301005742</t>
  </si>
  <si>
    <t>622210004210</t>
  </si>
  <si>
    <t>622210004211</t>
  </si>
  <si>
    <t>622310000023</t>
  </si>
  <si>
    <t>622210004209</t>
  </si>
  <si>
    <t>622310000021</t>
  </si>
  <si>
    <t>622310000022</t>
  </si>
  <si>
    <t>KPMG S.P.A.</t>
  </si>
  <si>
    <t>6820230114001110</t>
  </si>
  <si>
    <t>SARA ASSICURAZIONI</t>
  </si>
  <si>
    <t>POLIZZA FIDEJUSSORIA</t>
  </si>
  <si>
    <t>PF 63</t>
  </si>
  <si>
    <t>PF 5</t>
  </si>
  <si>
    <t>MARONE &amp; ASSOCIATI STUDIO LEGALE</t>
  </si>
  <si>
    <t>LUIGI FRASCOGNA AVVOCATO</t>
  </si>
  <si>
    <t>PF 1</t>
  </si>
  <si>
    <t>UNISOA S.p.A.</t>
  </si>
  <si>
    <t>transazione rata 2 di 84</t>
  </si>
  <si>
    <t>523000694935</t>
  </si>
  <si>
    <t>9523011000189448</t>
  </si>
  <si>
    <t>8T00116329</t>
  </si>
  <si>
    <t>8T00113646</t>
  </si>
  <si>
    <t>8T00116846</t>
  </si>
  <si>
    <t>8T00115448</t>
  </si>
  <si>
    <t>8T00113730</t>
  </si>
  <si>
    <t>8T00117684</t>
  </si>
  <si>
    <t>8T00114347</t>
  </si>
  <si>
    <t>8T00114822</t>
  </si>
  <si>
    <t>8T00112986</t>
  </si>
  <si>
    <t>8T00113503</t>
  </si>
  <si>
    <t>8T00112906</t>
  </si>
  <si>
    <t>8T00113841</t>
  </si>
  <si>
    <t>8T00116023</t>
  </si>
  <si>
    <t>8T00116744</t>
  </si>
  <si>
    <t>8T00113426</t>
  </si>
  <si>
    <t>8Z00109823</t>
  </si>
  <si>
    <t>8T00113459</t>
  </si>
  <si>
    <t>8T00115901</t>
  </si>
  <si>
    <t>8T00116328</t>
  </si>
  <si>
    <t>8T00114527</t>
  </si>
  <si>
    <t>8T00115665</t>
  </si>
  <si>
    <t>8T00117101</t>
  </si>
  <si>
    <t>8T00114360</t>
  </si>
  <si>
    <t>8T00114898</t>
  </si>
  <si>
    <t>AVERSANO STEFANO FITTO TERRENO</t>
  </si>
  <si>
    <t>SENT. TRIB. NA N. 507/23</t>
  </si>
  <si>
    <t>PF 56</t>
  </si>
  <si>
    <t>BARBARA CARBOGNANI AVVOCATO</t>
  </si>
  <si>
    <t>DOTT. FRANCESCO PIROZZI</t>
  </si>
  <si>
    <t>PF 3</t>
  </si>
  <si>
    <t>STUDIO LEGALE D'APONTE - MONDA</t>
  </si>
  <si>
    <t>PF 251</t>
  </si>
  <si>
    <t>MAG JLT SPA</t>
  </si>
  <si>
    <t>POLIZZA '14YX02BB</t>
  </si>
  <si>
    <t>POLIZZA '14YX02BA</t>
  </si>
  <si>
    <t>9/15</t>
  </si>
  <si>
    <t>9/25</t>
  </si>
  <si>
    <t>37722I</t>
  </si>
  <si>
    <t>CARROZZERIA AUTOJ S.R.L.</t>
  </si>
  <si>
    <t>COSMOPOL S.P.A.</t>
  </si>
  <si>
    <t>GCERTI ITALY ASSESSMENT &amp; CERTIFICATION SRL</t>
  </si>
  <si>
    <t>IFA GROUP S.R.L.</t>
  </si>
  <si>
    <t>INLAB S.R.L.</t>
  </si>
  <si>
    <t>202310158236</t>
  </si>
  <si>
    <t>NEW F.A.S.T. S.R.L.</t>
  </si>
  <si>
    <t>REVISIONE MAGIC S.N.C.</t>
  </si>
  <si>
    <t>SILCAM ITALIA S.R.L.</t>
  </si>
  <si>
    <t>SMART SEA S.R.L.</t>
  </si>
  <si>
    <t>7X00936599</t>
  </si>
  <si>
    <t>7X00521330</t>
  </si>
  <si>
    <t>7X00776913</t>
  </si>
  <si>
    <t>8K00000358</t>
  </si>
  <si>
    <t>523001220588</t>
  </si>
  <si>
    <t>EVOSERVICE DI IAVARONE ASSUNTA</t>
  </si>
  <si>
    <t>9523011000324782</t>
  </si>
  <si>
    <t>202300197420</t>
  </si>
  <si>
    <t>BDO ADVISORY SERVICE SRL</t>
  </si>
  <si>
    <t>412302323591</t>
  </si>
  <si>
    <t>412302323588</t>
  </si>
  <si>
    <t>412302323589</t>
  </si>
  <si>
    <t>412302323592</t>
  </si>
  <si>
    <t>412302323590</t>
  </si>
  <si>
    <t>412302323593</t>
  </si>
  <si>
    <t>412302323551</t>
  </si>
  <si>
    <t>412302323596</t>
  </si>
  <si>
    <t>412302323597</t>
  </si>
  <si>
    <t>412302323598</t>
  </si>
  <si>
    <t>412302323600</t>
  </si>
  <si>
    <t>412302323599</t>
  </si>
  <si>
    <t>412302323594</t>
  </si>
  <si>
    <t>422310060833</t>
  </si>
  <si>
    <t>422310060837</t>
  </si>
  <si>
    <t>422310060835</t>
  </si>
  <si>
    <t>422310060834</t>
  </si>
  <si>
    <t>422310060836</t>
  </si>
  <si>
    <t>412302619936</t>
  </si>
  <si>
    <t>RIGHETTO SERBATOI S.R.L.</t>
  </si>
  <si>
    <t>PF 64</t>
  </si>
  <si>
    <t>BCB AVVOCATI ASSOCIATI</t>
  </si>
  <si>
    <t>MESSINA ANTONIO AVVOCATO</t>
  </si>
  <si>
    <t>ALSCO ITALIA S.R.L.</t>
  </si>
  <si>
    <t>FONTANA SERVICE S.R.L.</t>
  </si>
  <si>
    <t>622310000424</t>
  </si>
  <si>
    <t>622310000423</t>
  </si>
  <si>
    <t>INNOVAWAY S.P.A.</t>
  </si>
  <si>
    <t>INTPOLIURETANI S.A.S.</t>
  </si>
  <si>
    <t>COMUNE DI SPERONE    RISTORI</t>
  </si>
  <si>
    <t>RISTORI 2022</t>
  </si>
  <si>
    <t>COMUNE DI AVELLA    RISTORI</t>
  </si>
  <si>
    <t>COMUNE DI ORTA DI ATELLA    RISTORI</t>
  </si>
  <si>
    <t>COMUNE DI MARCIANISE    RISTORI</t>
  </si>
  <si>
    <t>ARTEMIDE GLOBAL SERVICE S.R.L.     TRATT. GAR.</t>
  </si>
  <si>
    <t>77/FA</t>
  </si>
  <si>
    <t>83/FA</t>
  </si>
  <si>
    <t>99/FA</t>
  </si>
  <si>
    <t>105/FA</t>
  </si>
  <si>
    <t>123/FA</t>
  </si>
  <si>
    <t>129/FA</t>
  </si>
  <si>
    <t>15/FA</t>
  </si>
  <si>
    <t>17/FA</t>
  </si>
  <si>
    <t>24FA</t>
  </si>
  <si>
    <t>BELLUCCI FAUSTO ANDREA                   TRATT. GAR</t>
  </si>
  <si>
    <t>CONPAT SCARL                                         TRATT. GAR</t>
  </si>
  <si>
    <t>DAISY S.R.L.                                               TRATT. GAR</t>
  </si>
  <si>
    <t>GRUPPO PETRILLO S.A.S.                      TRATT. GAR</t>
  </si>
  <si>
    <t>IDROTERMOGAS DI MARTUCCI VINCENZO       TRATT. GAR</t>
  </si>
  <si>
    <t>ND 116</t>
  </si>
  <si>
    <t>LA PRECISA S.R.L.                                                TRATT. GAR</t>
  </si>
  <si>
    <t>SEGNALETICA DCF S.R.L.                                   TRATT. GAR</t>
  </si>
  <si>
    <t>SOCOTEC ITALIA S.R.L.                                       TRATT. GAR</t>
  </si>
  <si>
    <t>VIGILANZA SAN PAOLINO S.R.L.                       TRATT. GAR</t>
  </si>
  <si>
    <t>WORKING GROUP S.R.L.                                     TRATT. GAR</t>
  </si>
  <si>
    <t>A2A AMBIENTE S.P.A.                                          TRATT. GAR</t>
  </si>
  <si>
    <t>transazione rata 3 di 84</t>
  </si>
  <si>
    <t>9523011000481291</t>
  </si>
  <si>
    <t>9523011000500087</t>
  </si>
  <si>
    <t xml:space="preserve">VODAFONE </t>
  </si>
  <si>
    <t>AP04742462</t>
  </si>
  <si>
    <t>EDILNOLEGGI SPA           TRATTENUTE A GARANZIA</t>
  </si>
  <si>
    <t>PF 9</t>
  </si>
  <si>
    <t>MARCO MUSCARIELLO AVVOCATO</t>
  </si>
  <si>
    <t>PF 12</t>
  </si>
  <si>
    <t>PF 373</t>
  </si>
  <si>
    <t xml:space="preserve">ARPA CAMPANIA </t>
  </si>
  <si>
    <t>7</t>
  </si>
  <si>
    <t>2/14</t>
  </si>
  <si>
    <t>DIOMEDE FALCONIO NOTAIO</t>
  </si>
  <si>
    <t>PF 96</t>
  </si>
  <si>
    <t>2307900021381</t>
  </si>
  <si>
    <t>412303702387</t>
  </si>
  <si>
    <t>412303702380</t>
  </si>
  <si>
    <t>412303702400</t>
  </si>
  <si>
    <t>412303702408</t>
  </si>
  <si>
    <t>412303702402</t>
  </si>
  <si>
    <t>412303702385</t>
  </si>
  <si>
    <t>412303702393</t>
  </si>
  <si>
    <t>412303702406</t>
  </si>
  <si>
    <t>412303702389</t>
  </si>
  <si>
    <t>412303702391</t>
  </si>
  <si>
    <t>412303702377</t>
  </si>
  <si>
    <t>412303702397</t>
  </si>
  <si>
    <t>412303702395</t>
  </si>
  <si>
    <t>422310091281</t>
  </si>
  <si>
    <t>422310091280</t>
  </si>
  <si>
    <t>422310091279</t>
  </si>
  <si>
    <t>422310091277</t>
  </si>
  <si>
    <t>422310091278</t>
  </si>
  <si>
    <t>622310000427</t>
  </si>
  <si>
    <t>622310000458</t>
  </si>
  <si>
    <t>622310000428</t>
  </si>
  <si>
    <t>622310000455</t>
  </si>
  <si>
    <t>622310000457</t>
  </si>
  <si>
    <t>622310000421</t>
  </si>
  <si>
    <t>622310000422</t>
  </si>
  <si>
    <t>622310000426</t>
  </si>
  <si>
    <t>622310000456</t>
  </si>
  <si>
    <t>202310281815</t>
  </si>
  <si>
    <t>202310281817</t>
  </si>
  <si>
    <t>18/17</t>
  </si>
  <si>
    <t>SORIM SRL</t>
  </si>
  <si>
    <t>NATURA S.R.L.  ---   svincolo T.G. -----</t>
  </si>
  <si>
    <t>BOR S.R.L.   ----  svincolo T.G.  -----</t>
  </si>
  <si>
    <t>DA.VI. S.R.L.S.    ----  svincolo T.G.  -----</t>
  </si>
  <si>
    <t xml:space="preserve">F.C. GROUP S.R.L.    ----  svincolo T.G.  -----    </t>
  </si>
  <si>
    <t xml:space="preserve">GALDO SERVICE S.R.L.    ----  svincolo T.G.  -----    </t>
  </si>
  <si>
    <t xml:space="preserve">HERAMBIENTE S.P.A.     ----  svincolo T.G.  -----    </t>
  </si>
  <si>
    <t>621800003905</t>
  </si>
  <si>
    <t>621800003907</t>
  </si>
  <si>
    <t>621800003908</t>
  </si>
  <si>
    <t>621800004491</t>
  </si>
  <si>
    <t>621800004714</t>
  </si>
  <si>
    <t>621800004715</t>
  </si>
  <si>
    <t>621800005210</t>
  </si>
  <si>
    <t xml:space="preserve">M.D. S.R.L.     ----  svincolo T.G.  -----    </t>
  </si>
  <si>
    <t>17/SP</t>
  </si>
  <si>
    <t>22/SP</t>
  </si>
  <si>
    <t>23/SP</t>
  </si>
  <si>
    <t>28/SP</t>
  </si>
  <si>
    <t xml:space="preserve">SOMI ANTINCENDIO S.R.L.    ----  svincolo T.G.  -----    </t>
  </si>
  <si>
    <t>MAG SPA   ---   polizza assicurativa ---</t>
  </si>
  <si>
    <t>UNIPOLSAI</t>
  </si>
  <si>
    <t>LLOYD'S INSURANCE</t>
  </si>
  <si>
    <t>GENERALI ITALIA</t>
  </si>
  <si>
    <t>CATUOGNO COSTRUZIONI S.R.L.</t>
  </si>
  <si>
    <t>CENTRO DIAGNOSTICO BARONIA S.R.L.</t>
  </si>
  <si>
    <t>2</t>
  </si>
  <si>
    <t xml:space="preserve">S.I.C. S.R.L. (P.I. 03590080655) </t>
  </si>
  <si>
    <t>STUDIO NOTARILE ASSOCIATO MALATESTA LAURINI</t>
  </si>
  <si>
    <t>N° 42</t>
  </si>
  <si>
    <t>PF 15</t>
  </si>
  <si>
    <t>LUCA PARRELLA AVVOCATO</t>
  </si>
  <si>
    <t>COPPOLA PROF.PAOLA</t>
  </si>
  <si>
    <t>PF 26</t>
  </si>
  <si>
    <t>transazione rata 4 di 84</t>
  </si>
  <si>
    <t>622310000841</t>
  </si>
  <si>
    <t>622310000844</t>
  </si>
  <si>
    <t>622310000797</t>
  </si>
  <si>
    <t>622310000842</t>
  </si>
  <si>
    <t>622310000839</t>
  </si>
  <si>
    <t>622310000843</t>
  </si>
  <si>
    <t>MEDIACONSULT S.R.L.</t>
  </si>
  <si>
    <t>2700000207</t>
  </si>
  <si>
    <t>PF 523</t>
  </si>
  <si>
    <t xml:space="preserve">MAYA S.R.L.    ----  svincolo T.G.  -----  </t>
  </si>
  <si>
    <t xml:space="preserve">PLANETARIA S.R.L.    ----  svincolo T.G.  -----  </t>
  </si>
  <si>
    <t xml:space="preserve">PRAVIA S.R.L.    ----  svincolo T.G.  -----  </t>
  </si>
  <si>
    <t>A.C. ESSE S.R.L.</t>
  </si>
  <si>
    <t>C.O.P.I. SNC</t>
  </si>
  <si>
    <t>G.E.T.E. S.R.L.</t>
  </si>
  <si>
    <t>622310001091</t>
  </si>
  <si>
    <t>622310001089</t>
  </si>
  <si>
    <t>622310001090</t>
  </si>
  <si>
    <t>7X01953795</t>
  </si>
  <si>
    <t>7X01505808</t>
  </si>
  <si>
    <t>7X01525482</t>
  </si>
  <si>
    <t>8K00000498</t>
  </si>
  <si>
    <t>MASSIMO GOLIA DOTTORE</t>
  </si>
  <si>
    <t>RICCI ANTONIO DOTTORE</t>
  </si>
  <si>
    <t>PROFORMA 18</t>
  </si>
  <si>
    <t>PROFORMA 19</t>
  </si>
  <si>
    <t>EKO WORK S.R.L.</t>
  </si>
  <si>
    <t>412305302348</t>
  </si>
  <si>
    <t>412305302345</t>
  </si>
  <si>
    <t>412305302344</t>
  </si>
  <si>
    <t>412305302338</t>
  </si>
  <si>
    <t>412305302340</t>
  </si>
  <si>
    <t>412305302339</t>
  </si>
  <si>
    <t>412305302349</t>
  </si>
  <si>
    <t>412305302341</t>
  </si>
  <si>
    <t>412305302346</t>
  </si>
  <si>
    <t>412305302350</t>
  </si>
  <si>
    <t>412305302342</t>
  </si>
  <si>
    <t>412305302343</t>
  </si>
  <si>
    <t>412305302347</t>
  </si>
  <si>
    <t>422310165867</t>
  </si>
  <si>
    <t>422310165870</t>
  </si>
  <si>
    <t>422310165869</t>
  </si>
  <si>
    <t>422310165868</t>
  </si>
  <si>
    <t>422310165866</t>
  </si>
  <si>
    <t>DITTA INDIVIDUALE FAEF SPEDIZIONI DI FIDO ANTONIO</t>
  </si>
  <si>
    <t>8T00266487</t>
  </si>
  <si>
    <t>8T00269091</t>
  </si>
  <si>
    <t>8T00269148</t>
  </si>
  <si>
    <t>8T00265503</t>
  </si>
  <si>
    <t>8T00270049</t>
  </si>
  <si>
    <t>8T00265639</t>
  </si>
  <si>
    <t>8Z00259343</t>
  </si>
  <si>
    <t>8T00267149</t>
  </si>
  <si>
    <t>8T00268656</t>
  </si>
  <si>
    <t>8T00266666</t>
  </si>
  <si>
    <t>8T00267392</t>
  </si>
  <si>
    <t>8T00268054</t>
  </si>
  <si>
    <t>8T00266810</t>
  </si>
  <si>
    <t>8T00265899</t>
  </si>
  <si>
    <t>8T00266583</t>
  </si>
  <si>
    <t>8T00265615</t>
  </si>
  <si>
    <t>8T00270106</t>
  </si>
  <si>
    <t>8T00266656</t>
  </si>
  <si>
    <t>8T00269739</t>
  </si>
  <si>
    <t>8T00267169</t>
  </si>
  <si>
    <t>8T00269789</t>
  </si>
  <si>
    <t>8T00265500</t>
  </si>
  <si>
    <t>8T00270050</t>
  </si>
  <si>
    <t>UNIVERSITA' DEGLI STUDI DI NAPOLI FEDERICO II C.I. RIC. AMBI.</t>
  </si>
  <si>
    <t>VE071-3</t>
  </si>
  <si>
    <t>GESTORE DEI SERVIZI ENERGETICI - GSE S.P.A.</t>
  </si>
  <si>
    <t>ELIOGRAFICA SPRINT SAS DI ALESSANDRO E B. MIELE &amp; C.</t>
  </si>
  <si>
    <t>MORMILE ANTONIO S.R.L.S.</t>
  </si>
  <si>
    <t>2700000153</t>
  </si>
  <si>
    <t>2700000154</t>
  </si>
  <si>
    <t>VECO S.R.L.</t>
  </si>
  <si>
    <t>5PA</t>
  </si>
  <si>
    <t>PF 11</t>
  </si>
  <si>
    <t>ASSUNTA DI STEFANO AVVOCATO</t>
  </si>
  <si>
    <t>D'APONTE - MONDA STUDIO LEGALE ASSOCIATO</t>
  </si>
  <si>
    <t>FABRIZIO CHERUBINI</t>
  </si>
  <si>
    <t>STUDIO TECNICO GEOM. LUCIANO GALLO</t>
  </si>
  <si>
    <t>ESPOSITO PAOLA AVVOCATO</t>
  </si>
  <si>
    <t>STUDIO LEGALE ASSOCIATO ACONE</t>
  </si>
  <si>
    <t>transazione rata 5 di 84</t>
  </si>
  <si>
    <t>GIUNTA REGIONE CAMPANIA   -   SMA</t>
  </si>
  <si>
    <t>rata 2 di 15</t>
  </si>
  <si>
    <t>acordo transattivo</t>
  </si>
  <si>
    <t>92</t>
  </si>
  <si>
    <t>9/87</t>
  </si>
  <si>
    <t>89</t>
  </si>
  <si>
    <t>15923I</t>
  </si>
  <si>
    <t>GEO-SERVICE S.R.L.</t>
  </si>
  <si>
    <t>202310404650</t>
  </si>
  <si>
    <t>202310524480</t>
  </si>
  <si>
    <t>PF 60</t>
  </si>
  <si>
    <t>ANGRISANO MASSIMO DOTTORE COMMERCIALISTA</t>
  </si>
  <si>
    <t>STUDIO LEGALE DI TELLA (CARPENTIERI GIUSEPPE)</t>
  </si>
  <si>
    <t>GENNARO DI PIETRO AVVOCATO</t>
  </si>
  <si>
    <t>SOMMA ROSA AVVOCATO</t>
  </si>
  <si>
    <t>PF 675</t>
  </si>
  <si>
    <t>412306808645</t>
  </si>
  <si>
    <t>422310209184</t>
  </si>
  <si>
    <t>422310209181</t>
  </si>
  <si>
    <t>422310209187</t>
  </si>
  <si>
    <t>422310209191</t>
  </si>
  <si>
    <t>422310209195</t>
  </si>
  <si>
    <t>412306808655</t>
  </si>
  <si>
    <t>412306808654</t>
  </si>
  <si>
    <t>412306808656</t>
  </si>
  <si>
    <t>412306808653</t>
  </si>
  <si>
    <t>412306808657</t>
  </si>
  <si>
    <t>412306808644</t>
  </si>
  <si>
    <t>412306808652</t>
  </si>
  <si>
    <t>412306808648</t>
  </si>
  <si>
    <t>412306808650</t>
  </si>
  <si>
    <t>412306808651</t>
  </si>
  <si>
    <t>412306808647</t>
  </si>
  <si>
    <t>412306808646</t>
  </si>
  <si>
    <t>412306808649</t>
  </si>
  <si>
    <t>202300476134</t>
  </si>
  <si>
    <t>IMPRESAPPALTI S.R.L.</t>
  </si>
  <si>
    <t>OTTAVIO LEVITA AVVOCATO</t>
  </si>
  <si>
    <t>622310001481</t>
  </si>
  <si>
    <t>622310001480</t>
  </si>
  <si>
    <t>622310001479</t>
  </si>
  <si>
    <t>622310001478</t>
  </si>
  <si>
    <t>MAIDIREMEDIA S.R.L.</t>
  </si>
  <si>
    <t>ND 2600027433</t>
  </si>
  <si>
    <t xml:space="preserve">ENKI S.R.L.    ----  svincolo T.G.  -----  </t>
  </si>
  <si>
    <t xml:space="preserve">FONTANA SERVICE S.R.L.    ----  svincolo T.G.  -----  </t>
  </si>
  <si>
    <t xml:space="preserve">G.E.T.E. S.R.L.    ----  svincolo T.G.  -----  </t>
  </si>
  <si>
    <t xml:space="preserve">SISAC S.R.L.    ----  svincolo T.G.  -----  </t>
  </si>
  <si>
    <t>FUSCO LORENZO AVVOCATO</t>
  </si>
  <si>
    <t>transazione rata 6 di 84</t>
  </si>
  <si>
    <t>412308029796</t>
  </si>
  <si>
    <t>412308029793</t>
  </si>
  <si>
    <t>412308029805</t>
  </si>
  <si>
    <t>412308029799</t>
  </si>
  <si>
    <t>412308029795</t>
  </si>
  <si>
    <t>412308029800</t>
  </si>
  <si>
    <t>412308029797</t>
  </si>
  <si>
    <t>412308029802</t>
  </si>
  <si>
    <t>412308029794</t>
  </si>
  <si>
    <t>412308029792</t>
  </si>
  <si>
    <t>412308029803</t>
  </si>
  <si>
    <t>412308029801</t>
  </si>
  <si>
    <t>412308029798</t>
  </si>
  <si>
    <t>412308029804</t>
  </si>
  <si>
    <t>2/50</t>
  </si>
  <si>
    <t>GIANLUCA MELILLO AVVOCATO</t>
  </si>
  <si>
    <t>BENEDETTO MANGANELLI PROF. ING.</t>
  </si>
  <si>
    <t>9523011001079740</t>
  </si>
  <si>
    <t>8T00435905</t>
  </si>
  <si>
    <t>8T00436604</t>
  </si>
  <si>
    <t>8T00434870</t>
  </si>
  <si>
    <t>8T00435893</t>
  </si>
  <si>
    <t>8T00434029</t>
  </si>
  <si>
    <t>8T00433717</t>
  </si>
  <si>
    <t>8T00436648</t>
  </si>
  <si>
    <t>8T00432899</t>
  </si>
  <si>
    <t>8T00432949</t>
  </si>
  <si>
    <t>8T00434996</t>
  </si>
  <si>
    <t>8T00436309</t>
  </si>
  <si>
    <t>8T00433820</t>
  </si>
  <si>
    <t>8T00436134</t>
  </si>
  <si>
    <t>8T00435348</t>
  </si>
  <si>
    <t>8Z00414131</t>
  </si>
  <si>
    <t>8T00433253</t>
  </si>
  <si>
    <t>8T00433652</t>
  </si>
  <si>
    <t>8T00434425</t>
  </si>
  <si>
    <t>8T00436154</t>
  </si>
  <si>
    <t>8T00433339</t>
  </si>
  <si>
    <t>8T00433089</t>
  </si>
  <si>
    <t>8T00436218</t>
  </si>
  <si>
    <t>8T00436045</t>
  </si>
  <si>
    <t>8T00436940</t>
  </si>
  <si>
    <t>2307900050032</t>
  </si>
  <si>
    <t>COBAT S.P.A. SB</t>
  </si>
  <si>
    <t>GRUPPO TEKNO S.R.L.</t>
  </si>
  <si>
    <t>622310001540</t>
  </si>
  <si>
    <t>622310001541</t>
  </si>
  <si>
    <t>622310001524</t>
  </si>
  <si>
    <t>622310001523</t>
  </si>
  <si>
    <t>622310001542</t>
  </si>
  <si>
    <t>622310001543</t>
  </si>
  <si>
    <t>202310658111</t>
  </si>
  <si>
    <t>NETSENS S.R.L.</t>
  </si>
  <si>
    <t>O.R.S.I. ORGANIZ. RAPP. SOC. IND.LI S.R.L.</t>
  </si>
  <si>
    <t>REVISIONI MAGIC S.N.C.</t>
  </si>
  <si>
    <t>7X02682433</t>
  </si>
  <si>
    <t>7X02895404</t>
  </si>
  <si>
    <t>8K00000782</t>
  </si>
  <si>
    <t>7X03073794</t>
  </si>
  <si>
    <t>PACK SERVICES S.R.L.</t>
  </si>
  <si>
    <t>STUDIO LEGALE ASSOCIATO MARZIALE E TOTARO</t>
  </si>
  <si>
    <t>GIORDANO EMANUELE AVVOCATO</t>
  </si>
  <si>
    <t>BOSCH REXROTH S.P.A.</t>
  </si>
  <si>
    <t>CEET AUTOMATION</t>
  </si>
  <si>
    <t>622310001762</t>
  </si>
  <si>
    <t>622310001545</t>
  </si>
  <si>
    <t>622310001761</t>
  </si>
  <si>
    <t>622310001760</t>
  </si>
  <si>
    <t>622310001544</t>
  </si>
  <si>
    <t>622310001763</t>
  </si>
  <si>
    <t>202310658110</t>
  </si>
  <si>
    <t>202310794192</t>
  </si>
  <si>
    <t>202310794193</t>
  </si>
  <si>
    <t>S.A.V.V. S.R.L.</t>
  </si>
  <si>
    <t>TESTANI GESTIONI S.R.L.</t>
  </si>
  <si>
    <t>422310237973</t>
  </si>
  <si>
    <t>412309757431</t>
  </si>
  <si>
    <t>412309757432</t>
  </si>
  <si>
    <t>412309340424</t>
  </si>
  <si>
    <t>412309757430</t>
  </si>
  <si>
    <t>412309757433</t>
  </si>
  <si>
    <t>412309757435</t>
  </si>
  <si>
    <t>412309757429</t>
  </si>
  <si>
    <t>412309757434</t>
  </si>
  <si>
    <t>412310159570</t>
  </si>
  <si>
    <t>412310159571</t>
  </si>
  <si>
    <t>412310159569</t>
  </si>
  <si>
    <t>412309757428</t>
  </si>
  <si>
    <t>422310243619</t>
  </si>
  <si>
    <t>422310243617</t>
  </si>
  <si>
    <t>422310243611</t>
  </si>
  <si>
    <t>422310243615</t>
  </si>
  <si>
    <t>422310243613</t>
  </si>
  <si>
    <t>PRESIDENZA DEL CONSIGLIO DEI MINISTRI</t>
  </si>
  <si>
    <t>PROF. AVV. ANDREA ABBAGNANO TRIONE</t>
  </si>
  <si>
    <t>ESPOSITO FRANCESCO GEOMETRA</t>
  </si>
  <si>
    <t>PROF. AVV. DOTT. PAOLA COPPOLA</t>
  </si>
  <si>
    <t xml:space="preserve">PF 70 </t>
  </si>
  <si>
    <t>PF 36</t>
  </si>
  <si>
    <t>OPLONTI SERVICE S.R.L.</t>
  </si>
  <si>
    <t>CORSO EDUARDO</t>
  </si>
  <si>
    <t>CASILLO ALLESTIMENTI V.I. S.R.L.</t>
  </si>
  <si>
    <t>HACH LANGE S.R.L.</t>
  </si>
  <si>
    <t>622310002123</t>
  </si>
  <si>
    <t>622310002124</t>
  </si>
  <si>
    <t>622310002200</t>
  </si>
  <si>
    <t>622310001852</t>
  </si>
  <si>
    <t>622310002125</t>
  </si>
  <si>
    <t>622310002199</t>
  </si>
  <si>
    <t>MY WRAPPING S.R.L.</t>
  </si>
  <si>
    <t>OFFICINE MECCANICHE CONTE SRL</t>
  </si>
  <si>
    <t>2700000406</t>
  </si>
  <si>
    <t>2700000405</t>
  </si>
  <si>
    <t>2700000411</t>
  </si>
  <si>
    <t>2700000420</t>
  </si>
  <si>
    <t>TEKNO GREEN S.R.L.</t>
  </si>
  <si>
    <t>FRANCESCO BILE AVVOCATO</t>
  </si>
  <si>
    <t>TEKTA S.R.L.</t>
  </si>
  <si>
    <t>412310675479</t>
  </si>
  <si>
    <t>412310675478</t>
  </si>
  <si>
    <t>412310752482</t>
  </si>
  <si>
    <t>412311903107</t>
  </si>
  <si>
    <t>412311903111</t>
  </si>
  <si>
    <t>412311903108</t>
  </si>
  <si>
    <t>412311903097</t>
  </si>
  <si>
    <t>412311903110</t>
  </si>
  <si>
    <t>412311903105</t>
  </si>
  <si>
    <t>412311903106</t>
  </si>
  <si>
    <t>412311903103</t>
  </si>
  <si>
    <t>412311884457</t>
  </si>
  <si>
    <t>412311903101</t>
  </si>
  <si>
    <t>412311903100</t>
  </si>
  <si>
    <t>412311903109</t>
  </si>
  <si>
    <t>412311903104</t>
  </si>
  <si>
    <t>412311903102</t>
  </si>
  <si>
    <t>412311903099</t>
  </si>
  <si>
    <t>412311903098</t>
  </si>
  <si>
    <t>422310312248</t>
  </si>
  <si>
    <t>422310312249</t>
  </si>
  <si>
    <t>422310312250</t>
  </si>
  <si>
    <t>422310312251</t>
  </si>
  <si>
    <t>422310312252</t>
  </si>
  <si>
    <t>523003700120</t>
  </si>
  <si>
    <t>523003870932</t>
  </si>
  <si>
    <t>CRISTINA DE LUCA AVVOCATO</t>
  </si>
  <si>
    <t>PF 37</t>
  </si>
  <si>
    <t>ESPOSITO GENNARO AVVOCATO</t>
  </si>
  <si>
    <t>GVISION ITALIA S.R.L.</t>
  </si>
  <si>
    <t>7X03965160</t>
  </si>
  <si>
    <t>7X03708449</t>
  </si>
  <si>
    <t>7X03938779</t>
  </si>
  <si>
    <t>8K00000975</t>
  </si>
  <si>
    <t>9523011001481050</t>
  </si>
  <si>
    <t>8T00563160</t>
  </si>
  <si>
    <t>8T00561509</t>
  </si>
  <si>
    <t>8T00562161</t>
  </si>
  <si>
    <t>8T00561763</t>
  </si>
  <si>
    <t>8Z00532205</t>
  </si>
  <si>
    <t>8T00563055</t>
  </si>
  <si>
    <t>8T00560943</t>
  </si>
  <si>
    <t>8T00560390</t>
  </si>
  <si>
    <t>8T00561805</t>
  </si>
  <si>
    <t>8T00562364</t>
  </si>
  <si>
    <t>8T00561006</t>
  </si>
  <si>
    <t>8T00562559</t>
  </si>
  <si>
    <t>8T00563245</t>
  </si>
  <si>
    <t>8T00561666</t>
  </si>
  <si>
    <t>8T00563722</t>
  </si>
  <si>
    <t>8T00561346</t>
  </si>
  <si>
    <t>8T00562373</t>
  </si>
  <si>
    <t>8T00559998</t>
  </si>
  <si>
    <t>8T00561667</t>
  </si>
  <si>
    <t>8T00561838</t>
  </si>
  <si>
    <t>8T00563695</t>
  </si>
  <si>
    <t>8T00563190</t>
  </si>
  <si>
    <t>8T00560597</t>
  </si>
  <si>
    <t>8T00560763</t>
  </si>
  <si>
    <t>RAFFAELE VACCA DOTTORE</t>
  </si>
  <si>
    <t>PF 13</t>
  </si>
  <si>
    <t xml:space="preserve">AUDITA S.R.L. </t>
  </si>
  <si>
    <t>622310002209</t>
  </si>
  <si>
    <t>622310002208</t>
  </si>
  <si>
    <t>622310002458</t>
  </si>
  <si>
    <t>622310002457</t>
  </si>
  <si>
    <t>202310925422</t>
  </si>
  <si>
    <t>202310925423</t>
  </si>
  <si>
    <t>TOMMASO GHERARDI DOTTORE</t>
  </si>
  <si>
    <t>PF 628</t>
  </si>
  <si>
    <t>MANOLO IENGO AVVOCATO</t>
  </si>
  <si>
    <t>PF 985</t>
  </si>
  <si>
    <t>Assicurazione tg - GJ 410 PK</t>
  </si>
  <si>
    <t>202300777661</t>
  </si>
  <si>
    <t>9523011001653629</t>
  </si>
  <si>
    <t>412313480334</t>
  </si>
  <si>
    <t>412313688929</t>
  </si>
  <si>
    <t>412313688938</t>
  </si>
  <si>
    <t>412313688927</t>
  </si>
  <si>
    <t>412313688937</t>
  </si>
  <si>
    <t>412313688928</t>
  </si>
  <si>
    <t>412313688940</t>
  </si>
  <si>
    <t>412313688941</t>
  </si>
  <si>
    <t>412313688936</t>
  </si>
  <si>
    <t>412313688934</t>
  </si>
  <si>
    <t>412313688939</t>
  </si>
  <si>
    <t>412313688935</t>
  </si>
  <si>
    <t>412313688933</t>
  </si>
  <si>
    <t>412313688932</t>
  </si>
  <si>
    <t>412313688931</t>
  </si>
  <si>
    <t>412313688930</t>
  </si>
  <si>
    <t>422310329794</t>
  </si>
  <si>
    <t>422310329790</t>
  </si>
  <si>
    <t>422310329792</t>
  </si>
  <si>
    <t>422310329791</t>
  </si>
  <si>
    <t>422310329793</t>
  </si>
  <si>
    <t>622310000451</t>
  </si>
  <si>
    <t>622310000452</t>
  </si>
  <si>
    <t>622310002549</t>
  </si>
  <si>
    <t>622310002552</t>
  </si>
  <si>
    <t>622310002551</t>
  </si>
  <si>
    <t>622310002550</t>
  </si>
  <si>
    <t>622310002806</t>
  </si>
  <si>
    <t>MAURELLI DISTRIBUZIONE S.P.A.</t>
  </si>
  <si>
    <t>Indice di Tempestività dei pagamenti anno 2023 (in giorni)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</si>
</sst>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#,##0.00_ ;\-#,##0.0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name val="Tahoma"/>
      <family val="2"/>
    </font>
    <font>
      <sz val="10"/>
      <name val="Arial"/>
      <family val="2"/>
    </font>
    <font>
      <b/>
      <sz val="11"/>
      <name val="Arial"/>
      <family val="2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2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7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62">
    <xf numFmtId="0" fontId="0" fillId="0" borderId="0" xfId="0"/>
    <xf numFmtId="0" fontId="3" fillId="0" borderId="1" xfId="0" applyFont="1" applyBorder="1" applyAlignment="1">
      <alignment horizontal="right"/>
    </xf>
    <xf numFmtId="43" fontId="3" fillId="0" borderId="1" xfId="0" applyNumberFormat="1" applyFont="1" applyBorder="1"/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1" xfId="0" applyFont="1" applyBorder="1" applyAlignment="1">
      <alignment horizontal="center"/>
    </xf>
    <xf numFmtId="164" fontId="4" fillId="0" borderId="1" xfId="1" applyNumberFormat="1" applyFont="1" applyFill="1" applyBorder="1" applyAlignment="1">
      <alignment horizontal="center"/>
    </xf>
    <xf numFmtId="14" fontId="4" fillId="0" borderId="1" xfId="0" applyNumberFormat="1" applyFont="1" applyBorder="1" applyAlignment="1">
      <alignment horizontal="center"/>
    </xf>
    <xf numFmtId="43" fontId="4" fillId="0" borderId="1" xfId="1" applyFont="1" applyFill="1" applyBorder="1"/>
    <xf numFmtId="0" fontId="4" fillId="0" borderId="1" xfId="0" applyFont="1" applyBorder="1"/>
    <xf numFmtId="14" fontId="4" fillId="0" borderId="1" xfId="0" applyNumberFormat="1" applyFont="1" applyBorder="1"/>
    <xf numFmtId="0" fontId="5" fillId="0" borderId="0" xfId="0" applyFont="1" applyAlignment="1">
      <alignment horizontal="center"/>
    </xf>
    <xf numFmtId="43" fontId="5" fillId="0" borderId="0" xfId="0" applyNumberFormat="1" applyFont="1"/>
    <xf numFmtId="0" fontId="5" fillId="0" borderId="0" xfId="0" applyFont="1"/>
    <xf numFmtId="43" fontId="5" fillId="0" borderId="0" xfId="1" applyFont="1" applyFill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14" fontId="6" fillId="0" borderId="1" xfId="0" applyNumberFormat="1" applyFont="1" applyBorder="1" applyAlignment="1">
      <alignment horizontal="center"/>
    </xf>
    <xf numFmtId="0" fontId="6" fillId="0" borderId="1" xfId="0" quotePrefix="1" applyFont="1" applyBorder="1" applyAlignment="1">
      <alignment horizontal="center"/>
    </xf>
    <xf numFmtId="0" fontId="3" fillId="0" borderId="2" xfId="0" applyFont="1" applyBorder="1" applyAlignment="1">
      <alignment horizontal="right"/>
    </xf>
    <xf numFmtId="43" fontId="3" fillId="0" borderId="2" xfId="0" applyNumberFormat="1" applyFont="1" applyBorder="1"/>
    <xf numFmtId="3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14" fontId="6" fillId="0" borderId="0" xfId="0" applyNumberFormat="1" applyFont="1" applyAlignment="1">
      <alignment horizontal="center"/>
    </xf>
    <xf numFmtId="165" fontId="6" fillId="0" borderId="0" xfId="2" applyNumberFormat="1" applyFont="1" applyFill="1" applyBorder="1"/>
    <xf numFmtId="14" fontId="4" fillId="0" borderId="0" xfId="0" applyNumberFormat="1" applyFont="1"/>
    <xf numFmtId="0" fontId="3" fillId="0" borderId="0" xfId="0" applyFont="1" applyAlignment="1">
      <alignment horizontal="right"/>
    </xf>
    <xf numFmtId="43" fontId="3" fillId="0" borderId="0" xfId="0" applyNumberFormat="1" applyFont="1"/>
    <xf numFmtId="14" fontId="6" fillId="0" borderId="1" xfId="0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165" fontId="6" fillId="0" borderId="1" xfId="5" applyNumberFormat="1" applyFont="1" applyFill="1" applyBorder="1"/>
    <xf numFmtId="165" fontId="6" fillId="0" borderId="1" xfId="5" applyNumberFormat="1" applyFont="1" applyBorder="1"/>
    <xf numFmtId="0" fontId="6" fillId="0" borderId="1" xfId="0" applyFont="1" applyBorder="1" applyAlignment="1">
      <alignment horizontal="left"/>
    </xf>
    <xf numFmtId="17" fontId="6" fillId="0" borderId="1" xfId="0" quotePrefix="1" applyNumberFormat="1" applyFont="1" applyBorder="1" applyAlignment="1">
      <alignment horizontal="center"/>
    </xf>
    <xf numFmtId="3" fontId="6" fillId="0" borderId="1" xfId="0" quotePrefix="1" applyNumberFormat="1" applyFont="1" applyBorder="1" applyAlignment="1">
      <alignment horizontal="center" vertical="center"/>
    </xf>
    <xf numFmtId="14" fontId="8" fillId="0" borderId="1" xfId="0" applyNumberFormat="1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14" fontId="8" fillId="0" borderId="1" xfId="0" applyNumberFormat="1" applyFont="1" applyBorder="1" applyAlignment="1">
      <alignment horizontal="center"/>
    </xf>
    <xf numFmtId="0" fontId="8" fillId="0" borderId="1" xfId="0" quotePrefix="1" applyFont="1" applyBorder="1" applyAlignment="1">
      <alignment horizontal="center"/>
    </xf>
    <xf numFmtId="165" fontId="8" fillId="0" borderId="1" xfId="5" applyNumberFormat="1" applyFont="1" applyFill="1" applyBorder="1"/>
    <xf numFmtId="14" fontId="6" fillId="0" borderId="1" xfId="0" applyNumberFormat="1" applyFont="1" applyBorder="1" applyAlignment="1">
      <alignment horizontal="left" vertical="center"/>
    </xf>
    <xf numFmtId="49" fontId="6" fillId="0" borderId="1" xfId="5" applyNumberFormat="1" applyFont="1" applyFill="1" applyBorder="1" applyAlignment="1">
      <alignment horizontal="center" vertical="center"/>
    </xf>
    <xf numFmtId="165" fontId="6" fillId="0" borderId="1" xfId="5" applyNumberFormat="1" applyFont="1" applyFill="1" applyBorder="1" applyAlignment="1">
      <alignment vertical="center"/>
    </xf>
    <xf numFmtId="165" fontId="6" fillId="0" borderId="1" xfId="19" applyNumberFormat="1" applyFont="1" applyFill="1" applyBorder="1" applyAlignment="1">
      <alignment vertical="center"/>
    </xf>
    <xf numFmtId="14" fontId="6" fillId="2" borderId="1" xfId="0" applyNumberFormat="1" applyFont="1" applyFill="1" applyBorder="1" applyAlignment="1">
      <alignment horizontal="left"/>
    </xf>
    <xf numFmtId="14" fontId="6" fillId="2" borderId="1" xfId="0" applyNumberFormat="1" applyFont="1" applyFill="1" applyBorder="1" applyAlignment="1">
      <alignment horizontal="center"/>
    </xf>
    <xf numFmtId="14" fontId="6" fillId="0" borderId="1" xfId="11" applyNumberFormat="1" applyFont="1" applyBorder="1" applyAlignment="1">
      <alignment horizontal="center" vertical="center"/>
    </xf>
    <xf numFmtId="165" fontId="6" fillId="0" borderId="1" xfId="17" applyNumberFormat="1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165" fontId="6" fillId="0" borderId="1" xfId="5" applyNumberFormat="1" applyFont="1" applyBorder="1" applyAlignment="1">
      <alignment vertical="center"/>
    </xf>
    <xf numFmtId="14" fontId="6" fillId="0" borderId="1" xfId="0" quotePrefix="1" applyNumberFormat="1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165" fontId="6" fillId="0" borderId="1" xfId="2" applyNumberFormat="1" applyFont="1" applyFill="1" applyBorder="1"/>
    <xf numFmtId="0" fontId="3" fillId="0" borderId="1" xfId="0" applyFont="1" applyBorder="1"/>
    <xf numFmtId="14" fontId="3" fillId="0" borderId="1" xfId="0" applyNumberFormat="1" applyFont="1" applyBorder="1"/>
    <xf numFmtId="0" fontId="3" fillId="0" borderId="0" xfId="0" applyFont="1"/>
    <xf numFmtId="49" fontId="6" fillId="0" borderId="1" xfId="1" applyNumberFormat="1" applyFont="1" applyFill="1" applyBorder="1" applyAlignment="1">
      <alignment horizontal="center" vertical="center"/>
    </xf>
    <xf numFmtId="165" fontId="6" fillId="0" borderId="1" xfId="1" applyNumberFormat="1" applyFont="1" applyFill="1" applyBorder="1" applyAlignment="1">
      <alignment vertical="center"/>
    </xf>
    <xf numFmtId="14" fontId="6" fillId="0" borderId="1" xfId="0" applyNumberFormat="1" applyFont="1" applyBorder="1" applyAlignment="1">
      <alignment horizontal="left" wrapText="1"/>
    </xf>
    <xf numFmtId="165" fontId="6" fillId="0" borderId="1" xfId="1" applyNumberFormat="1" applyFont="1" applyFill="1" applyBorder="1" applyAlignment="1">
      <alignment horizontal="right"/>
    </xf>
    <xf numFmtId="0" fontId="6" fillId="0" borderId="1" xfId="0" quotePrefix="1" applyFont="1" applyBorder="1" applyAlignment="1">
      <alignment horizontal="center" vertical="center"/>
    </xf>
  </cellXfs>
  <cellStyles count="22">
    <cellStyle name="Migliaia" xfId="1" builtinId="3"/>
    <cellStyle name="Migliaia 2" xfId="5" xr:uid="{278C3DB6-700B-4ED2-A35B-E8263BAE0158}"/>
    <cellStyle name="Migliaia 2 2" xfId="9" xr:uid="{FF8A5BFE-4DCD-4A84-815E-CCF8954CEA16}"/>
    <cellStyle name="Migliaia 2 3" xfId="13" xr:uid="{41AC7AF3-07A5-4EB1-8AD0-2F839A618E23}"/>
    <cellStyle name="Migliaia 2 4" xfId="16" xr:uid="{BB472BC7-2EAD-4561-9909-67749FD0A9B7}"/>
    <cellStyle name="Migliaia 2 5" xfId="20" xr:uid="{986201E6-5612-4882-B0C4-57F8109B0B60}"/>
    <cellStyle name="Migliaia 3" xfId="2" xr:uid="{D701C906-21E2-47B2-BC3F-30CD9DBFEB3C}"/>
    <cellStyle name="Migliaia 3 2" xfId="6" xr:uid="{CE1EC343-6602-4B71-B38A-E1E75B3054BC}"/>
    <cellStyle name="Migliaia 3 3" xfId="10" xr:uid="{FE9EFEB3-25EF-47B0-B083-2A820ADD86F0}"/>
    <cellStyle name="Migliaia 3 4" xfId="14" xr:uid="{29DEB10E-58F2-43DE-8C7D-A34C5C0B4FC0}"/>
    <cellStyle name="Migliaia 3 5" xfId="17" xr:uid="{5D3D748E-9062-48CB-86C7-3F7141F36732}"/>
    <cellStyle name="Migliaia 3 6" xfId="21" xr:uid="{875D2412-989D-48D4-AB90-DF11130741C5}"/>
    <cellStyle name="Migliaia 4" xfId="4" xr:uid="{52311E9B-6453-4CAB-9610-EDBAF35D5A37}"/>
    <cellStyle name="Migliaia 5" xfId="8" xr:uid="{E92CDC74-8D86-4E68-B2F0-1AC21C910D62}"/>
    <cellStyle name="Migliaia 6" xfId="12" xr:uid="{DDF29AD7-89C1-4AD4-AF5E-EF8275D1A5CD}"/>
    <cellStyle name="Migliaia 7" xfId="15" xr:uid="{E53A8BC5-33E9-4AF9-A36B-1CD39D943066}"/>
    <cellStyle name="Migliaia 8" xfId="19" xr:uid="{E41A0E4F-A7C7-4FF1-9E67-796930D40126}"/>
    <cellStyle name="Normale" xfId="0" builtinId="0"/>
    <cellStyle name="Normale 2" xfId="3" xr:uid="{183EB1AB-30C4-449F-BBA5-412E11942C7F}"/>
    <cellStyle name="Normale 2 2" xfId="11" xr:uid="{00000000-0005-0000-0000-000005000000}"/>
    <cellStyle name="Normale 3" xfId="7" xr:uid="{6D4838ED-ACCE-4255-B681-4007C55D1E36}"/>
    <cellStyle name="Normale 4" xfId="18" xr:uid="{FB62D155-25CF-4E02-BE89-DEAEE493AA7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1FFC96-3F99-4975-AAB1-1A69A33F8690}">
  <sheetPr>
    <pageSetUpPr fitToPage="1"/>
  </sheetPr>
  <dimension ref="A2:XFD5732"/>
  <sheetViews>
    <sheetView tabSelected="1" zoomScale="85" zoomScaleNormal="85" workbookViewId="0">
      <selection activeCell="O24" sqref="O24"/>
    </sheetView>
  </sheetViews>
  <sheetFormatPr defaultRowHeight="12" x14ac:dyDescent="0.2"/>
  <cols>
    <col min="1" max="1" width="50.140625" style="3" customWidth="1"/>
    <col min="2" max="3" width="24.28515625" style="3" customWidth="1"/>
    <col min="4" max="4" width="17" style="3" customWidth="1"/>
    <col min="5" max="5" width="17.7109375" style="4" bestFit="1" customWidth="1"/>
    <col min="6" max="6" width="12.5703125" style="4" bestFit="1" customWidth="1"/>
    <col min="7" max="7" width="16" style="4" bestFit="1" customWidth="1"/>
    <col min="8" max="8" width="8.7109375" style="4" customWidth="1"/>
    <col min="9" max="9" width="18.85546875" style="4" bestFit="1" customWidth="1"/>
    <col min="10" max="11" width="9.140625" style="4"/>
    <col min="12" max="12" width="10.28515625" style="4" bestFit="1" customWidth="1"/>
    <col min="13" max="16384" width="9.140625" style="4"/>
  </cols>
  <sheetData>
    <row r="2" spans="1:9" s="13" customFormat="1" x14ac:dyDescent="0.2">
      <c r="A2" s="11"/>
      <c r="B2" s="11"/>
      <c r="C2" s="11"/>
      <c r="D2" s="11" t="s">
        <v>0</v>
      </c>
      <c r="G2" s="11" t="s">
        <v>1</v>
      </c>
    </row>
    <row r="3" spans="1:9" s="13" customFormat="1" x14ac:dyDescent="0.2">
      <c r="A3" s="15" t="s">
        <v>13</v>
      </c>
      <c r="B3" s="15" t="s">
        <v>2</v>
      </c>
      <c r="C3" s="15" t="s">
        <v>3</v>
      </c>
      <c r="D3" s="15" t="s">
        <v>4</v>
      </c>
      <c r="E3" s="15" t="s">
        <v>5</v>
      </c>
      <c r="F3" s="15" t="s">
        <v>6</v>
      </c>
      <c r="G3" s="15" t="s">
        <v>7</v>
      </c>
      <c r="H3" s="15" t="s">
        <v>8</v>
      </c>
      <c r="I3" s="15" t="s">
        <v>9</v>
      </c>
    </row>
    <row r="4" spans="1:9" s="4" customFormat="1" x14ac:dyDescent="0.2">
      <c r="A4" s="28" t="s">
        <v>189</v>
      </c>
      <c r="B4" s="16">
        <v>425</v>
      </c>
      <c r="C4" s="17">
        <v>44917</v>
      </c>
      <c r="D4" s="17">
        <v>44951</v>
      </c>
      <c r="E4" s="31">
        <v>3822.79</v>
      </c>
      <c r="F4" s="9">
        <v>2</v>
      </c>
      <c r="G4" s="10">
        <v>44929</v>
      </c>
      <c r="H4" s="1">
        <f t="shared" ref="H4:H67" si="0">G4-D4</f>
        <v>-22</v>
      </c>
      <c r="I4" s="2">
        <f t="shared" ref="I4:I67" si="1">H4*E4</f>
        <v>-84101.38</v>
      </c>
    </row>
    <row r="5" spans="1:9" s="4" customFormat="1" x14ac:dyDescent="0.2">
      <c r="A5" s="28" t="s">
        <v>402</v>
      </c>
      <c r="B5" s="16">
        <v>21159</v>
      </c>
      <c r="C5" s="17">
        <v>44904</v>
      </c>
      <c r="D5" s="17">
        <v>44937</v>
      </c>
      <c r="E5" s="30">
        <v>89.39</v>
      </c>
      <c r="F5" s="9">
        <v>2</v>
      </c>
      <c r="G5" s="10">
        <v>44929</v>
      </c>
      <c r="H5" s="1">
        <f t="shared" si="0"/>
        <v>-8</v>
      </c>
      <c r="I5" s="2">
        <f t="shared" si="1"/>
        <v>-715.12</v>
      </c>
    </row>
    <row r="6" spans="1:9" s="4" customFormat="1" x14ac:dyDescent="0.2">
      <c r="A6" s="28" t="s">
        <v>403</v>
      </c>
      <c r="B6" s="16">
        <v>1110023769</v>
      </c>
      <c r="C6" s="17">
        <v>44825</v>
      </c>
      <c r="D6" s="17">
        <v>44856</v>
      </c>
      <c r="E6" s="30">
        <v>689</v>
      </c>
      <c r="F6" s="9">
        <v>2</v>
      </c>
      <c r="G6" s="10">
        <v>44929</v>
      </c>
      <c r="H6" s="1">
        <f t="shared" si="0"/>
        <v>73</v>
      </c>
      <c r="I6" s="2">
        <f t="shared" si="1"/>
        <v>50297</v>
      </c>
    </row>
    <row r="7" spans="1:9" s="4" customFormat="1" x14ac:dyDescent="0.2">
      <c r="A7" s="28" t="s">
        <v>233</v>
      </c>
      <c r="B7" s="16" t="s">
        <v>404</v>
      </c>
      <c r="C7" s="17">
        <v>44907</v>
      </c>
      <c r="D7" s="17">
        <v>44937</v>
      </c>
      <c r="E7" s="30">
        <v>220.9</v>
      </c>
      <c r="F7" s="9">
        <v>2</v>
      </c>
      <c r="G7" s="10">
        <v>44929</v>
      </c>
      <c r="H7" s="1">
        <f t="shared" si="0"/>
        <v>-8</v>
      </c>
      <c r="I7" s="2">
        <f t="shared" si="1"/>
        <v>-1767.2</v>
      </c>
    </row>
    <row r="8" spans="1:9" s="4" customFormat="1" x14ac:dyDescent="0.2">
      <c r="A8" s="28" t="s">
        <v>233</v>
      </c>
      <c r="B8" s="16" t="s">
        <v>405</v>
      </c>
      <c r="C8" s="17">
        <v>44907</v>
      </c>
      <c r="D8" s="17">
        <v>44937</v>
      </c>
      <c r="E8" s="30">
        <v>199.66</v>
      </c>
      <c r="F8" s="9">
        <v>2</v>
      </c>
      <c r="G8" s="10">
        <v>44929</v>
      </c>
      <c r="H8" s="1">
        <f t="shared" si="0"/>
        <v>-8</v>
      </c>
      <c r="I8" s="2">
        <f t="shared" si="1"/>
        <v>-1597.28</v>
      </c>
    </row>
    <row r="9" spans="1:9" s="4" customFormat="1" x14ac:dyDescent="0.2">
      <c r="A9" s="28" t="s">
        <v>233</v>
      </c>
      <c r="B9" s="16" t="s">
        <v>406</v>
      </c>
      <c r="C9" s="17">
        <v>44907</v>
      </c>
      <c r="D9" s="17">
        <v>44937</v>
      </c>
      <c r="E9" s="30">
        <v>624</v>
      </c>
      <c r="F9" s="9">
        <v>2</v>
      </c>
      <c r="G9" s="10">
        <v>44929</v>
      </c>
      <c r="H9" s="1">
        <f t="shared" si="0"/>
        <v>-8</v>
      </c>
      <c r="I9" s="2">
        <f t="shared" si="1"/>
        <v>-4992</v>
      </c>
    </row>
    <row r="10" spans="1:9" s="4" customFormat="1" x14ac:dyDescent="0.2">
      <c r="A10" s="28" t="s">
        <v>233</v>
      </c>
      <c r="B10" s="16" t="s">
        <v>407</v>
      </c>
      <c r="C10" s="17">
        <v>44907</v>
      </c>
      <c r="D10" s="17">
        <v>44937</v>
      </c>
      <c r="E10" s="30">
        <v>59.899999999999991</v>
      </c>
      <c r="F10" s="9">
        <v>2</v>
      </c>
      <c r="G10" s="10">
        <v>44929</v>
      </c>
      <c r="H10" s="1">
        <f t="shared" si="0"/>
        <v>-8</v>
      </c>
      <c r="I10" s="2">
        <f t="shared" si="1"/>
        <v>-479.19999999999993</v>
      </c>
    </row>
    <row r="11" spans="1:9" s="4" customFormat="1" x14ac:dyDescent="0.2">
      <c r="A11" s="28" t="s">
        <v>233</v>
      </c>
      <c r="B11" s="16" t="s">
        <v>408</v>
      </c>
      <c r="C11" s="17">
        <v>44907</v>
      </c>
      <c r="D11" s="17">
        <v>44937</v>
      </c>
      <c r="E11" s="30">
        <v>185.45</v>
      </c>
      <c r="F11" s="9">
        <v>2</v>
      </c>
      <c r="G11" s="10">
        <v>44929</v>
      </c>
      <c r="H11" s="1">
        <f t="shared" si="0"/>
        <v>-8</v>
      </c>
      <c r="I11" s="2">
        <f t="shared" si="1"/>
        <v>-1483.6</v>
      </c>
    </row>
    <row r="12" spans="1:9" s="4" customFormat="1" x14ac:dyDescent="0.2">
      <c r="A12" s="28" t="s">
        <v>233</v>
      </c>
      <c r="B12" s="16" t="s">
        <v>409</v>
      </c>
      <c r="C12" s="17">
        <v>44907</v>
      </c>
      <c r="D12" s="17">
        <v>44937</v>
      </c>
      <c r="E12" s="30">
        <v>512.14</v>
      </c>
      <c r="F12" s="9">
        <v>2</v>
      </c>
      <c r="G12" s="10">
        <v>44929</v>
      </c>
      <c r="H12" s="1">
        <f t="shared" si="0"/>
        <v>-8</v>
      </c>
      <c r="I12" s="2">
        <f t="shared" si="1"/>
        <v>-4097.12</v>
      </c>
    </row>
    <row r="13" spans="1:9" s="4" customFormat="1" x14ac:dyDescent="0.2">
      <c r="A13" s="28" t="s">
        <v>233</v>
      </c>
      <c r="B13" s="16" t="s">
        <v>410</v>
      </c>
      <c r="C13" s="17">
        <v>44907</v>
      </c>
      <c r="D13" s="17">
        <v>44937</v>
      </c>
      <c r="E13" s="30">
        <v>501.65999999999997</v>
      </c>
      <c r="F13" s="9">
        <v>2</v>
      </c>
      <c r="G13" s="10">
        <v>44929</v>
      </c>
      <c r="H13" s="1">
        <f t="shared" si="0"/>
        <v>-8</v>
      </c>
      <c r="I13" s="2">
        <f t="shared" si="1"/>
        <v>-4013.2799999999997</v>
      </c>
    </row>
    <row r="14" spans="1:9" s="4" customFormat="1" x14ac:dyDescent="0.2">
      <c r="A14" s="28" t="s">
        <v>233</v>
      </c>
      <c r="B14" s="16" t="s">
        <v>411</v>
      </c>
      <c r="C14" s="17">
        <v>44907</v>
      </c>
      <c r="D14" s="17">
        <v>44937</v>
      </c>
      <c r="E14" s="30">
        <v>675.6</v>
      </c>
      <c r="F14" s="9">
        <v>2</v>
      </c>
      <c r="G14" s="10">
        <v>44929</v>
      </c>
      <c r="H14" s="1">
        <f t="shared" si="0"/>
        <v>-8</v>
      </c>
      <c r="I14" s="2">
        <f t="shared" si="1"/>
        <v>-5404.8</v>
      </c>
    </row>
    <row r="15" spans="1:9" s="4" customFormat="1" x14ac:dyDescent="0.2">
      <c r="A15" s="28" t="s">
        <v>233</v>
      </c>
      <c r="B15" s="16" t="s">
        <v>412</v>
      </c>
      <c r="C15" s="17">
        <v>44907</v>
      </c>
      <c r="D15" s="17">
        <v>44937</v>
      </c>
      <c r="E15" s="30">
        <v>218.14</v>
      </c>
      <c r="F15" s="9">
        <v>2</v>
      </c>
      <c r="G15" s="10">
        <v>44929</v>
      </c>
      <c r="H15" s="1">
        <f t="shared" si="0"/>
        <v>-8</v>
      </c>
      <c r="I15" s="2">
        <f t="shared" si="1"/>
        <v>-1745.12</v>
      </c>
    </row>
    <row r="16" spans="1:9" s="4" customFormat="1" x14ac:dyDescent="0.2">
      <c r="A16" s="28" t="s">
        <v>233</v>
      </c>
      <c r="B16" s="16" t="s">
        <v>413</v>
      </c>
      <c r="C16" s="17">
        <v>44907</v>
      </c>
      <c r="D16" s="17">
        <v>44937</v>
      </c>
      <c r="E16" s="30">
        <v>127.6</v>
      </c>
      <c r="F16" s="9">
        <v>2</v>
      </c>
      <c r="G16" s="10">
        <v>44929</v>
      </c>
      <c r="H16" s="19">
        <f t="shared" si="0"/>
        <v>-8</v>
      </c>
      <c r="I16" s="20">
        <f t="shared" si="1"/>
        <v>-1020.8</v>
      </c>
    </row>
    <row r="17" spans="1:2048 2050:6143 6145:11264 11266:15359 15361:16384" s="4" customFormat="1" x14ac:dyDescent="0.2">
      <c r="A17" s="28" t="s">
        <v>233</v>
      </c>
      <c r="B17" s="16" t="s">
        <v>414</v>
      </c>
      <c r="C17" s="17">
        <v>44907</v>
      </c>
      <c r="D17" s="17">
        <v>44937</v>
      </c>
      <c r="E17" s="30">
        <v>156.11000000000001</v>
      </c>
      <c r="F17" s="9">
        <v>2</v>
      </c>
      <c r="G17" s="10">
        <v>44929</v>
      </c>
      <c r="H17" s="1">
        <f t="shared" si="0"/>
        <v>-8</v>
      </c>
      <c r="I17" s="2">
        <f t="shared" si="1"/>
        <v>-1248.8800000000001</v>
      </c>
    </row>
    <row r="18" spans="1:2048 2050:6143 6145:11264 11266:15359 15361:16384" s="4" customFormat="1" x14ac:dyDescent="0.2">
      <c r="A18" s="28" t="s">
        <v>233</v>
      </c>
      <c r="B18" s="16" t="s">
        <v>415</v>
      </c>
      <c r="C18" s="17">
        <v>44907</v>
      </c>
      <c r="D18" s="17">
        <v>44937</v>
      </c>
      <c r="E18" s="30">
        <v>84.8</v>
      </c>
      <c r="F18" s="9">
        <v>2</v>
      </c>
      <c r="G18" s="10">
        <v>44929</v>
      </c>
      <c r="H18" s="1">
        <f t="shared" si="0"/>
        <v>-8</v>
      </c>
      <c r="I18" s="2">
        <f t="shared" si="1"/>
        <v>-678.4</v>
      </c>
      <c r="J18" s="21"/>
      <c r="K18" s="22"/>
      <c r="L18" s="23"/>
      <c r="M18" s="23"/>
      <c r="N18" s="24"/>
      <c r="P18" s="25"/>
      <c r="Q18" s="26"/>
      <c r="R18" s="27"/>
      <c r="S18" s="21"/>
      <c r="T18" s="22"/>
      <c r="U18" s="23"/>
      <c r="V18" s="23"/>
      <c r="W18" s="24"/>
      <c r="Y18" s="25"/>
      <c r="Z18" s="26"/>
      <c r="AA18" s="27"/>
      <c r="AB18" s="21"/>
      <c r="AC18" s="22"/>
      <c r="AD18" s="23"/>
      <c r="AE18" s="23"/>
      <c r="AF18" s="24"/>
      <c r="AH18" s="25"/>
      <c r="AI18" s="26"/>
      <c r="AJ18" s="27"/>
      <c r="AK18" s="21"/>
      <c r="AL18" s="22"/>
      <c r="AM18" s="23"/>
      <c r="AN18" s="23"/>
      <c r="AO18" s="24"/>
      <c r="AQ18" s="25"/>
      <c r="AR18" s="26"/>
      <c r="AS18" s="27"/>
      <c r="AT18" s="21"/>
      <c r="AU18" s="22"/>
      <c r="AV18" s="23"/>
      <c r="AW18" s="23"/>
      <c r="AX18" s="24"/>
      <c r="AZ18" s="25"/>
      <c r="BA18" s="26"/>
      <c r="BB18" s="27"/>
      <c r="BC18" s="21"/>
      <c r="BD18" s="22"/>
      <c r="BE18" s="23"/>
      <c r="BF18" s="23"/>
      <c r="BG18" s="24"/>
      <c r="BI18" s="25"/>
      <c r="BJ18" s="26"/>
      <c r="BK18" s="27"/>
      <c r="BL18" s="21"/>
      <c r="BM18" s="22"/>
      <c r="BN18" s="23"/>
      <c r="BO18" s="23"/>
      <c r="BP18" s="24"/>
      <c r="BR18" s="25"/>
      <c r="BS18" s="26"/>
      <c r="BT18" s="27"/>
      <c r="BU18" s="21"/>
      <c r="BV18" s="22"/>
      <c r="BW18" s="23"/>
      <c r="BX18" s="23"/>
      <c r="BY18" s="24"/>
      <c r="CA18" s="25"/>
      <c r="CB18" s="26"/>
      <c r="CC18" s="27"/>
      <c r="CD18" s="21"/>
      <c r="CE18" s="22"/>
      <c r="CF18" s="23"/>
      <c r="CG18" s="23"/>
      <c r="CH18" s="24"/>
      <c r="CJ18" s="25"/>
      <c r="CK18" s="26"/>
      <c r="CL18" s="27"/>
      <c r="CM18" s="21"/>
      <c r="CN18" s="22"/>
      <c r="CO18" s="23"/>
      <c r="CP18" s="23"/>
      <c r="CQ18" s="24"/>
      <c r="CS18" s="25"/>
      <c r="CT18" s="26"/>
      <c r="CU18" s="27"/>
      <c r="CV18" s="21"/>
      <c r="CW18" s="22"/>
      <c r="CX18" s="23"/>
      <c r="CY18" s="23"/>
      <c r="CZ18" s="24"/>
      <c r="DB18" s="25"/>
      <c r="DC18" s="26"/>
      <c r="DD18" s="27"/>
      <c r="DE18" s="21"/>
      <c r="DF18" s="22"/>
      <c r="DG18" s="23"/>
      <c r="DH18" s="23"/>
      <c r="DI18" s="24"/>
      <c r="DK18" s="25"/>
      <c r="DL18" s="26"/>
      <c r="DM18" s="27"/>
      <c r="DN18" s="21"/>
      <c r="DO18" s="22"/>
      <c r="DP18" s="23"/>
      <c r="DQ18" s="23"/>
      <c r="DR18" s="24"/>
      <c r="DT18" s="25"/>
      <c r="DU18" s="26"/>
      <c r="DV18" s="27"/>
      <c r="DW18" s="21"/>
      <c r="DX18" s="22"/>
      <c r="DY18" s="23"/>
      <c r="DZ18" s="23"/>
      <c r="EA18" s="24"/>
      <c r="EC18" s="25"/>
      <c r="ED18" s="26"/>
      <c r="EE18" s="27"/>
      <c r="EF18" s="21"/>
      <c r="EG18" s="22"/>
      <c r="EH18" s="23"/>
      <c r="EI18" s="23"/>
      <c r="EJ18" s="24"/>
      <c r="EL18" s="25"/>
      <c r="EM18" s="26"/>
      <c r="EN18" s="27"/>
      <c r="EO18" s="21"/>
      <c r="EP18" s="22"/>
      <c r="EQ18" s="23"/>
      <c r="ER18" s="23"/>
      <c r="ES18" s="24"/>
      <c r="EU18" s="25"/>
      <c r="EV18" s="26"/>
      <c r="EW18" s="27"/>
      <c r="EX18" s="21"/>
      <c r="EY18" s="22"/>
      <c r="EZ18" s="23"/>
      <c r="FA18" s="23"/>
      <c r="FB18" s="24"/>
      <c r="FD18" s="25"/>
      <c r="FE18" s="26"/>
      <c r="FF18" s="27"/>
      <c r="FG18" s="21"/>
      <c r="FH18" s="22"/>
      <c r="FI18" s="23"/>
      <c r="FJ18" s="23"/>
      <c r="FK18" s="24"/>
      <c r="FM18" s="25"/>
      <c r="FN18" s="26"/>
      <c r="FO18" s="27"/>
      <c r="FP18" s="21"/>
      <c r="FQ18" s="22"/>
      <c r="FR18" s="23"/>
      <c r="FS18" s="23"/>
      <c r="FT18" s="24"/>
      <c r="FV18" s="25"/>
      <c r="FW18" s="26"/>
      <c r="FX18" s="27"/>
      <c r="FY18" s="21"/>
      <c r="FZ18" s="22"/>
      <c r="GA18" s="23"/>
      <c r="GB18" s="23"/>
      <c r="GC18" s="24"/>
      <c r="GE18" s="25"/>
      <c r="GF18" s="26"/>
      <c r="GG18" s="27"/>
      <c r="GH18" s="21"/>
      <c r="GI18" s="22"/>
      <c r="GJ18" s="23"/>
      <c r="GK18" s="23"/>
      <c r="GL18" s="24"/>
      <c r="GN18" s="25"/>
      <c r="GO18" s="26"/>
      <c r="GP18" s="27"/>
      <c r="GQ18" s="21"/>
      <c r="GR18" s="22"/>
      <c r="GS18" s="23"/>
      <c r="GT18" s="23"/>
      <c r="GU18" s="24"/>
      <c r="GW18" s="25"/>
      <c r="GX18" s="26"/>
      <c r="GY18" s="27"/>
      <c r="GZ18" s="21"/>
      <c r="HA18" s="22"/>
      <c r="HB18" s="23"/>
      <c r="HC18" s="23"/>
      <c r="HD18" s="24"/>
      <c r="HF18" s="25"/>
      <c r="HG18" s="26"/>
      <c r="HH18" s="27"/>
      <c r="HI18" s="21"/>
      <c r="HJ18" s="22"/>
      <c r="HK18" s="23"/>
      <c r="HL18" s="23"/>
      <c r="HM18" s="24"/>
      <c r="HO18" s="25"/>
      <c r="HP18" s="26"/>
      <c r="HQ18" s="27"/>
      <c r="HR18" s="21"/>
      <c r="HS18" s="22"/>
      <c r="HT18" s="23"/>
      <c r="HU18" s="23"/>
      <c r="HV18" s="24"/>
      <c r="HX18" s="25"/>
      <c r="HY18" s="26"/>
      <c r="HZ18" s="27"/>
      <c r="IA18" s="21"/>
      <c r="IB18" s="22"/>
      <c r="IC18" s="23"/>
      <c r="ID18" s="23"/>
      <c r="IE18" s="24"/>
      <c r="IG18" s="25"/>
      <c r="IH18" s="26"/>
      <c r="II18" s="27"/>
      <c r="IJ18" s="21"/>
      <c r="IK18" s="22"/>
      <c r="IL18" s="23"/>
      <c r="IM18" s="23"/>
      <c r="IN18" s="24"/>
      <c r="IP18" s="25"/>
      <c r="IQ18" s="26"/>
      <c r="IR18" s="27"/>
      <c r="IS18" s="21"/>
      <c r="IT18" s="22"/>
      <c r="IU18" s="23"/>
      <c r="IV18" s="23"/>
      <c r="IW18" s="24"/>
      <c r="IY18" s="25"/>
      <c r="IZ18" s="26"/>
      <c r="JA18" s="27"/>
      <c r="JB18" s="21"/>
      <c r="JC18" s="22"/>
      <c r="JD18" s="23"/>
      <c r="JE18" s="23"/>
      <c r="JF18" s="24"/>
      <c r="JH18" s="25"/>
      <c r="JI18" s="26"/>
      <c r="JJ18" s="27"/>
      <c r="JK18" s="21"/>
      <c r="JL18" s="22"/>
      <c r="JM18" s="23"/>
      <c r="JN18" s="23"/>
      <c r="JO18" s="24"/>
      <c r="JQ18" s="25"/>
      <c r="JR18" s="26"/>
      <c r="JS18" s="27"/>
      <c r="JT18" s="21"/>
      <c r="JU18" s="22"/>
      <c r="JV18" s="23"/>
      <c r="JW18" s="23"/>
      <c r="JX18" s="24"/>
      <c r="JZ18" s="25"/>
      <c r="KA18" s="26"/>
      <c r="KB18" s="27"/>
      <c r="KC18" s="21"/>
      <c r="KD18" s="22"/>
      <c r="KE18" s="23"/>
      <c r="KF18" s="23"/>
      <c r="KG18" s="24"/>
      <c r="KI18" s="25"/>
      <c r="KJ18" s="26"/>
      <c r="KK18" s="27"/>
      <c r="KL18" s="21"/>
      <c r="KM18" s="22"/>
      <c r="KN18" s="23"/>
      <c r="KO18" s="23"/>
      <c r="KP18" s="24"/>
      <c r="KR18" s="25"/>
      <c r="KS18" s="26"/>
      <c r="KT18" s="27"/>
      <c r="KU18" s="21"/>
      <c r="KV18" s="22"/>
      <c r="KW18" s="23"/>
      <c r="KX18" s="23"/>
      <c r="KY18" s="24"/>
      <c r="LA18" s="25"/>
      <c r="LB18" s="26"/>
      <c r="LC18" s="27"/>
      <c r="LD18" s="21"/>
      <c r="LE18" s="22"/>
      <c r="LF18" s="23"/>
      <c r="LG18" s="23"/>
      <c r="LH18" s="24"/>
      <c r="LJ18" s="25"/>
      <c r="LK18" s="26"/>
      <c r="LL18" s="27"/>
      <c r="LM18" s="21"/>
      <c r="LN18" s="22"/>
      <c r="LO18" s="23"/>
      <c r="LP18" s="23"/>
      <c r="LQ18" s="24"/>
      <c r="LS18" s="25"/>
      <c r="LT18" s="26"/>
      <c r="LU18" s="27"/>
      <c r="LV18" s="21"/>
      <c r="LW18" s="22"/>
      <c r="LX18" s="23"/>
      <c r="LY18" s="23"/>
      <c r="LZ18" s="24"/>
      <c r="MB18" s="25"/>
      <c r="MC18" s="26"/>
      <c r="MD18" s="27"/>
      <c r="ME18" s="21"/>
      <c r="MF18" s="22"/>
      <c r="MG18" s="23"/>
      <c r="MH18" s="23"/>
      <c r="MI18" s="24"/>
      <c r="MK18" s="25"/>
      <c r="ML18" s="26"/>
      <c r="MM18" s="27"/>
      <c r="MN18" s="21"/>
      <c r="MO18" s="22"/>
      <c r="MP18" s="23"/>
      <c r="MQ18" s="23"/>
      <c r="MR18" s="24"/>
      <c r="MT18" s="25"/>
      <c r="MU18" s="26"/>
      <c r="MV18" s="27"/>
      <c r="MW18" s="21"/>
      <c r="MX18" s="22"/>
      <c r="MY18" s="23"/>
      <c r="MZ18" s="23"/>
      <c r="NA18" s="24"/>
      <c r="NC18" s="25"/>
      <c r="ND18" s="26"/>
      <c r="NE18" s="27"/>
      <c r="NF18" s="21"/>
      <c r="NG18" s="22"/>
      <c r="NH18" s="23"/>
      <c r="NI18" s="23"/>
      <c r="NJ18" s="24"/>
      <c r="NL18" s="25"/>
      <c r="NM18" s="26"/>
      <c r="NN18" s="27"/>
      <c r="NO18" s="21"/>
      <c r="NP18" s="22"/>
      <c r="NQ18" s="23"/>
      <c r="NR18" s="23"/>
      <c r="NS18" s="24"/>
      <c r="NU18" s="25"/>
      <c r="NV18" s="26"/>
      <c r="NW18" s="27"/>
      <c r="NX18" s="21"/>
      <c r="NY18" s="22"/>
      <c r="NZ18" s="23"/>
      <c r="OA18" s="23"/>
      <c r="OB18" s="24"/>
      <c r="OD18" s="25"/>
      <c r="OE18" s="26"/>
      <c r="OF18" s="27"/>
      <c r="OG18" s="21"/>
      <c r="OH18" s="22"/>
      <c r="OI18" s="23"/>
      <c r="OJ18" s="23"/>
      <c r="OK18" s="24"/>
      <c r="OM18" s="25"/>
      <c r="ON18" s="26"/>
      <c r="OO18" s="27"/>
      <c r="OP18" s="21"/>
      <c r="OQ18" s="22"/>
      <c r="OR18" s="23"/>
      <c r="OS18" s="23"/>
      <c r="OT18" s="24"/>
      <c r="OV18" s="25"/>
      <c r="OW18" s="26"/>
      <c r="OX18" s="27"/>
      <c r="OY18" s="21"/>
      <c r="OZ18" s="22"/>
      <c r="PA18" s="23"/>
      <c r="PB18" s="23"/>
      <c r="PC18" s="24"/>
      <c r="PE18" s="25"/>
      <c r="PF18" s="26"/>
      <c r="PG18" s="27"/>
      <c r="PH18" s="21"/>
      <c r="PI18" s="22"/>
      <c r="PJ18" s="23"/>
      <c r="PK18" s="23"/>
      <c r="PL18" s="24"/>
      <c r="PN18" s="25"/>
      <c r="PO18" s="26"/>
      <c r="PP18" s="27"/>
      <c r="PQ18" s="21"/>
      <c r="PR18" s="22"/>
      <c r="PS18" s="23"/>
      <c r="PT18" s="23"/>
      <c r="PU18" s="24"/>
      <c r="PW18" s="25"/>
      <c r="PX18" s="26"/>
      <c r="PY18" s="27"/>
      <c r="PZ18" s="21"/>
      <c r="QA18" s="22"/>
      <c r="QB18" s="23"/>
      <c r="QC18" s="23"/>
      <c r="QD18" s="24"/>
      <c r="QF18" s="25"/>
      <c r="QG18" s="26"/>
      <c r="QH18" s="27"/>
      <c r="QI18" s="21"/>
      <c r="QJ18" s="22"/>
      <c r="QK18" s="23"/>
      <c r="QL18" s="23"/>
      <c r="QM18" s="24"/>
      <c r="QO18" s="25"/>
      <c r="QP18" s="26"/>
      <c r="QQ18" s="27"/>
      <c r="QR18" s="21"/>
      <c r="QS18" s="22"/>
      <c r="QT18" s="23"/>
      <c r="QU18" s="23"/>
      <c r="QV18" s="24"/>
      <c r="QX18" s="25"/>
      <c r="QY18" s="26"/>
      <c r="QZ18" s="27"/>
      <c r="RA18" s="21"/>
      <c r="RB18" s="22"/>
      <c r="RC18" s="23"/>
      <c r="RD18" s="23"/>
      <c r="RE18" s="24"/>
      <c r="RG18" s="25"/>
      <c r="RH18" s="26"/>
      <c r="RI18" s="27"/>
      <c r="RJ18" s="21"/>
      <c r="RK18" s="22"/>
      <c r="RL18" s="23"/>
      <c r="RM18" s="23"/>
      <c r="RN18" s="24"/>
      <c r="RP18" s="25"/>
      <c r="RQ18" s="26"/>
      <c r="RR18" s="27"/>
      <c r="RS18" s="21"/>
      <c r="RT18" s="22"/>
      <c r="RU18" s="23"/>
      <c r="RV18" s="23"/>
      <c r="RW18" s="24"/>
      <c r="RY18" s="25"/>
      <c r="RZ18" s="26"/>
      <c r="SA18" s="27"/>
      <c r="SB18" s="21"/>
      <c r="SC18" s="22"/>
      <c r="SD18" s="23"/>
      <c r="SE18" s="23"/>
      <c r="SF18" s="24"/>
      <c r="SH18" s="25"/>
      <c r="SI18" s="26"/>
      <c r="SJ18" s="27"/>
      <c r="SK18" s="21"/>
      <c r="SL18" s="22"/>
      <c r="SM18" s="23"/>
      <c r="SN18" s="23"/>
      <c r="SO18" s="24"/>
      <c r="SQ18" s="25"/>
      <c r="SR18" s="26"/>
      <c r="SS18" s="27"/>
      <c r="ST18" s="21"/>
      <c r="SU18" s="22"/>
      <c r="SV18" s="23"/>
      <c r="SW18" s="23"/>
      <c r="SX18" s="24"/>
      <c r="SZ18" s="25"/>
      <c r="TA18" s="26"/>
      <c r="TB18" s="27"/>
      <c r="TC18" s="21"/>
      <c r="TD18" s="22"/>
      <c r="TE18" s="23"/>
      <c r="TF18" s="23"/>
      <c r="TG18" s="24"/>
      <c r="TI18" s="25"/>
      <c r="TJ18" s="26"/>
      <c r="TK18" s="27"/>
      <c r="TL18" s="21"/>
      <c r="TM18" s="22"/>
      <c r="TN18" s="23"/>
      <c r="TO18" s="23"/>
      <c r="TP18" s="24"/>
      <c r="TR18" s="25"/>
      <c r="TS18" s="26"/>
      <c r="TT18" s="27"/>
      <c r="TU18" s="21"/>
      <c r="TV18" s="22"/>
      <c r="TW18" s="23"/>
      <c r="TX18" s="23"/>
      <c r="TY18" s="24"/>
      <c r="UA18" s="25"/>
      <c r="UB18" s="26"/>
      <c r="UC18" s="27"/>
      <c r="UD18" s="21"/>
      <c r="UE18" s="22"/>
      <c r="UF18" s="23"/>
      <c r="UG18" s="23"/>
      <c r="UH18" s="24"/>
      <c r="UJ18" s="25"/>
      <c r="UK18" s="26"/>
      <c r="UL18" s="27"/>
      <c r="UM18" s="21"/>
      <c r="UN18" s="22"/>
      <c r="UO18" s="23"/>
      <c r="UP18" s="23"/>
      <c r="UQ18" s="24"/>
      <c r="US18" s="25"/>
      <c r="UT18" s="26"/>
      <c r="UU18" s="27"/>
      <c r="UV18" s="21"/>
      <c r="UW18" s="22"/>
      <c r="UX18" s="23"/>
      <c r="UY18" s="23"/>
      <c r="UZ18" s="24"/>
      <c r="VB18" s="25"/>
      <c r="VC18" s="26"/>
      <c r="VD18" s="27"/>
      <c r="VE18" s="21"/>
      <c r="VF18" s="22"/>
      <c r="VG18" s="23"/>
      <c r="VH18" s="23"/>
      <c r="VI18" s="24"/>
      <c r="VK18" s="25"/>
      <c r="VL18" s="26"/>
      <c r="VM18" s="27"/>
      <c r="VN18" s="21"/>
      <c r="VO18" s="22"/>
      <c r="VP18" s="23"/>
      <c r="VQ18" s="23"/>
      <c r="VR18" s="24"/>
      <c r="VT18" s="25"/>
      <c r="VU18" s="26"/>
      <c r="VV18" s="27"/>
      <c r="VW18" s="21"/>
      <c r="VX18" s="22"/>
      <c r="VY18" s="23"/>
      <c r="VZ18" s="23"/>
      <c r="WA18" s="24"/>
      <c r="WC18" s="25"/>
      <c r="WD18" s="26"/>
      <c r="WE18" s="27"/>
      <c r="WF18" s="21"/>
      <c r="WG18" s="22"/>
      <c r="WH18" s="23"/>
      <c r="WI18" s="23"/>
      <c r="WJ18" s="24"/>
      <c r="WL18" s="25"/>
      <c r="WM18" s="26"/>
      <c r="WN18" s="27"/>
      <c r="WO18" s="21"/>
      <c r="WP18" s="22"/>
      <c r="WQ18" s="23"/>
      <c r="WR18" s="23"/>
      <c r="WS18" s="24"/>
      <c r="WU18" s="25"/>
      <c r="WV18" s="26"/>
      <c r="WW18" s="27"/>
      <c r="WX18" s="21"/>
      <c r="WY18" s="22"/>
      <c r="WZ18" s="23"/>
      <c r="XA18" s="23"/>
      <c r="XB18" s="24"/>
      <c r="XD18" s="25"/>
      <c r="XE18" s="26"/>
      <c r="XF18" s="27"/>
      <c r="XG18" s="21"/>
      <c r="XH18" s="22"/>
      <c r="XI18" s="23"/>
      <c r="XJ18" s="23"/>
      <c r="XK18" s="24"/>
      <c r="XM18" s="25"/>
      <c r="XN18" s="26"/>
      <c r="XO18" s="27"/>
      <c r="XP18" s="21"/>
      <c r="XQ18" s="22"/>
      <c r="XR18" s="23"/>
      <c r="XS18" s="23"/>
      <c r="XT18" s="24"/>
      <c r="XV18" s="25"/>
      <c r="XW18" s="26"/>
      <c r="XX18" s="27"/>
      <c r="XY18" s="21"/>
      <c r="XZ18" s="22"/>
      <c r="YA18" s="23"/>
      <c r="YB18" s="23"/>
      <c r="YC18" s="24"/>
      <c r="YE18" s="25"/>
      <c r="YF18" s="26"/>
      <c r="YG18" s="27"/>
      <c r="YH18" s="21"/>
      <c r="YI18" s="22"/>
      <c r="YJ18" s="23"/>
      <c r="YK18" s="23"/>
      <c r="YL18" s="24"/>
      <c r="YN18" s="25"/>
      <c r="YO18" s="26"/>
      <c r="YP18" s="27"/>
      <c r="YQ18" s="21"/>
      <c r="YR18" s="22"/>
      <c r="YS18" s="23"/>
      <c r="YT18" s="23"/>
      <c r="YU18" s="24"/>
      <c r="YW18" s="25"/>
      <c r="YX18" s="26"/>
      <c r="YY18" s="27"/>
      <c r="YZ18" s="21"/>
      <c r="ZA18" s="22"/>
      <c r="ZB18" s="23"/>
      <c r="ZC18" s="23"/>
      <c r="ZD18" s="24"/>
      <c r="ZF18" s="25"/>
      <c r="ZG18" s="26"/>
      <c r="ZH18" s="27"/>
      <c r="ZI18" s="21"/>
      <c r="ZJ18" s="22"/>
      <c r="ZK18" s="23"/>
      <c r="ZL18" s="23"/>
      <c r="ZM18" s="24"/>
      <c r="ZO18" s="25"/>
      <c r="ZP18" s="26"/>
      <c r="ZQ18" s="27"/>
      <c r="ZR18" s="21"/>
      <c r="ZS18" s="22"/>
      <c r="ZT18" s="23"/>
      <c r="ZU18" s="23"/>
      <c r="ZV18" s="24"/>
      <c r="ZX18" s="25"/>
      <c r="ZY18" s="26"/>
      <c r="ZZ18" s="27"/>
      <c r="AAA18" s="21"/>
      <c r="AAB18" s="22"/>
      <c r="AAC18" s="23"/>
      <c r="AAD18" s="23"/>
      <c r="AAE18" s="24"/>
      <c r="AAG18" s="25"/>
      <c r="AAH18" s="26"/>
      <c r="AAI18" s="27"/>
      <c r="AAJ18" s="21"/>
      <c r="AAK18" s="22"/>
      <c r="AAL18" s="23"/>
      <c r="AAM18" s="23"/>
      <c r="AAN18" s="24"/>
      <c r="AAP18" s="25"/>
      <c r="AAQ18" s="26"/>
      <c r="AAR18" s="27"/>
      <c r="AAS18" s="21"/>
      <c r="AAT18" s="22"/>
      <c r="AAU18" s="23"/>
      <c r="AAV18" s="23"/>
      <c r="AAW18" s="24"/>
      <c r="AAY18" s="25"/>
      <c r="AAZ18" s="26"/>
      <c r="ABA18" s="27"/>
      <c r="ABB18" s="21"/>
      <c r="ABC18" s="22"/>
      <c r="ABD18" s="23"/>
      <c r="ABE18" s="23"/>
      <c r="ABF18" s="24"/>
      <c r="ABH18" s="25"/>
      <c r="ABI18" s="26"/>
      <c r="ABJ18" s="27"/>
      <c r="ABK18" s="21"/>
      <c r="ABL18" s="22"/>
      <c r="ABM18" s="23"/>
      <c r="ABN18" s="23"/>
      <c r="ABO18" s="24"/>
      <c r="ABQ18" s="25"/>
      <c r="ABR18" s="26"/>
      <c r="ABS18" s="27"/>
      <c r="ABT18" s="21"/>
      <c r="ABU18" s="22"/>
      <c r="ABV18" s="23"/>
      <c r="ABW18" s="23"/>
      <c r="ABX18" s="24"/>
      <c r="ABZ18" s="25"/>
      <c r="ACA18" s="26"/>
      <c r="ACB18" s="27"/>
      <c r="ACC18" s="21"/>
      <c r="ACD18" s="22"/>
      <c r="ACE18" s="23"/>
      <c r="ACF18" s="23"/>
      <c r="ACG18" s="24"/>
      <c r="ACI18" s="25"/>
      <c r="ACJ18" s="26"/>
      <c r="ACK18" s="27"/>
      <c r="ACL18" s="21"/>
      <c r="ACM18" s="22"/>
      <c r="ACN18" s="23"/>
      <c r="ACO18" s="23"/>
      <c r="ACP18" s="24"/>
      <c r="ACR18" s="25"/>
      <c r="ACS18" s="26"/>
      <c r="ACT18" s="27"/>
      <c r="ACU18" s="21"/>
      <c r="ACV18" s="22"/>
      <c r="ACW18" s="23"/>
      <c r="ACX18" s="23"/>
      <c r="ACY18" s="24"/>
      <c r="ADA18" s="25"/>
      <c r="ADB18" s="26"/>
      <c r="ADC18" s="27"/>
      <c r="ADD18" s="21"/>
      <c r="ADE18" s="22"/>
      <c r="ADF18" s="23"/>
      <c r="ADG18" s="23"/>
      <c r="ADH18" s="24"/>
      <c r="ADJ18" s="25"/>
      <c r="ADK18" s="26"/>
      <c r="ADL18" s="27"/>
      <c r="ADM18" s="21"/>
      <c r="ADN18" s="22"/>
      <c r="ADO18" s="23"/>
      <c r="ADP18" s="23"/>
      <c r="ADQ18" s="24"/>
      <c r="ADS18" s="25"/>
      <c r="ADT18" s="26"/>
      <c r="ADU18" s="27"/>
      <c r="ADV18" s="21"/>
      <c r="ADW18" s="22"/>
      <c r="ADX18" s="23"/>
      <c r="ADY18" s="23"/>
      <c r="ADZ18" s="24"/>
      <c r="AEB18" s="25"/>
      <c r="AEC18" s="26"/>
      <c r="AED18" s="27"/>
      <c r="AEE18" s="21"/>
      <c r="AEF18" s="22"/>
      <c r="AEG18" s="23"/>
      <c r="AEH18" s="23"/>
      <c r="AEI18" s="24"/>
      <c r="AEK18" s="25"/>
      <c r="AEL18" s="26"/>
      <c r="AEM18" s="27"/>
      <c r="AEN18" s="21"/>
      <c r="AEO18" s="22"/>
      <c r="AEP18" s="23"/>
      <c r="AEQ18" s="23"/>
      <c r="AER18" s="24"/>
      <c r="AET18" s="25"/>
      <c r="AEU18" s="26"/>
      <c r="AEV18" s="27"/>
      <c r="AEW18" s="21"/>
      <c r="AEX18" s="22"/>
      <c r="AEY18" s="23"/>
      <c r="AEZ18" s="23"/>
      <c r="AFA18" s="24"/>
      <c r="AFC18" s="25"/>
      <c r="AFD18" s="26"/>
      <c r="AFE18" s="27"/>
      <c r="AFF18" s="21"/>
      <c r="AFG18" s="22"/>
      <c r="AFH18" s="23"/>
      <c r="AFI18" s="23"/>
      <c r="AFJ18" s="24"/>
      <c r="AFL18" s="25"/>
      <c r="AFM18" s="26"/>
      <c r="AFN18" s="27"/>
      <c r="AFO18" s="21"/>
      <c r="AFP18" s="22"/>
      <c r="AFQ18" s="23"/>
      <c r="AFR18" s="23"/>
      <c r="AFS18" s="24"/>
      <c r="AFU18" s="25"/>
      <c r="AFV18" s="26"/>
      <c r="AFW18" s="27"/>
      <c r="AFX18" s="21"/>
      <c r="AFY18" s="22"/>
      <c r="AFZ18" s="23"/>
      <c r="AGA18" s="23"/>
      <c r="AGB18" s="24"/>
      <c r="AGD18" s="25"/>
      <c r="AGE18" s="26"/>
      <c r="AGF18" s="27"/>
      <c r="AGG18" s="21"/>
      <c r="AGH18" s="22"/>
      <c r="AGI18" s="23"/>
      <c r="AGJ18" s="23"/>
      <c r="AGK18" s="24"/>
      <c r="AGM18" s="25"/>
      <c r="AGN18" s="26"/>
      <c r="AGO18" s="27"/>
      <c r="AGP18" s="21"/>
      <c r="AGQ18" s="22"/>
      <c r="AGR18" s="23"/>
      <c r="AGS18" s="23"/>
      <c r="AGT18" s="24"/>
      <c r="AGV18" s="25"/>
      <c r="AGW18" s="26"/>
      <c r="AGX18" s="27"/>
      <c r="AGY18" s="21"/>
      <c r="AGZ18" s="22"/>
      <c r="AHA18" s="23"/>
      <c r="AHB18" s="23"/>
      <c r="AHC18" s="24"/>
      <c r="AHE18" s="25"/>
      <c r="AHF18" s="26"/>
      <c r="AHG18" s="27"/>
      <c r="AHH18" s="21"/>
      <c r="AHI18" s="22"/>
      <c r="AHJ18" s="23"/>
      <c r="AHK18" s="23"/>
      <c r="AHL18" s="24"/>
      <c r="AHN18" s="25"/>
      <c r="AHO18" s="26"/>
      <c r="AHP18" s="27"/>
      <c r="AHQ18" s="21"/>
      <c r="AHR18" s="22"/>
      <c r="AHS18" s="23"/>
      <c r="AHT18" s="23"/>
      <c r="AHU18" s="24"/>
      <c r="AHW18" s="25"/>
      <c r="AHX18" s="26"/>
      <c r="AHY18" s="27"/>
      <c r="AHZ18" s="21"/>
      <c r="AIA18" s="22"/>
      <c r="AIB18" s="23"/>
      <c r="AIC18" s="23"/>
      <c r="AID18" s="24"/>
      <c r="AIF18" s="25"/>
      <c r="AIG18" s="26"/>
      <c r="AIH18" s="27"/>
      <c r="AII18" s="21"/>
      <c r="AIJ18" s="22"/>
      <c r="AIK18" s="23"/>
      <c r="AIL18" s="23"/>
      <c r="AIM18" s="24"/>
      <c r="AIO18" s="25"/>
      <c r="AIP18" s="26"/>
      <c r="AIQ18" s="27"/>
      <c r="AIR18" s="21"/>
      <c r="AIS18" s="22"/>
      <c r="AIT18" s="23"/>
      <c r="AIU18" s="23"/>
      <c r="AIV18" s="24"/>
      <c r="AIX18" s="25"/>
      <c r="AIY18" s="26"/>
      <c r="AIZ18" s="27"/>
      <c r="AJA18" s="21"/>
      <c r="AJB18" s="22"/>
      <c r="AJC18" s="23"/>
      <c r="AJD18" s="23"/>
      <c r="AJE18" s="24"/>
      <c r="AJG18" s="25"/>
      <c r="AJH18" s="26"/>
      <c r="AJI18" s="27"/>
      <c r="AJJ18" s="21"/>
      <c r="AJK18" s="22"/>
      <c r="AJL18" s="23"/>
      <c r="AJM18" s="23"/>
      <c r="AJN18" s="24"/>
      <c r="AJP18" s="25"/>
      <c r="AJQ18" s="26"/>
      <c r="AJR18" s="27"/>
      <c r="AJS18" s="21"/>
      <c r="AJT18" s="22"/>
      <c r="AJU18" s="23"/>
      <c r="AJV18" s="23"/>
      <c r="AJW18" s="24"/>
      <c r="AJY18" s="25"/>
      <c r="AJZ18" s="26"/>
      <c r="AKA18" s="27"/>
      <c r="AKB18" s="21"/>
      <c r="AKC18" s="22"/>
      <c r="AKD18" s="23"/>
      <c r="AKE18" s="23"/>
      <c r="AKF18" s="24"/>
      <c r="AKH18" s="25"/>
      <c r="AKI18" s="26"/>
      <c r="AKJ18" s="27"/>
      <c r="AKK18" s="21"/>
      <c r="AKL18" s="22"/>
      <c r="AKM18" s="23"/>
      <c r="AKN18" s="23"/>
      <c r="AKO18" s="24"/>
      <c r="AKQ18" s="25"/>
      <c r="AKR18" s="26"/>
      <c r="AKS18" s="27"/>
      <c r="AKT18" s="21"/>
      <c r="AKU18" s="22"/>
      <c r="AKV18" s="23"/>
      <c r="AKW18" s="23"/>
      <c r="AKX18" s="24"/>
      <c r="AKZ18" s="25"/>
      <c r="ALA18" s="26"/>
      <c r="ALB18" s="27"/>
      <c r="ALC18" s="21"/>
      <c r="ALD18" s="22"/>
      <c r="ALE18" s="23"/>
      <c r="ALF18" s="23"/>
      <c r="ALG18" s="24"/>
      <c r="ALI18" s="25"/>
      <c r="ALJ18" s="26"/>
      <c r="ALK18" s="27"/>
      <c r="ALL18" s="21"/>
      <c r="ALM18" s="22"/>
      <c r="ALN18" s="23"/>
      <c r="ALO18" s="23"/>
      <c r="ALP18" s="24"/>
      <c r="ALR18" s="25"/>
      <c r="ALS18" s="26"/>
      <c r="ALT18" s="27"/>
      <c r="ALU18" s="21"/>
      <c r="ALV18" s="22"/>
      <c r="ALW18" s="23"/>
      <c r="ALX18" s="23"/>
      <c r="ALY18" s="24"/>
      <c r="AMA18" s="25"/>
      <c r="AMB18" s="26"/>
      <c r="AMC18" s="27"/>
      <c r="AMD18" s="21"/>
      <c r="AME18" s="22"/>
      <c r="AMF18" s="23"/>
      <c r="AMG18" s="23"/>
      <c r="AMH18" s="24"/>
      <c r="AMJ18" s="25"/>
      <c r="AMK18" s="26"/>
      <c r="AML18" s="27"/>
      <c r="AMM18" s="21"/>
      <c r="AMN18" s="22"/>
      <c r="AMO18" s="23"/>
      <c r="AMP18" s="23"/>
      <c r="AMQ18" s="24"/>
      <c r="AMS18" s="25"/>
      <c r="AMT18" s="26"/>
      <c r="AMU18" s="27"/>
      <c r="AMV18" s="21"/>
      <c r="AMW18" s="22"/>
      <c r="AMX18" s="23"/>
      <c r="AMY18" s="23"/>
      <c r="AMZ18" s="24"/>
      <c r="ANB18" s="25"/>
      <c r="ANC18" s="26"/>
      <c r="AND18" s="27"/>
      <c r="ANE18" s="21"/>
      <c r="ANF18" s="22"/>
      <c r="ANG18" s="23"/>
      <c r="ANH18" s="23"/>
      <c r="ANI18" s="24"/>
      <c r="ANK18" s="25"/>
      <c r="ANL18" s="26"/>
      <c r="ANM18" s="27"/>
      <c r="ANN18" s="21"/>
      <c r="ANO18" s="22"/>
      <c r="ANP18" s="23"/>
      <c r="ANQ18" s="23"/>
      <c r="ANR18" s="24"/>
      <c r="ANT18" s="25"/>
      <c r="ANU18" s="26"/>
      <c r="ANV18" s="27"/>
      <c r="ANW18" s="21"/>
      <c r="ANX18" s="22"/>
      <c r="ANY18" s="23"/>
      <c r="ANZ18" s="23"/>
      <c r="AOA18" s="24"/>
      <c r="AOC18" s="25"/>
      <c r="AOD18" s="26"/>
      <c r="AOE18" s="27"/>
      <c r="AOF18" s="21"/>
      <c r="AOG18" s="22"/>
      <c r="AOH18" s="23"/>
      <c r="AOI18" s="23"/>
      <c r="AOJ18" s="24"/>
      <c r="AOL18" s="25"/>
      <c r="AOM18" s="26"/>
      <c r="AON18" s="27"/>
      <c r="AOO18" s="21"/>
      <c r="AOP18" s="22"/>
      <c r="AOQ18" s="23"/>
      <c r="AOR18" s="23"/>
      <c r="AOS18" s="24"/>
      <c r="AOU18" s="25"/>
      <c r="AOV18" s="26"/>
      <c r="AOW18" s="27"/>
      <c r="AOX18" s="21"/>
      <c r="AOY18" s="22"/>
      <c r="AOZ18" s="23"/>
      <c r="APA18" s="23"/>
      <c r="APB18" s="24"/>
      <c r="APD18" s="25"/>
      <c r="APE18" s="26"/>
      <c r="APF18" s="27"/>
      <c r="APG18" s="21"/>
      <c r="APH18" s="22"/>
      <c r="API18" s="23"/>
      <c r="APJ18" s="23"/>
      <c r="APK18" s="24"/>
      <c r="APM18" s="25"/>
      <c r="APN18" s="26"/>
      <c r="APO18" s="27"/>
      <c r="APP18" s="21"/>
      <c r="APQ18" s="22"/>
      <c r="APR18" s="23"/>
      <c r="APS18" s="23"/>
      <c r="APT18" s="24"/>
      <c r="APV18" s="25"/>
      <c r="APW18" s="26"/>
      <c r="APX18" s="27"/>
      <c r="APY18" s="21"/>
      <c r="APZ18" s="22"/>
      <c r="AQA18" s="23"/>
      <c r="AQB18" s="23"/>
      <c r="AQC18" s="24"/>
      <c r="AQE18" s="25"/>
      <c r="AQF18" s="26"/>
      <c r="AQG18" s="27"/>
      <c r="AQH18" s="21"/>
      <c r="AQI18" s="22"/>
      <c r="AQJ18" s="23"/>
      <c r="AQK18" s="23"/>
      <c r="AQL18" s="24"/>
      <c r="AQN18" s="25"/>
      <c r="AQO18" s="26"/>
      <c r="AQP18" s="27"/>
      <c r="AQQ18" s="21"/>
      <c r="AQR18" s="22"/>
      <c r="AQS18" s="23"/>
      <c r="AQT18" s="23"/>
      <c r="AQU18" s="24"/>
      <c r="AQW18" s="25"/>
      <c r="AQX18" s="26"/>
      <c r="AQY18" s="27"/>
      <c r="AQZ18" s="21"/>
      <c r="ARA18" s="22"/>
      <c r="ARB18" s="23"/>
      <c r="ARC18" s="23"/>
      <c r="ARD18" s="24"/>
      <c r="ARF18" s="25"/>
      <c r="ARG18" s="26"/>
      <c r="ARH18" s="27"/>
      <c r="ARI18" s="21"/>
      <c r="ARJ18" s="22"/>
      <c r="ARK18" s="23"/>
      <c r="ARL18" s="23"/>
      <c r="ARM18" s="24"/>
      <c r="ARO18" s="25"/>
      <c r="ARP18" s="26"/>
      <c r="ARQ18" s="27"/>
      <c r="ARR18" s="21"/>
      <c r="ARS18" s="22"/>
      <c r="ART18" s="23"/>
      <c r="ARU18" s="23"/>
      <c r="ARV18" s="24"/>
      <c r="ARX18" s="25"/>
      <c r="ARY18" s="26"/>
      <c r="ARZ18" s="27"/>
      <c r="ASA18" s="21"/>
      <c r="ASB18" s="22"/>
      <c r="ASC18" s="23"/>
      <c r="ASD18" s="23"/>
      <c r="ASE18" s="24"/>
      <c r="ASG18" s="25"/>
      <c r="ASH18" s="26"/>
      <c r="ASI18" s="27"/>
      <c r="ASJ18" s="21"/>
      <c r="ASK18" s="22"/>
      <c r="ASL18" s="23"/>
      <c r="ASM18" s="23"/>
      <c r="ASN18" s="24"/>
      <c r="ASP18" s="25"/>
      <c r="ASQ18" s="26"/>
      <c r="ASR18" s="27"/>
      <c r="ASS18" s="21"/>
      <c r="AST18" s="22"/>
      <c r="ASU18" s="23"/>
      <c r="ASV18" s="23"/>
      <c r="ASW18" s="24"/>
      <c r="ASY18" s="25"/>
      <c r="ASZ18" s="26"/>
      <c r="ATA18" s="27"/>
      <c r="ATB18" s="21"/>
      <c r="ATC18" s="22"/>
      <c r="ATD18" s="23"/>
      <c r="ATE18" s="23"/>
      <c r="ATF18" s="24"/>
      <c r="ATH18" s="25"/>
      <c r="ATI18" s="26"/>
      <c r="ATJ18" s="27"/>
      <c r="ATK18" s="21"/>
      <c r="ATL18" s="22"/>
      <c r="ATM18" s="23"/>
      <c r="ATN18" s="23"/>
      <c r="ATO18" s="24"/>
      <c r="ATQ18" s="25"/>
      <c r="ATR18" s="26"/>
      <c r="ATS18" s="27"/>
      <c r="ATT18" s="21"/>
      <c r="ATU18" s="22"/>
      <c r="ATV18" s="23"/>
      <c r="ATW18" s="23"/>
      <c r="ATX18" s="24"/>
      <c r="ATZ18" s="25"/>
      <c r="AUA18" s="26"/>
      <c r="AUB18" s="27"/>
      <c r="AUC18" s="21"/>
      <c r="AUD18" s="22"/>
      <c r="AUE18" s="23"/>
      <c r="AUF18" s="23"/>
      <c r="AUG18" s="24"/>
      <c r="AUI18" s="25"/>
      <c r="AUJ18" s="26"/>
      <c r="AUK18" s="27"/>
      <c r="AUL18" s="21"/>
      <c r="AUM18" s="22"/>
      <c r="AUN18" s="23"/>
      <c r="AUO18" s="23"/>
      <c r="AUP18" s="24"/>
      <c r="AUR18" s="25"/>
      <c r="AUS18" s="26"/>
      <c r="AUT18" s="27"/>
      <c r="AUU18" s="21"/>
      <c r="AUV18" s="22"/>
      <c r="AUW18" s="23"/>
      <c r="AUX18" s="23"/>
      <c r="AUY18" s="24"/>
      <c r="AVA18" s="25"/>
      <c r="AVB18" s="26"/>
      <c r="AVC18" s="27"/>
      <c r="AVD18" s="21"/>
      <c r="AVE18" s="22"/>
      <c r="AVF18" s="23"/>
      <c r="AVG18" s="23"/>
      <c r="AVH18" s="24"/>
      <c r="AVJ18" s="25"/>
      <c r="AVK18" s="26"/>
      <c r="AVL18" s="27"/>
      <c r="AVM18" s="21"/>
      <c r="AVN18" s="22"/>
      <c r="AVO18" s="23"/>
      <c r="AVP18" s="23"/>
      <c r="AVQ18" s="24"/>
      <c r="AVS18" s="25"/>
      <c r="AVT18" s="26"/>
      <c r="AVU18" s="27"/>
      <c r="AVV18" s="21"/>
      <c r="AVW18" s="22"/>
      <c r="AVX18" s="23"/>
      <c r="AVY18" s="23"/>
      <c r="AVZ18" s="24"/>
      <c r="AWB18" s="25"/>
      <c r="AWC18" s="26"/>
      <c r="AWD18" s="27"/>
      <c r="AWE18" s="21"/>
      <c r="AWF18" s="22"/>
      <c r="AWG18" s="23"/>
      <c r="AWH18" s="23"/>
      <c r="AWI18" s="24"/>
      <c r="AWK18" s="25"/>
      <c r="AWL18" s="26"/>
      <c r="AWM18" s="27"/>
      <c r="AWN18" s="21"/>
      <c r="AWO18" s="22"/>
      <c r="AWP18" s="23"/>
      <c r="AWQ18" s="23"/>
      <c r="AWR18" s="24"/>
      <c r="AWT18" s="25"/>
      <c r="AWU18" s="26"/>
      <c r="AWV18" s="27"/>
      <c r="AWW18" s="21"/>
      <c r="AWX18" s="22"/>
      <c r="AWY18" s="23"/>
      <c r="AWZ18" s="23"/>
      <c r="AXA18" s="24"/>
      <c r="AXC18" s="25"/>
      <c r="AXD18" s="26"/>
      <c r="AXE18" s="27"/>
      <c r="AXF18" s="21"/>
      <c r="AXG18" s="22"/>
      <c r="AXH18" s="23"/>
      <c r="AXI18" s="23"/>
      <c r="AXJ18" s="24"/>
      <c r="AXL18" s="25"/>
      <c r="AXM18" s="26"/>
      <c r="AXN18" s="27"/>
      <c r="AXO18" s="21"/>
      <c r="AXP18" s="22"/>
      <c r="AXQ18" s="23"/>
      <c r="AXR18" s="23"/>
      <c r="AXS18" s="24"/>
      <c r="AXU18" s="25"/>
      <c r="AXV18" s="26"/>
      <c r="AXW18" s="27"/>
      <c r="AXX18" s="21"/>
      <c r="AXY18" s="22"/>
      <c r="AXZ18" s="23"/>
      <c r="AYA18" s="23"/>
      <c r="AYB18" s="24"/>
      <c r="AYD18" s="25"/>
      <c r="AYE18" s="26"/>
      <c r="AYF18" s="27"/>
      <c r="AYG18" s="21"/>
      <c r="AYH18" s="22"/>
      <c r="AYI18" s="23"/>
      <c r="AYJ18" s="23"/>
      <c r="AYK18" s="24"/>
      <c r="AYM18" s="25"/>
      <c r="AYN18" s="26"/>
      <c r="AYO18" s="27"/>
      <c r="AYP18" s="21"/>
      <c r="AYQ18" s="22"/>
      <c r="AYR18" s="23"/>
      <c r="AYS18" s="23"/>
      <c r="AYT18" s="24"/>
      <c r="AYV18" s="25"/>
      <c r="AYW18" s="26"/>
      <c r="AYX18" s="27"/>
      <c r="AYY18" s="21"/>
      <c r="AYZ18" s="22"/>
      <c r="AZA18" s="23"/>
      <c r="AZB18" s="23"/>
      <c r="AZC18" s="24"/>
      <c r="AZE18" s="25"/>
      <c r="AZF18" s="26"/>
      <c r="AZG18" s="27"/>
      <c r="AZH18" s="21"/>
      <c r="AZI18" s="22"/>
      <c r="AZJ18" s="23"/>
      <c r="AZK18" s="23"/>
      <c r="AZL18" s="24"/>
      <c r="AZN18" s="25"/>
      <c r="AZO18" s="26"/>
      <c r="AZP18" s="27"/>
      <c r="AZQ18" s="21"/>
      <c r="AZR18" s="22"/>
      <c r="AZS18" s="23"/>
      <c r="AZT18" s="23"/>
      <c r="AZU18" s="24"/>
      <c r="AZW18" s="25"/>
      <c r="AZX18" s="26"/>
      <c r="AZY18" s="27"/>
      <c r="AZZ18" s="21"/>
      <c r="BAA18" s="22"/>
      <c r="BAB18" s="23"/>
      <c r="BAC18" s="23"/>
      <c r="BAD18" s="24"/>
      <c r="BAF18" s="25"/>
      <c r="BAG18" s="26"/>
      <c r="BAH18" s="27"/>
      <c r="BAI18" s="21"/>
      <c r="BAJ18" s="22"/>
      <c r="BAK18" s="23"/>
      <c r="BAL18" s="23"/>
      <c r="BAM18" s="24"/>
      <c r="BAO18" s="25"/>
      <c r="BAP18" s="26"/>
      <c r="BAQ18" s="27"/>
      <c r="BAR18" s="21"/>
      <c r="BAS18" s="22"/>
      <c r="BAT18" s="23"/>
      <c r="BAU18" s="23"/>
      <c r="BAV18" s="24"/>
      <c r="BAX18" s="25"/>
      <c r="BAY18" s="26"/>
      <c r="BAZ18" s="27"/>
      <c r="BBA18" s="21"/>
      <c r="BBB18" s="22"/>
      <c r="BBC18" s="23"/>
      <c r="BBD18" s="23"/>
      <c r="BBE18" s="24"/>
      <c r="BBG18" s="25"/>
      <c r="BBH18" s="26"/>
      <c r="BBI18" s="27"/>
      <c r="BBJ18" s="21"/>
      <c r="BBK18" s="22"/>
      <c r="BBL18" s="23"/>
      <c r="BBM18" s="23"/>
      <c r="BBN18" s="24"/>
      <c r="BBP18" s="25"/>
      <c r="BBQ18" s="26"/>
      <c r="BBR18" s="27"/>
      <c r="BBS18" s="21"/>
      <c r="BBT18" s="22"/>
      <c r="BBU18" s="23"/>
      <c r="BBV18" s="23"/>
      <c r="BBW18" s="24"/>
      <c r="BBY18" s="25"/>
      <c r="BBZ18" s="26"/>
      <c r="BCA18" s="27"/>
      <c r="BCB18" s="21"/>
      <c r="BCC18" s="22"/>
      <c r="BCD18" s="23"/>
      <c r="BCE18" s="23"/>
      <c r="BCF18" s="24"/>
      <c r="BCH18" s="25"/>
      <c r="BCI18" s="26"/>
      <c r="BCJ18" s="27"/>
      <c r="BCK18" s="21"/>
      <c r="BCL18" s="22"/>
      <c r="BCM18" s="23"/>
      <c r="BCN18" s="23"/>
      <c r="BCO18" s="24"/>
      <c r="BCQ18" s="25"/>
      <c r="BCR18" s="26"/>
      <c r="BCS18" s="27"/>
      <c r="BCT18" s="21"/>
      <c r="BCU18" s="22"/>
      <c r="BCV18" s="23"/>
      <c r="BCW18" s="23"/>
      <c r="BCX18" s="24"/>
      <c r="BCZ18" s="25"/>
      <c r="BDA18" s="26"/>
      <c r="BDB18" s="27"/>
      <c r="BDC18" s="21"/>
      <c r="BDD18" s="22"/>
      <c r="BDE18" s="23"/>
      <c r="BDF18" s="23"/>
      <c r="BDG18" s="24"/>
      <c r="BDI18" s="25"/>
      <c r="BDJ18" s="26"/>
      <c r="BDK18" s="27"/>
      <c r="BDL18" s="21"/>
      <c r="BDM18" s="22"/>
      <c r="BDN18" s="23"/>
      <c r="BDO18" s="23"/>
      <c r="BDP18" s="24"/>
      <c r="BDR18" s="25"/>
      <c r="BDS18" s="26"/>
      <c r="BDT18" s="27"/>
      <c r="BDU18" s="21"/>
      <c r="BDV18" s="22"/>
      <c r="BDW18" s="23"/>
      <c r="BDX18" s="23"/>
      <c r="BDY18" s="24"/>
      <c r="BEA18" s="25"/>
      <c r="BEB18" s="26"/>
      <c r="BEC18" s="27"/>
      <c r="BED18" s="21"/>
      <c r="BEE18" s="22"/>
      <c r="BEF18" s="23"/>
      <c r="BEG18" s="23"/>
      <c r="BEH18" s="24"/>
      <c r="BEJ18" s="25"/>
      <c r="BEK18" s="26"/>
      <c r="BEL18" s="27"/>
      <c r="BEM18" s="21"/>
      <c r="BEN18" s="22"/>
      <c r="BEO18" s="23"/>
      <c r="BEP18" s="23"/>
      <c r="BEQ18" s="24"/>
      <c r="BES18" s="25"/>
      <c r="BET18" s="26"/>
      <c r="BEU18" s="27"/>
      <c r="BEV18" s="21"/>
      <c r="BEW18" s="22"/>
      <c r="BEX18" s="23"/>
      <c r="BEY18" s="23"/>
      <c r="BEZ18" s="24"/>
      <c r="BFB18" s="25"/>
      <c r="BFC18" s="26"/>
      <c r="BFD18" s="27"/>
      <c r="BFE18" s="21"/>
      <c r="BFF18" s="22"/>
      <c r="BFG18" s="23"/>
      <c r="BFH18" s="23"/>
      <c r="BFI18" s="24"/>
      <c r="BFK18" s="25"/>
      <c r="BFL18" s="26"/>
      <c r="BFM18" s="27"/>
      <c r="BFN18" s="21"/>
      <c r="BFO18" s="22"/>
      <c r="BFP18" s="23"/>
      <c r="BFQ18" s="23"/>
      <c r="BFR18" s="24"/>
      <c r="BFT18" s="25"/>
      <c r="BFU18" s="26"/>
      <c r="BFV18" s="27"/>
      <c r="BFW18" s="21"/>
      <c r="BFX18" s="22"/>
      <c r="BFY18" s="23"/>
      <c r="BFZ18" s="23"/>
      <c r="BGA18" s="24"/>
      <c r="BGC18" s="25"/>
      <c r="BGD18" s="26"/>
      <c r="BGE18" s="27"/>
      <c r="BGF18" s="21"/>
      <c r="BGG18" s="22"/>
      <c r="BGH18" s="23"/>
      <c r="BGI18" s="23"/>
      <c r="BGJ18" s="24"/>
      <c r="BGL18" s="25"/>
      <c r="BGM18" s="26"/>
      <c r="BGN18" s="27"/>
      <c r="BGO18" s="21"/>
      <c r="BGP18" s="22"/>
      <c r="BGQ18" s="23"/>
      <c r="BGR18" s="23"/>
      <c r="BGS18" s="24"/>
      <c r="BGU18" s="25"/>
      <c r="BGV18" s="26"/>
      <c r="BGW18" s="27"/>
      <c r="BGX18" s="21"/>
      <c r="BGY18" s="22"/>
      <c r="BGZ18" s="23"/>
      <c r="BHA18" s="23"/>
      <c r="BHB18" s="24"/>
      <c r="BHD18" s="25"/>
      <c r="BHE18" s="26"/>
      <c r="BHF18" s="27"/>
      <c r="BHG18" s="21"/>
      <c r="BHH18" s="22"/>
      <c r="BHI18" s="23"/>
      <c r="BHJ18" s="23"/>
      <c r="BHK18" s="24"/>
      <c r="BHM18" s="25"/>
      <c r="BHN18" s="26"/>
      <c r="BHO18" s="27"/>
      <c r="BHP18" s="21"/>
      <c r="BHQ18" s="22"/>
      <c r="BHR18" s="23"/>
      <c r="BHS18" s="23"/>
      <c r="BHT18" s="24"/>
      <c r="BHV18" s="25"/>
      <c r="BHW18" s="26"/>
      <c r="BHX18" s="27"/>
      <c r="BHY18" s="21"/>
      <c r="BHZ18" s="22"/>
      <c r="BIA18" s="23"/>
      <c r="BIB18" s="23"/>
      <c r="BIC18" s="24"/>
      <c r="BIE18" s="25"/>
      <c r="BIF18" s="26"/>
      <c r="BIG18" s="27"/>
      <c r="BIH18" s="21"/>
      <c r="BII18" s="22"/>
      <c r="BIJ18" s="23"/>
      <c r="BIK18" s="23"/>
      <c r="BIL18" s="24"/>
      <c r="BIN18" s="25"/>
      <c r="BIO18" s="26"/>
      <c r="BIP18" s="27"/>
      <c r="BIQ18" s="21"/>
      <c r="BIR18" s="22"/>
      <c r="BIS18" s="23"/>
      <c r="BIT18" s="23"/>
      <c r="BIU18" s="24"/>
      <c r="BIW18" s="25"/>
      <c r="BIX18" s="26"/>
      <c r="BIY18" s="27"/>
      <c r="BIZ18" s="21"/>
      <c r="BJA18" s="22"/>
      <c r="BJB18" s="23"/>
      <c r="BJC18" s="23"/>
      <c r="BJD18" s="24"/>
      <c r="BJF18" s="25"/>
      <c r="BJG18" s="26"/>
      <c r="BJH18" s="27"/>
      <c r="BJI18" s="21"/>
      <c r="BJJ18" s="22"/>
      <c r="BJK18" s="23"/>
      <c r="BJL18" s="23"/>
      <c r="BJM18" s="24"/>
      <c r="BJO18" s="25"/>
      <c r="BJP18" s="26"/>
      <c r="BJQ18" s="27"/>
      <c r="BJR18" s="21"/>
      <c r="BJS18" s="22"/>
      <c r="BJT18" s="23"/>
      <c r="BJU18" s="23"/>
      <c r="BJV18" s="24"/>
      <c r="BJX18" s="25"/>
      <c r="BJY18" s="26"/>
      <c r="BJZ18" s="27"/>
      <c r="BKA18" s="21"/>
      <c r="BKB18" s="22"/>
      <c r="BKC18" s="23"/>
      <c r="BKD18" s="23"/>
      <c r="BKE18" s="24"/>
      <c r="BKG18" s="25"/>
      <c r="BKH18" s="26"/>
      <c r="BKI18" s="27"/>
      <c r="BKJ18" s="21"/>
      <c r="BKK18" s="22"/>
      <c r="BKL18" s="23"/>
      <c r="BKM18" s="23"/>
      <c r="BKN18" s="24"/>
      <c r="BKP18" s="25"/>
      <c r="BKQ18" s="26"/>
      <c r="BKR18" s="27"/>
      <c r="BKS18" s="21"/>
      <c r="BKT18" s="22"/>
      <c r="BKU18" s="23"/>
      <c r="BKV18" s="23"/>
      <c r="BKW18" s="24"/>
      <c r="BKY18" s="25"/>
      <c r="BKZ18" s="26"/>
      <c r="BLA18" s="27"/>
      <c r="BLB18" s="21"/>
      <c r="BLC18" s="22"/>
      <c r="BLD18" s="23"/>
      <c r="BLE18" s="23"/>
      <c r="BLF18" s="24"/>
      <c r="BLH18" s="25"/>
      <c r="BLI18" s="26"/>
      <c r="BLJ18" s="27"/>
      <c r="BLK18" s="21"/>
      <c r="BLL18" s="22"/>
      <c r="BLM18" s="23"/>
      <c r="BLN18" s="23"/>
      <c r="BLO18" s="24"/>
      <c r="BLQ18" s="25"/>
      <c r="BLR18" s="26"/>
      <c r="BLS18" s="27"/>
      <c r="BLT18" s="21"/>
      <c r="BLU18" s="22"/>
      <c r="BLV18" s="23"/>
      <c r="BLW18" s="23"/>
      <c r="BLX18" s="24"/>
      <c r="BLZ18" s="25"/>
      <c r="BMA18" s="26"/>
      <c r="BMB18" s="27"/>
      <c r="BMC18" s="21"/>
      <c r="BMD18" s="22"/>
      <c r="BME18" s="23"/>
      <c r="BMF18" s="23"/>
      <c r="BMG18" s="24"/>
      <c r="BMI18" s="25"/>
      <c r="BMJ18" s="26"/>
      <c r="BMK18" s="27"/>
      <c r="BML18" s="21"/>
      <c r="BMM18" s="22"/>
      <c r="BMN18" s="23"/>
      <c r="BMO18" s="23"/>
      <c r="BMP18" s="24"/>
      <c r="BMR18" s="25"/>
      <c r="BMS18" s="26"/>
      <c r="BMT18" s="27"/>
      <c r="BMU18" s="21"/>
      <c r="BMV18" s="22"/>
      <c r="BMW18" s="23"/>
      <c r="BMX18" s="23"/>
      <c r="BMY18" s="24"/>
      <c r="BNA18" s="25"/>
      <c r="BNB18" s="26"/>
      <c r="BNC18" s="27"/>
      <c r="BND18" s="21"/>
      <c r="BNE18" s="22"/>
      <c r="BNF18" s="23"/>
      <c r="BNG18" s="23"/>
      <c r="BNH18" s="24"/>
      <c r="BNJ18" s="25"/>
      <c r="BNK18" s="26"/>
      <c r="BNL18" s="27"/>
      <c r="BNM18" s="21"/>
      <c r="BNN18" s="22"/>
      <c r="BNO18" s="23"/>
      <c r="BNP18" s="23"/>
      <c r="BNQ18" s="24"/>
      <c r="BNS18" s="25"/>
      <c r="BNT18" s="26"/>
      <c r="BNU18" s="27"/>
      <c r="BNV18" s="21"/>
      <c r="BNW18" s="22"/>
      <c r="BNX18" s="23"/>
      <c r="BNY18" s="23"/>
      <c r="BNZ18" s="24"/>
      <c r="BOB18" s="25"/>
      <c r="BOC18" s="26"/>
      <c r="BOD18" s="27"/>
      <c r="BOE18" s="21"/>
      <c r="BOF18" s="22"/>
      <c r="BOG18" s="23"/>
      <c r="BOH18" s="23"/>
      <c r="BOI18" s="24"/>
      <c r="BOK18" s="25"/>
      <c r="BOL18" s="26"/>
      <c r="BOM18" s="27"/>
      <c r="BON18" s="21"/>
      <c r="BOO18" s="22"/>
      <c r="BOP18" s="23"/>
      <c r="BOQ18" s="23"/>
      <c r="BOR18" s="24"/>
      <c r="BOT18" s="25"/>
      <c r="BOU18" s="26"/>
      <c r="BOV18" s="27"/>
      <c r="BOW18" s="21"/>
      <c r="BOX18" s="22"/>
      <c r="BOY18" s="23"/>
      <c r="BOZ18" s="23"/>
      <c r="BPA18" s="24"/>
      <c r="BPC18" s="25"/>
      <c r="BPD18" s="26"/>
      <c r="BPE18" s="27"/>
      <c r="BPF18" s="21"/>
      <c r="BPG18" s="22"/>
      <c r="BPH18" s="23"/>
      <c r="BPI18" s="23"/>
      <c r="BPJ18" s="24"/>
      <c r="BPL18" s="25"/>
      <c r="BPM18" s="26"/>
      <c r="BPN18" s="27"/>
      <c r="BPO18" s="21"/>
      <c r="BPP18" s="22"/>
      <c r="BPQ18" s="23"/>
      <c r="BPR18" s="23"/>
      <c r="BPS18" s="24"/>
      <c r="BPU18" s="25"/>
      <c r="BPV18" s="26"/>
      <c r="BPW18" s="27"/>
      <c r="BPX18" s="21"/>
      <c r="BPY18" s="22"/>
      <c r="BPZ18" s="23"/>
      <c r="BQA18" s="23"/>
      <c r="BQB18" s="24"/>
      <c r="BQD18" s="25"/>
      <c r="BQE18" s="26"/>
      <c r="BQF18" s="27"/>
      <c r="BQG18" s="21"/>
      <c r="BQH18" s="22"/>
      <c r="BQI18" s="23"/>
      <c r="BQJ18" s="23"/>
      <c r="BQK18" s="24"/>
      <c r="BQM18" s="25"/>
      <c r="BQN18" s="26"/>
      <c r="BQO18" s="27"/>
      <c r="BQP18" s="21"/>
      <c r="BQQ18" s="22"/>
      <c r="BQR18" s="23"/>
      <c r="BQS18" s="23"/>
      <c r="BQT18" s="24"/>
      <c r="BQV18" s="25"/>
      <c r="BQW18" s="26"/>
      <c r="BQX18" s="27"/>
      <c r="BQY18" s="21"/>
      <c r="BQZ18" s="22"/>
      <c r="BRA18" s="23"/>
      <c r="BRB18" s="23"/>
      <c r="BRC18" s="24"/>
      <c r="BRE18" s="25"/>
      <c r="BRF18" s="26"/>
      <c r="BRG18" s="27"/>
      <c r="BRH18" s="21"/>
      <c r="BRI18" s="22"/>
      <c r="BRJ18" s="23"/>
      <c r="BRK18" s="23"/>
      <c r="BRL18" s="24"/>
      <c r="BRN18" s="25"/>
      <c r="BRO18" s="26"/>
      <c r="BRP18" s="27"/>
      <c r="BRQ18" s="21"/>
      <c r="BRR18" s="22"/>
      <c r="BRS18" s="23"/>
      <c r="BRT18" s="23"/>
      <c r="BRU18" s="24"/>
      <c r="BRW18" s="25"/>
      <c r="BRX18" s="26"/>
      <c r="BRY18" s="27"/>
      <c r="BRZ18" s="21"/>
      <c r="BSA18" s="22"/>
      <c r="BSB18" s="23"/>
      <c r="BSC18" s="23"/>
      <c r="BSD18" s="24"/>
      <c r="BSF18" s="25"/>
      <c r="BSG18" s="26"/>
      <c r="BSH18" s="27"/>
      <c r="BSI18" s="21"/>
      <c r="BSJ18" s="22"/>
      <c r="BSK18" s="23"/>
      <c r="BSL18" s="23"/>
      <c r="BSM18" s="24"/>
      <c r="BSO18" s="25"/>
      <c r="BSP18" s="26"/>
      <c r="BSQ18" s="27"/>
      <c r="BSR18" s="21"/>
      <c r="BSS18" s="22"/>
      <c r="BST18" s="23"/>
      <c r="BSU18" s="23"/>
      <c r="BSV18" s="24"/>
      <c r="BSX18" s="25"/>
      <c r="BSY18" s="26"/>
      <c r="BSZ18" s="27"/>
      <c r="BTA18" s="21"/>
      <c r="BTB18" s="22"/>
      <c r="BTC18" s="23"/>
      <c r="BTD18" s="23"/>
      <c r="BTE18" s="24"/>
      <c r="BTG18" s="25"/>
      <c r="BTH18" s="26"/>
      <c r="BTI18" s="27"/>
      <c r="BTJ18" s="21"/>
      <c r="BTK18" s="22"/>
      <c r="BTL18" s="23"/>
      <c r="BTM18" s="23"/>
      <c r="BTN18" s="24"/>
      <c r="BTP18" s="25"/>
      <c r="BTQ18" s="26"/>
      <c r="BTR18" s="27"/>
      <c r="BTS18" s="21"/>
      <c r="BTT18" s="22"/>
      <c r="BTU18" s="23"/>
      <c r="BTV18" s="23"/>
      <c r="BTW18" s="24"/>
      <c r="BTY18" s="25"/>
      <c r="BTZ18" s="26"/>
      <c r="BUA18" s="27"/>
      <c r="BUB18" s="21"/>
      <c r="BUC18" s="22"/>
      <c r="BUD18" s="23"/>
      <c r="BUE18" s="23"/>
      <c r="BUF18" s="24"/>
      <c r="BUH18" s="25"/>
      <c r="BUI18" s="26"/>
      <c r="BUJ18" s="27"/>
      <c r="BUK18" s="21"/>
      <c r="BUL18" s="22"/>
      <c r="BUM18" s="23"/>
      <c r="BUN18" s="23"/>
      <c r="BUO18" s="24"/>
      <c r="BUQ18" s="25"/>
      <c r="BUR18" s="26"/>
      <c r="BUS18" s="27"/>
      <c r="BUT18" s="21"/>
      <c r="BUU18" s="22"/>
      <c r="BUV18" s="23"/>
      <c r="BUW18" s="23"/>
      <c r="BUX18" s="24"/>
      <c r="BUZ18" s="25"/>
      <c r="BVA18" s="26"/>
      <c r="BVB18" s="27"/>
      <c r="BVC18" s="21"/>
      <c r="BVD18" s="22"/>
      <c r="BVE18" s="23"/>
      <c r="BVF18" s="23"/>
      <c r="BVG18" s="24"/>
      <c r="BVI18" s="25"/>
      <c r="BVJ18" s="26"/>
      <c r="BVK18" s="27"/>
      <c r="BVL18" s="21"/>
      <c r="BVM18" s="22"/>
      <c r="BVN18" s="23"/>
      <c r="BVO18" s="23"/>
      <c r="BVP18" s="24"/>
      <c r="BVR18" s="25"/>
      <c r="BVS18" s="26"/>
      <c r="BVT18" s="27"/>
      <c r="BVU18" s="21"/>
      <c r="BVV18" s="22"/>
      <c r="BVW18" s="23"/>
      <c r="BVX18" s="23"/>
      <c r="BVY18" s="24"/>
      <c r="BWA18" s="25"/>
      <c r="BWB18" s="26"/>
      <c r="BWC18" s="27"/>
      <c r="BWD18" s="21"/>
      <c r="BWE18" s="22"/>
      <c r="BWF18" s="23"/>
      <c r="BWG18" s="23"/>
      <c r="BWH18" s="24"/>
      <c r="BWJ18" s="25"/>
      <c r="BWK18" s="26"/>
      <c r="BWL18" s="27"/>
      <c r="BWM18" s="21"/>
      <c r="BWN18" s="22"/>
      <c r="BWO18" s="23"/>
      <c r="BWP18" s="23"/>
      <c r="BWQ18" s="24"/>
      <c r="BWS18" s="25"/>
      <c r="BWT18" s="26"/>
      <c r="BWU18" s="27"/>
      <c r="BWV18" s="21"/>
      <c r="BWW18" s="22"/>
      <c r="BWX18" s="23"/>
      <c r="BWY18" s="23"/>
      <c r="BWZ18" s="24"/>
      <c r="BXB18" s="25"/>
      <c r="BXC18" s="26"/>
      <c r="BXD18" s="27"/>
      <c r="BXE18" s="21"/>
      <c r="BXF18" s="22"/>
      <c r="BXG18" s="23"/>
      <c r="BXH18" s="23"/>
      <c r="BXI18" s="24"/>
      <c r="BXK18" s="25"/>
      <c r="BXL18" s="26"/>
      <c r="BXM18" s="27"/>
      <c r="BXN18" s="21"/>
      <c r="BXO18" s="22"/>
      <c r="BXP18" s="23"/>
      <c r="BXQ18" s="23"/>
      <c r="BXR18" s="24"/>
      <c r="BXT18" s="25"/>
      <c r="BXU18" s="26"/>
      <c r="BXV18" s="27"/>
      <c r="BXW18" s="21"/>
      <c r="BXX18" s="22"/>
      <c r="BXY18" s="23"/>
      <c r="BXZ18" s="23"/>
      <c r="BYA18" s="24"/>
      <c r="BYC18" s="25"/>
      <c r="BYD18" s="26"/>
      <c r="BYE18" s="27"/>
      <c r="BYF18" s="21"/>
      <c r="BYG18" s="22"/>
      <c r="BYH18" s="23"/>
      <c r="BYI18" s="23"/>
      <c r="BYJ18" s="24"/>
      <c r="BYL18" s="25"/>
      <c r="BYM18" s="26"/>
      <c r="BYN18" s="27"/>
      <c r="BYO18" s="21"/>
      <c r="BYP18" s="22"/>
      <c r="BYQ18" s="23"/>
      <c r="BYR18" s="23"/>
      <c r="BYS18" s="24"/>
      <c r="BYU18" s="25"/>
      <c r="BYV18" s="26"/>
      <c r="BYW18" s="27"/>
      <c r="BYX18" s="21"/>
      <c r="BYY18" s="22"/>
      <c r="BYZ18" s="23"/>
      <c r="BZA18" s="23"/>
      <c r="BZB18" s="24"/>
      <c r="BZD18" s="25"/>
      <c r="BZE18" s="26"/>
      <c r="BZF18" s="27"/>
      <c r="BZG18" s="21"/>
      <c r="BZH18" s="22"/>
      <c r="BZI18" s="23"/>
      <c r="BZJ18" s="23"/>
      <c r="BZK18" s="24"/>
      <c r="BZM18" s="25"/>
      <c r="BZN18" s="26"/>
      <c r="BZO18" s="27"/>
      <c r="BZP18" s="21"/>
      <c r="BZQ18" s="22"/>
      <c r="BZR18" s="23"/>
      <c r="BZS18" s="23"/>
      <c r="BZT18" s="24"/>
      <c r="BZV18" s="25"/>
      <c r="BZW18" s="26"/>
      <c r="BZX18" s="27"/>
      <c r="BZY18" s="21"/>
      <c r="BZZ18" s="22"/>
      <c r="CAA18" s="23"/>
      <c r="CAB18" s="23"/>
      <c r="CAC18" s="24"/>
      <c r="CAE18" s="25"/>
      <c r="CAF18" s="26"/>
      <c r="CAG18" s="27"/>
      <c r="CAH18" s="21"/>
      <c r="CAI18" s="22"/>
      <c r="CAJ18" s="23"/>
      <c r="CAK18" s="23"/>
      <c r="CAL18" s="24"/>
      <c r="CAN18" s="25"/>
      <c r="CAO18" s="26"/>
      <c r="CAP18" s="27"/>
      <c r="CAQ18" s="21"/>
      <c r="CAR18" s="22"/>
      <c r="CAS18" s="23"/>
      <c r="CAT18" s="23"/>
      <c r="CAU18" s="24"/>
      <c r="CAW18" s="25"/>
      <c r="CAX18" s="26"/>
      <c r="CAY18" s="27"/>
      <c r="CAZ18" s="21"/>
      <c r="CBA18" s="22"/>
      <c r="CBB18" s="23"/>
      <c r="CBC18" s="23"/>
      <c r="CBD18" s="24"/>
      <c r="CBF18" s="25"/>
      <c r="CBG18" s="26"/>
      <c r="CBH18" s="27"/>
      <c r="CBI18" s="21"/>
      <c r="CBJ18" s="22"/>
      <c r="CBK18" s="23"/>
      <c r="CBL18" s="23"/>
      <c r="CBM18" s="24"/>
      <c r="CBO18" s="25"/>
      <c r="CBP18" s="26"/>
      <c r="CBQ18" s="27"/>
      <c r="CBR18" s="21"/>
      <c r="CBS18" s="22"/>
      <c r="CBT18" s="23"/>
      <c r="CBU18" s="23"/>
      <c r="CBV18" s="24"/>
      <c r="CBX18" s="25"/>
      <c r="CBY18" s="26"/>
      <c r="CBZ18" s="27"/>
      <c r="CCA18" s="21"/>
      <c r="CCB18" s="22"/>
      <c r="CCC18" s="23"/>
      <c r="CCD18" s="23"/>
      <c r="CCE18" s="24"/>
      <c r="CCG18" s="25"/>
      <c r="CCH18" s="26"/>
      <c r="CCI18" s="27"/>
      <c r="CCJ18" s="21"/>
      <c r="CCK18" s="22"/>
      <c r="CCL18" s="23"/>
      <c r="CCM18" s="23"/>
      <c r="CCN18" s="24"/>
      <c r="CCP18" s="25"/>
      <c r="CCQ18" s="26"/>
      <c r="CCR18" s="27"/>
      <c r="CCS18" s="21"/>
      <c r="CCT18" s="22"/>
      <c r="CCU18" s="23"/>
      <c r="CCV18" s="23"/>
      <c r="CCW18" s="24"/>
      <c r="CCY18" s="25"/>
      <c r="CCZ18" s="26"/>
      <c r="CDA18" s="27"/>
      <c r="CDB18" s="21"/>
      <c r="CDC18" s="22"/>
      <c r="CDD18" s="23"/>
      <c r="CDE18" s="23"/>
      <c r="CDF18" s="24"/>
      <c r="CDH18" s="25"/>
      <c r="CDI18" s="26"/>
      <c r="CDJ18" s="27"/>
      <c r="CDK18" s="21"/>
      <c r="CDL18" s="22"/>
      <c r="CDM18" s="23"/>
      <c r="CDN18" s="23"/>
      <c r="CDO18" s="24"/>
      <c r="CDQ18" s="25"/>
      <c r="CDR18" s="26"/>
      <c r="CDS18" s="27"/>
      <c r="CDT18" s="21"/>
      <c r="CDU18" s="22"/>
      <c r="CDV18" s="23"/>
      <c r="CDW18" s="23"/>
      <c r="CDX18" s="24"/>
      <c r="CDZ18" s="25"/>
      <c r="CEA18" s="26"/>
      <c r="CEB18" s="27"/>
      <c r="CEC18" s="21"/>
      <c r="CED18" s="22"/>
      <c r="CEE18" s="23"/>
      <c r="CEF18" s="23"/>
      <c r="CEG18" s="24"/>
      <c r="CEI18" s="25"/>
      <c r="CEJ18" s="26"/>
      <c r="CEK18" s="27"/>
      <c r="CEL18" s="21"/>
      <c r="CEM18" s="22"/>
      <c r="CEN18" s="23"/>
      <c r="CEO18" s="23"/>
      <c r="CEP18" s="24"/>
      <c r="CER18" s="25"/>
      <c r="CES18" s="26"/>
      <c r="CET18" s="27"/>
      <c r="CEU18" s="21"/>
      <c r="CEV18" s="22"/>
      <c r="CEW18" s="23"/>
      <c r="CEX18" s="23"/>
      <c r="CEY18" s="24"/>
      <c r="CFA18" s="25"/>
      <c r="CFB18" s="26"/>
      <c r="CFC18" s="27"/>
      <c r="CFD18" s="21"/>
      <c r="CFE18" s="22"/>
      <c r="CFF18" s="23"/>
      <c r="CFG18" s="23"/>
      <c r="CFH18" s="24"/>
      <c r="CFJ18" s="25"/>
      <c r="CFK18" s="26"/>
      <c r="CFL18" s="27"/>
      <c r="CFM18" s="21"/>
      <c r="CFN18" s="22"/>
      <c r="CFO18" s="23"/>
      <c r="CFP18" s="23"/>
      <c r="CFQ18" s="24"/>
      <c r="CFS18" s="25"/>
      <c r="CFT18" s="26"/>
      <c r="CFU18" s="27"/>
      <c r="CFV18" s="21"/>
      <c r="CFW18" s="22"/>
      <c r="CFX18" s="23"/>
      <c r="CFY18" s="23"/>
      <c r="CFZ18" s="24"/>
      <c r="CGB18" s="25"/>
      <c r="CGC18" s="26"/>
      <c r="CGD18" s="27"/>
      <c r="CGE18" s="21"/>
      <c r="CGF18" s="22"/>
      <c r="CGG18" s="23"/>
      <c r="CGH18" s="23"/>
      <c r="CGI18" s="24"/>
      <c r="CGK18" s="25"/>
      <c r="CGL18" s="26"/>
      <c r="CGM18" s="27"/>
      <c r="CGN18" s="21"/>
      <c r="CGO18" s="22"/>
      <c r="CGP18" s="23"/>
      <c r="CGQ18" s="23"/>
      <c r="CGR18" s="24"/>
      <c r="CGT18" s="25"/>
      <c r="CGU18" s="26"/>
      <c r="CGV18" s="27"/>
      <c r="CGW18" s="21"/>
      <c r="CGX18" s="22"/>
      <c r="CGY18" s="23"/>
      <c r="CGZ18" s="23"/>
      <c r="CHA18" s="24"/>
      <c r="CHC18" s="25"/>
      <c r="CHD18" s="26"/>
      <c r="CHE18" s="27"/>
      <c r="CHF18" s="21"/>
      <c r="CHG18" s="22"/>
      <c r="CHH18" s="23"/>
      <c r="CHI18" s="23"/>
      <c r="CHJ18" s="24"/>
      <c r="CHL18" s="25"/>
      <c r="CHM18" s="26"/>
      <c r="CHN18" s="27"/>
      <c r="CHO18" s="21"/>
      <c r="CHP18" s="22"/>
      <c r="CHQ18" s="23"/>
      <c r="CHR18" s="23"/>
      <c r="CHS18" s="24"/>
      <c r="CHU18" s="25"/>
      <c r="CHV18" s="26"/>
      <c r="CHW18" s="27"/>
      <c r="CHX18" s="21"/>
      <c r="CHY18" s="22"/>
      <c r="CHZ18" s="23"/>
      <c r="CIA18" s="23"/>
      <c r="CIB18" s="24"/>
      <c r="CID18" s="25"/>
      <c r="CIE18" s="26"/>
      <c r="CIF18" s="27"/>
      <c r="CIG18" s="21"/>
      <c r="CIH18" s="22"/>
      <c r="CII18" s="23"/>
      <c r="CIJ18" s="23"/>
      <c r="CIK18" s="24"/>
      <c r="CIM18" s="25"/>
      <c r="CIN18" s="26"/>
      <c r="CIO18" s="27"/>
      <c r="CIP18" s="21"/>
      <c r="CIQ18" s="22"/>
      <c r="CIR18" s="23"/>
      <c r="CIS18" s="23"/>
      <c r="CIT18" s="24"/>
      <c r="CIV18" s="25"/>
      <c r="CIW18" s="26"/>
      <c r="CIX18" s="27"/>
      <c r="CIY18" s="21"/>
      <c r="CIZ18" s="22"/>
      <c r="CJA18" s="23"/>
      <c r="CJB18" s="23"/>
      <c r="CJC18" s="24"/>
      <c r="CJE18" s="25"/>
      <c r="CJF18" s="26"/>
      <c r="CJG18" s="27"/>
      <c r="CJH18" s="21"/>
      <c r="CJI18" s="22"/>
      <c r="CJJ18" s="23"/>
      <c r="CJK18" s="23"/>
      <c r="CJL18" s="24"/>
      <c r="CJN18" s="25"/>
      <c r="CJO18" s="26"/>
      <c r="CJP18" s="27"/>
      <c r="CJQ18" s="21"/>
      <c r="CJR18" s="22"/>
      <c r="CJS18" s="23"/>
      <c r="CJT18" s="23"/>
      <c r="CJU18" s="24"/>
      <c r="CJW18" s="25"/>
      <c r="CJX18" s="26"/>
      <c r="CJY18" s="27"/>
      <c r="CJZ18" s="21"/>
      <c r="CKA18" s="22"/>
      <c r="CKB18" s="23"/>
      <c r="CKC18" s="23"/>
      <c r="CKD18" s="24"/>
      <c r="CKF18" s="25"/>
      <c r="CKG18" s="26"/>
      <c r="CKH18" s="27"/>
      <c r="CKI18" s="21"/>
      <c r="CKJ18" s="22"/>
      <c r="CKK18" s="23"/>
      <c r="CKL18" s="23"/>
      <c r="CKM18" s="24"/>
      <c r="CKO18" s="25"/>
      <c r="CKP18" s="26"/>
      <c r="CKQ18" s="27"/>
      <c r="CKR18" s="21"/>
      <c r="CKS18" s="22"/>
      <c r="CKT18" s="23"/>
      <c r="CKU18" s="23"/>
      <c r="CKV18" s="24"/>
      <c r="CKX18" s="25"/>
      <c r="CKY18" s="26"/>
      <c r="CKZ18" s="27"/>
      <c r="CLA18" s="21"/>
      <c r="CLB18" s="22"/>
      <c r="CLC18" s="23"/>
      <c r="CLD18" s="23"/>
      <c r="CLE18" s="24"/>
      <c r="CLG18" s="25"/>
      <c r="CLH18" s="26"/>
      <c r="CLI18" s="27"/>
      <c r="CLJ18" s="21"/>
      <c r="CLK18" s="22"/>
      <c r="CLL18" s="23"/>
      <c r="CLM18" s="23"/>
      <c r="CLN18" s="24"/>
      <c r="CLP18" s="25"/>
      <c r="CLQ18" s="26"/>
      <c r="CLR18" s="27"/>
      <c r="CLS18" s="21"/>
      <c r="CLT18" s="22"/>
      <c r="CLU18" s="23"/>
      <c r="CLV18" s="23"/>
      <c r="CLW18" s="24"/>
      <c r="CLY18" s="25"/>
      <c r="CLZ18" s="26"/>
      <c r="CMA18" s="27"/>
      <c r="CMB18" s="21"/>
      <c r="CMC18" s="22"/>
      <c r="CMD18" s="23"/>
      <c r="CME18" s="23"/>
      <c r="CMF18" s="24"/>
      <c r="CMH18" s="25"/>
      <c r="CMI18" s="26"/>
      <c r="CMJ18" s="27"/>
      <c r="CMK18" s="21"/>
      <c r="CML18" s="22"/>
      <c r="CMM18" s="23"/>
      <c r="CMN18" s="23"/>
      <c r="CMO18" s="24"/>
      <c r="CMQ18" s="25"/>
      <c r="CMR18" s="26"/>
      <c r="CMS18" s="27"/>
      <c r="CMT18" s="21"/>
      <c r="CMU18" s="22"/>
      <c r="CMV18" s="23"/>
      <c r="CMW18" s="23"/>
      <c r="CMX18" s="24"/>
      <c r="CMZ18" s="25"/>
      <c r="CNA18" s="26"/>
      <c r="CNB18" s="27"/>
      <c r="CNC18" s="21"/>
      <c r="CND18" s="22"/>
      <c r="CNE18" s="23"/>
      <c r="CNF18" s="23"/>
      <c r="CNG18" s="24"/>
      <c r="CNI18" s="25"/>
      <c r="CNJ18" s="26"/>
      <c r="CNK18" s="27"/>
      <c r="CNL18" s="21"/>
      <c r="CNM18" s="22"/>
      <c r="CNN18" s="23"/>
      <c r="CNO18" s="23"/>
      <c r="CNP18" s="24"/>
      <c r="CNR18" s="25"/>
      <c r="CNS18" s="26"/>
      <c r="CNT18" s="27"/>
      <c r="CNU18" s="21"/>
      <c r="CNV18" s="22"/>
      <c r="CNW18" s="23"/>
      <c r="CNX18" s="23"/>
      <c r="CNY18" s="24"/>
      <c r="COA18" s="25"/>
      <c r="COB18" s="26"/>
      <c r="COC18" s="27"/>
      <c r="COD18" s="21"/>
      <c r="COE18" s="22"/>
      <c r="COF18" s="23"/>
      <c r="COG18" s="23"/>
      <c r="COH18" s="24"/>
      <c r="COJ18" s="25"/>
      <c r="COK18" s="26"/>
      <c r="COL18" s="27"/>
      <c r="COM18" s="21"/>
      <c r="CON18" s="22"/>
      <c r="COO18" s="23"/>
      <c r="COP18" s="23"/>
      <c r="COQ18" s="24"/>
      <c r="COS18" s="25"/>
      <c r="COT18" s="26"/>
      <c r="COU18" s="27"/>
      <c r="COV18" s="21"/>
      <c r="COW18" s="22"/>
      <c r="COX18" s="23"/>
      <c r="COY18" s="23"/>
      <c r="COZ18" s="24"/>
      <c r="CPB18" s="25"/>
      <c r="CPC18" s="26"/>
      <c r="CPD18" s="27"/>
      <c r="CPE18" s="21"/>
      <c r="CPF18" s="22"/>
      <c r="CPG18" s="23"/>
      <c r="CPH18" s="23"/>
      <c r="CPI18" s="24"/>
      <c r="CPK18" s="25"/>
      <c r="CPL18" s="26"/>
      <c r="CPM18" s="27"/>
      <c r="CPN18" s="21"/>
      <c r="CPO18" s="22"/>
      <c r="CPP18" s="23"/>
      <c r="CPQ18" s="23"/>
      <c r="CPR18" s="24"/>
      <c r="CPT18" s="25"/>
      <c r="CPU18" s="26"/>
      <c r="CPV18" s="27"/>
      <c r="CPW18" s="21"/>
      <c r="CPX18" s="22"/>
      <c r="CPY18" s="23"/>
      <c r="CPZ18" s="23"/>
      <c r="CQA18" s="24"/>
      <c r="CQC18" s="25"/>
      <c r="CQD18" s="26"/>
      <c r="CQE18" s="27"/>
      <c r="CQF18" s="21"/>
      <c r="CQG18" s="22"/>
      <c r="CQH18" s="23"/>
      <c r="CQI18" s="23"/>
      <c r="CQJ18" s="24"/>
      <c r="CQL18" s="25"/>
      <c r="CQM18" s="26"/>
      <c r="CQN18" s="27"/>
      <c r="CQO18" s="21"/>
      <c r="CQP18" s="22"/>
      <c r="CQQ18" s="23"/>
      <c r="CQR18" s="23"/>
      <c r="CQS18" s="24"/>
      <c r="CQU18" s="25"/>
      <c r="CQV18" s="26"/>
      <c r="CQW18" s="27"/>
      <c r="CQX18" s="21"/>
      <c r="CQY18" s="22"/>
      <c r="CQZ18" s="23"/>
      <c r="CRA18" s="23"/>
      <c r="CRB18" s="24"/>
      <c r="CRD18" s="25"/>
      <c r="CRE18" s="26"/>
      <c r="CRF18" s="27"/>
      <c r="CRG18" s="21"/>
      <c r="CRH18" s="22"/>
      <c r="CRI18" s="23"/>
      <c r="CRJ18" s="23"/>
      <c r="CRK18" s="24"/>
      <c r="CRM18" s="25"/>
      <c r="CRN18" s="26"/>
      <c r="CRO18" s="27"/>
      <c r="CRP18" s="21"/>
      <c r="CRQ18" s="22"/>
      <c r="CRR18" s="23"/>
      <c r="CRS18" s="23"/>
      <c r="CRT18" s="24"/>
      <c r="CRV18" s="25"/>
      <c r="CRW18" s="26"/>
      <c r="CRX18" s="27"/>
      <c r="CRY18" s="21"/>
      <c r="CRZ18" s="22"/>
      <c r="CSA18" s="23"/>
      <c r="CSB18" s="23"/>
      <c r="CSC18" s="24"/>
      <c r="CSE18" s="25"/>
      <c r="CSF18" s="26"/>
      <c r="CSG18" s="27"/>
      <c r="CSH18" s="21"/>
      <c r="CSI18" s="22"/>
      <c r="CSJ18" s="23"/>
      <c r="CSK18" s="23"/>
      <c r="CSL18" s="24"/>
      <c r="CSN18" s="25"/>
      <c r="CSO18" s="26"/>
      <c r="CSP18" s="27"/>
      <c r="CSQ18" s="21"/>
      <c r="CSR18" s="22"/>
      <c r="CSS18" s="23"/>
      <c r="CST18" s="23"/>
      <c r="CSU18" s="24"/>
      <c r="CSW18" s="25"/>
      <c r="CSX18" s="26"/>
      <c r="CSY18" s="27"/>
      <c r="CSZ18" s="21"/>
      <c r="CTA18" s="22"/>
      <c r="CTB18" s="23"/>
      <c r="CTC18" s="23"/>
      <c r="CTD18" s="24"/>
      <c r="CTF18" s="25"/>
      <c r="CTG18" s="26"/>
      <c r="CTH18" s="27"/>
      <c r="CTI18" s="21"/>
      <c r="CTJ18" s="22"/>
      <c r="CTK18" s="23"/>
      <c r="CTL18" s="23"/>
      <c r="CTM18" s="24"/>
      <c r="CTO18" s="25"/>
      <c r="CTP18" s="26"/>
      <c r="CTQ18" s="27"/>
      <c r="CTR18" s="21"/>
      <c r="CTS18" s="22"/>
      <c r="CTT18" s="23"/>
      <c r="CTU18" s="23"/>
      <c r="CTV18" s="24"/>
      <c r="CTX18" s="25"/>
      <c r="CTY18" s="26"/>
      <c r="CTZ18" s="27"/>
      <c r="CUA18" s="21"/>
      <c r="CUB18" s="22"/>
      <c r="CUC18" s="23"/>
      <c r="CUD18" s="23"/>
      <c r="CUE18" s="24"/>
      <c r="CUG18" s="25"/>
      <c r="CUH18" s="26"/>
      <c r="CUI18" s="27"/>
      <c r="CUJ18" s="21"/>
      <c r="CUK18" s="22"/>
      <c r="CUL18" s="23"/>
      <c r="CUM18" s="23"/>
      <c r="CUN18" s="24"/>
      <c r="CUP18" s="25"/>
      <c r="CUQ18" s="26"/>
      <c r="CUR18" s="27"/>
      <c r="CUS18" s="21"/>
      <c r="CUT18" s="22"/>
      <c r="CUU18" s="23"/>
      <c r="CUV18" s="23"/>
      <c r="CUW18" s="24"/>
      <c r="CUY18" s="25"/>
      <c r="CUZ18" s="26"/>
      <c r="CVA18" s="27"/>
      <c r="CVB18" s="21"/>
      <c r="CVC18" s="22"/>
      <c r="CVD18" s="23"/>
      <c r="CVE18" s="23"/>
      <c r="CVF18" s="24"/>
      <c r="CVH18" s="25"/>
      <c r="CVI18" s="26"/>
      <c r="CVJ18" s="27"/>
      <c r="CVK18" s="21"/>
      <c r="CVL18" s="22"/>
      <c r="CVM18" s="23"/>
      <c r="CVN18" s="23"/>
      <c r="CVO18" s="24"/>
      <c r="CVQ18" s="25"/>
      <c r="CVR18" s="26"/>
      <c r="CVS18" s="27"/>
      <c r="CVT18" s="21"/>
      <c r="CVU18" s="22"/>
      <c r="CVV18" s="23"/>
      <c r="CVW18" s="23"/>
      <c r="CVX18" s="24"/>
      <c r="CVZ18" s="25"/>
      <c r="CWA18" s="26"/>
      <c r="CWB18" s="27"/>
      <c r="CWC18" s="21"/>
      <c r="CWD18" s="22"/>
      <c r="CWE18" s="23"/>
      <c r="CWF18" s="23"/>
      <c r="CWG18" s="24"/>
      <c r="CWI18" s="25"/>
      <c r="CWJ18" s="26"/>
      <c r="CWK18" s="27"/>
      <c r="CWL18" s="21"/>
      <c r="CWM18" s="22"/>
      <c r="CWN18" s="23"/>
      <c r="CWO18" s="23"/>
      <c r="CWP18" s="24"/>
      <c r="CWR18" s="25"/>
      <c r="CWS18" s="26"/>
      <c r="CWT18" s="27"/>
      <c r="CWU18" s="21"/>
      <c r="CWV18" s="22"/>
      <c r="CWW18" s="23"/>
      <c r="CWX18" s="23"/>
      <c r="CWY18" s="24"/>
      <c r="CXA18" s="25"/>
      <c r="CXB18" s="26"/>
      <c r="CXC18" s="27"/>
      <c r="CXD18" s="21"/>
      <c r="CXE18" s="22"/>
      <c r="CXF18" s="23"/>
      <c r="CXG18" s="23"/>
      <c r="CXH18" s="24"/>
      <c r="CXJ18" s="25"/>
      <c r="CXK18" s="26"/>
      <c r="CXL18" s="27"/>
      <c r="CXM18" s="21"/>
      <c r="CXN18" s="22"/>
      <c r="CXO18" s="23"/>
      <c r="CXP18" s="23"/>
      <c r="CXQ18" s="24"/>
      <c r="CXS18" s="25"/>
      <c r="CXT18" s="26"/>
      <c r="CXU18" s="27"/>
      <c r="CXV18" s="21"/>
      <c r="CXW18" s="22"/>
      <c r="CXX18" s="23"/>
      <c r="CXY18" s="23"/>
      <c r="CXZ18" s="24"/>
      <c r="CYB18" s="25"/>
      <c r="CYC18" s="26"/>
      <c r="CYD18" s="27"/>
      <c r="CYE18" s="21"/>
      <c r="CYF18" s="22"/>
      <c r="CYG18" s="23"/>
      <c r="CYH18" s="23"/>
      <c r="CYI18" s="24"/>
      <c r="CYK18" s="25"/>
      <c r="CYL18" s="26"/>
      <c r="CYM18" s="27"/>
      <c r="CYN18" s="21"/>
      <c r="CYO18" s="22"/>
      <c r="CYP18" s="23"/>
      <c r="CYQ18" s="23"/>
      <c r="CYR18" s="24"/>
      <c r="CYT18" s="25"/>
      <c r="CYU18" s="26"/>
      <c r="CYV18" s="27"/>
      <c r="CYW18" s="21"/>
      <c r="CYX18" s="22"/>
      <c r="CYY18" s="23"/>
      <c r="CYZ18" s="23"/>
      <c r="CZA18" s="24"/>
      <c r="CZC18" s="25"/>
      <c r="CZD18" s="26"/>
      <c r="CZE18" s="27"/>
      <c r="CZF18" s="21"/>
      <c r="CZG18" s="22"/>
      <c r="CZH18" s="23"/>
      <c r="CZI18" s="23"/>
      <c r="CZJ18" s="24"/>
      <c r="CZL18" s="25"/>
      <c r="CZM18" s="26"/>
      <c r="CZN18" s="27"/>
      <c r="CZO18" s="21"/>
      <c r="CZP18" s="22"/>
      <c r="CZQ18" s="23"/>
      <c r="CZR18" s="23"/>
      <c r="CZS18" s="24"/>
      <c r="CZU18" s="25"/>
      <c r="CZV18" s="26"/>
      <c r="CZW18" s="27"/>
      <c r="CZX18" s="21"/>
      <c r="CZY18" s="22"/>
      <c r="CZZ18" s="23"/>
      <c r="DAA18" s="23"/>
      <c r="DAB18" s="24"/>
      <c r="DAD18" s="25"/>
      <c r="DAE18" s="26"/>
      <c r="DAF18" s="27"/>
      <c r="DAG18" s="21"/>
      <c r="DAH18" s="22"/>
      <c r="DAI18" s="23"/>
      <c r="DAJ18" s="23"/>
      <c r="DAK18" s="24"/>
      <c r="DAM18" s="25"/>
      <c r="DAN18" s="26"/>
      <c r="DAO18" s="27"/>
      <c r="DAP18" s="21"/>
      <c r="DAQ18" s="22"/>
      <c r="DAR18" s="23"/>
      <c r="DAS18" s="23"/>
      <c r="DAT18" s="24"/>
      <c r="DAV18" s="25"/>
      <c r="DAW18" s="26"/>
      <c r="DAX18" s="27"/>
      <c r="DAY18" s="21"/>
      <c r="DAZ18" s="22"/>
      <c r="DBA18" s="23"/>
      <c r="DBB18" s="23"/>
      <c r="DBC18" s="24"/>
      <c r="DBE18" s="25"/>
      <c r="DBF18" s="26"/>
      <c r="DBG18" s="27"/>
      <c r="DBH18" s="21"/>
      <c r="DBI18" s="22"/>
      <c r="DBJ18" s="23"/>
      <c r="DBK18" s="23"/>
      <c r="DBL18" s="24"/>
      <c r="DBN18" s="25"/>
      <c r="DBO18" s="26"/>
      <c r="DBP18" s="27"/>
      <c r="DBQ18" s="21"/>
      <c r="DBR18" s="22"/>
      <c r="DBS18" s="23"/>
      <c r="DBT18" s="23"/>
      <c r="DBU18" s="24"/>
      <c r="DBW18" s="25"/>
      <c r="DBX18" s="26"/>
      <c r="DBY18" s="27"/>
      <c r="DBZ18" s="21"/>
      <c r="DCA18" s="22"/>
      <c r="DCB18" s="23"/>
      <c r="DCC18" s="23"/>
      <c r="DCD18" s="24"/>
      <c r="DCF18" s="25"/>
      <c r="DCG18" s="26"/>
      <c r="DCH18" s="27"/>
      <c r="DCI18" s="21"/>
      <c r="DCJ18" s="22"/>
      <c r="DCK18" s="23"/>
      <c r="DCL18" s="23"/>
      <c r="DCM18" s="24"/>
      <c r="DCO18" s="25"/>
      <c r="DCP18" s="26"/>
      <c r="DCQ18" s="27"/>
      <c r="DCR18" s="21"/>
      <c r="DCS18" s="22"/>
      <c r="DCT18" s="23"/>
      <c r="DCU18" s="23"/>
      <c r="DCV18" s="24"/>
      <c r="DCX18" s="25"/>
      <c r="DCY18" s="26"/>
      <c r="DCZ18" s="27"/>
      <c r="DDA18" s="21"/>
      <c r="DDB18" s="22"/>
      <c r="DDC18" s="23"/>
      <c r="DDD18" s="23"/>
      <c r="DDE18" s="24"/>
      <c r="DDG18" s="25"/>
      <c r="DDH18" s="26"/>
      <c r="DDI18" s="27"/>
      <c r="DDJ18" s="21"/>
      <c r="DDK18" s="22"/>
      <c r="DDL18" s="23"/>
      <c r="DDM18" s="23"/>
      <c r="DDN18" s="24"/>
      <c r="DDP18" s="25"/>
      <c r="DDQ18" s="26"/>
      <c r="DDR18" s="27"/>
      <c r="DDS18" s="21"/>
      <c r="DDT18" s="22"/>
      <c r="DDU18" s="23"/>
      <c r="DDV18" s="23"/>
      <c r="DDW18" s="24"/>
      <c r="DDY18" s="25"/>
      <c r="DDZ18" s="26"/>
      <c r="DEA18" s="27"/>
      <c r="DEB18" s="21"/>
      <c r="DEC18" s="22"/>
      <c r="DED18" s="23"/>
      <c r="DEE18" s="23"/>
      <c r="DEF18" s="24"/>
      <c r="DEH18" s="25"/>
      <c r="DEI18" s="26"/>
      <c r="DEJ18" s="27"/>
      <c r="DEK18" s="21"/>
      <c r="DEL18" s="22"/>
      <c r="DEM18" s="23"/>
      <c r="DEN18" s="23"/>
      <c r="DEO18" s="24"/>
      <c r="DEQ18" s="25"/>
      <c r="DER18" s="26"/>
      <c r="DES18" s="27"/>
      <c r="DET18" s="21"/>
      <c r="DEU18" s="22"/>
      <c r="DEV18" s="23"/>
      <c r="DEW18" s="23"/>
      <c r="DEX18" s="24"/>
      <c r="DEZ18" s="25"/>
      <c r="DFA18" s="26"/>
      <c r="DFB18" s="27"/>
      <c r="DFC18" s="21"/>
      <c r="DFD18" s="22"/>
      <c r="DFE18" s="23"/>
      <c r="DFF18" s="23"/>
      <c r="DFG18" s="24"/>
      <c r="DFI18" s="25"/>
      <c r="DFJ18" s="26"/>
      <c r="DFK18" s="27"/>
      <c r="DFL18" s="21"/>
      <c r="DFM18" s="22"/>
      <c r="DFN18" s="23"/>
      <c r="DFO18" s="23"/>
      <c r="DFP18" s="24"/>
      <c r="DFR18" s="25"/>
      <c r="DFS18" s="26"/>
      <c r="DFT18" s="27"/>
      <c r="DFU18" s="21"/>
      <c r="DFV18" s="22"/>
      <c r="DFW18" s="23"/>
      <c r="DFX18" s="23"/>
      <c r="DFY18" s="24"/>
      <c r="DGA18" s="25"/>
      <c r="DGB18" s="26"/>
      <c r="DGC18" s="27"/>
      <c r="DGD18" s="21"/>
      <c r="DGE18" s="22"/>
      <c r="DGF18" s="23"/>
      <c r="DGG18" s="23"/>
      <c r="DGH18" s="24"/>
      <c r="DGJ18" s="25"/>
      <c r="DGK18" s="26"/>
      <c r="DGL18" s="27"/>
      <c r="DGM18" s="21"/>
      <c r="DGN18" s="22"/>
      <c r="DGO18" s="23"/>
      <c r="DGP18" s="23"/>
      <c r="DGQ18" s="24"/>
      <c r="DGS18" s="25"/>
      <c r="DGT18" s="26"/>
      <c r="DGU18" s="27"/>
      <c r="DGV18" s="21"/>
      <c r="DGW18" s="22"/>
      <c r="DGX18" s="23"/>
      <c r="DGY18" s="23"/>
      <c r="DGZ18" s="24"/>
      <c r="DHB18" s="25"/>
      <c r="DHC18" s="26"/>
      <c r="DHD18" s="27"/>
      <c r="DHE18" s="21"/>
      <c r="DHF18" s="22"/>
      <c r="DHG18" s="23"/>
      <c r="DHH18" s="23"/>
      <c r="DHI18" s="24"/>
      <c r="DHK18" s="25"/>
      <c r="DHL18" s="26"/>
      <c r="DHM18" s="27"/>
      <c r="DHN18" s="21"/>
      <c r="DHO18" s="22"/>
      <c r="DHP18" s="23"/>
      <c r="DHQ18" s="23"/>
      <c r="DHR18" s="24"/>
      <c r="DHT18" s="25"/>
      <c r="DHU18" s="26"/>
      <c r="DHV18" s="27"/>
      <c r="DHW18" s="21"/>
      <c r="DHX18" s="22"/>
      <c r="DHY18" s="23"/>
      <c r="DHZ18" s="23"/>
      <c r="DIA18" s="24"/>
      <c r="DIC18" s="25"/>
      <c r="DID18" s="26"/>
      <c r="DIE18" s="27"/>
      <c r="DIF18" s="21"/>
      <c r="DIG18" s="22"/>
      <c r="DIH18" s="23"/>
      <c r="DII18" s="23"/>
      <c r="DIJ18" s="24"/>
      <c r="DIL18" s="25"/>
      <c r="DIM18" s="26"/>
      <c r="DIN18" s="27"/>
      <c r="DIO18" s="21"/>
      <c r="DIP18" s="22"/>
      <c r="DIQ18" s="23"/>
      <c r="DIR18" s="23"/>
      <c r="DIS18" s="24"/>
      <c r="DIU18" s="25"/>
      <c r="DIV18" s="26"/>
      <c r="DIW18" s="27"/>
      <c r="DIX18" s="21"/>
      <c r="DIY18" s="22"/>
      <c r="DIZ18" s="23"/>
      <c r="DJA18" s="23"/>
      <c r="DJB18" s="24"/>
      <c r="DJD18" s="25"/>
      <c r="DJE18" s="26"/>
      <c r="DJF18" s="27"/>
      <c r="DJG18" s="21"/>
      <c r="DJH18" s="22"/>
      <c r="DJI18" s="23"/>
      <c r="DJJ18" s="23"/>
      <c r="DJK18" s="24"/>
      <c r="DJM18" s="25"/>
      <c r="DJN18" s="26"/>
      <c r="DJO18" s="27"/>
      <c r="DJP18" s="21"/>
      <c r="DJQ18" s="22"/>
      <c r="DJR18" s="23"/>
      <c r="DJS18" s="23"/>
      <c r="DJT18" s="24"/>
      <c r="DJV18" s="25"/>
      <c r="DJW18" s="26"/>
      <c r="DJX18" s="27"/>
      <c r="DJY18" s="21"/>
      <c r="DJZ18" s="22"/>
      <c r="DKA18" s="23"/>
      <c r="DKB18" s="23"/>
      <c r="DKC18" s="24"/>
      <c r="DKE18" s="25"/>
      <c r="DKF18" s="26"/>
      <c r="DKG18" s="27"/>
      <c r="DKH18" s="21"/>
      <c r="DKI18" s="22"/>
      <c r="DKJ18" s="23"/>
      <c r="DKK18" s="23"/>
      <c r="DKL18" s="24"/>
      <c r="DKN18" s="25"/>
      <c r="DKO18" s="26"/>
      <c r="DKP18" s="27"/>
      <c r="DKQ18" s="21"/>
      <c r="DKR18" s="22"/>
      <c r="DKS18" s="23"/>
      <c r="DKT18" s="23"/>
      <c r="DKU18" s="24"/>
      <c r="DKW18" s="25"/>
      <c r="DKX18" s="26"/>
      <c r="DKY18" s="27"/>
      <c r="DKZ18" s="21"/>
      <c r="DLA18" s="22"/>
      <c r="DLB18" s="23"/>
      <c r="DLC18" s="23"/>
      <c r="DLD18" s="24"/>
      <c r="DLF18" s="25"/>
      <c r="DLG18" s="26"/>
      <c r="DLH18" s="27"/>
      <c r="DLI18" s="21"/>
      <c r="DLJ18" s="22"/>
      <c r="DLK18" s="23"/>
      <c r="DLL18" s="23"/>
      <c r="DLM18" s="24"/>
      <c r="DLO18" s="25"/>
      <c r="DLP18" s="26"/>
      <c r="DLQ18" s="27"/>
      <c r="DLR18" s="21"/>
      <c r="DLS18" s="22"/>
      <c r="DLT18" s="23"/>
      <c r="DLU18" s="23"/>
      <c r="DLV18" s="24"/>
      <c r="DLX18" s="25"/>
      <c r="DLY18" s="26"/>
      <c r="DLZ18" s="27"/>
      <c r="DMA18" s="21"/>
      <c r="DMB18" s="22"/>
      <c r="DMC18" s="23"/>
      <c r="DMD18" s="23"/>
      <c r="DME18" s="24"/>
      <c r="DMG18" s="25"/>
      <c r="DMH18" s="26"/>
      <c r="DMI18" s="27"/>
      <c r="DMJ18" s="21"/>
      <c r="DMK18" s="22"/>
      <c r="DML18" s="23"/>
      <c r="DMM18" s="23"/>
      <c r="DMN18" s="24"/>
      <c r="DMP18" s="25"/>
      <c r="DMQ18" s="26"/>
      <c r="DMR18" s="27"/>
      <c r="DMS18" s="21"/>
      <c r="DMT18" s="22"/>
      <c r="DMU18" s="23"/>
      <c r="DMV18" s="23"/>
      <c r="DMW18" s="24"/>
      <c r="DMY18" s="25"/>
      <c r="DMZ18" s="26"/>
      <c r="DNA18" s="27"/>
      <c r="DNB18" s="21"/>
      <c r="DNC18" s="22"/>
      <c r="DND18" s="23"/>
      <c r="DNE18" s="23"/>
      <c r="DNF18" s="24"/>
      <c r="DNH18" s="25"/>
      <c r="DNI18" s="26"/>
      <c r="DNJ18" s="27"/>
      <c r="DNK18" s="21"/>
      <c r="DNL18" s="22"/>
      <c r="DNM18" s="23"/>
      <c r="DNN18" s="23"/>
      <c r="DNO18" s="24"/>
      <c r="DNQ18" s="25"/>
      <c r="DNR18" s="26"/>
      <c r="DNS18" s="27"/>
      <c r="DNT18" s="21"/>
      <c r="DNU18" s="22"/>
      <c r="DNV18" s="23"/>
      <c r="DNW18" s="23"/>
      <c r="DNX18" s="24"/>
      <c r="DNZ18" s="25"/>
      <c r="DOA18" s="26"/>
      <c r="DOB18" s="27"/>
      <c r="DOC18" s="21"/>
      <c r="DOD18" s="22"/>
      <c r="DOE18" s="23"/>
      <c r="DOF18" s="23"/>
      <c r="DOG18" s="24"/>
      <c r="DOI18" s="25"/>
      <c r="DOJ18" s="26"/>
      <c r="DOK18" s="27"/>
      <c r="DOL18" s="21"/>
      <c r="DOM18" s="22"/>
      <c r="DON18" s="23"/>
      <c r="DOO18" s="23"/>
      <c r="DOP18" s="24"/>
      <c r="DOR18" s="25"/>
      <c r="DOS18" s="26"/>
      <c r="DOT18" s="27"/>
      <c r="DOU18" s="21"/>
      <c r="DOV18" s="22"/>
      <c r="DOW18" s="23"/>
      <c r="DOX18" s="23"/>
      <c r="DOY18" s="24"/>
      <c r="DPA18" s="25"/>
      <c r="DPB18" s="26"/>
      <c r="DPC18" s="27"/>
      <c r="DPD18" s="21"/>
      <c r="DPE18" s="22"/>
      <c r="DPF18" s="23"/>
      <c r="DPG18" s="23"/>
      <c r="DPH18" s="24"/>
      <c r="DPJ18" s="25"/>
      <c r="DPK18" s="26"/>
      <c r="DPL18" s="27"/>
      <c r="DPM18" s="21"/>
      <c r="DPN18" s="22"/>
      <c r="DPO18" s="23"/>
      <c r="DPP18" s="23"/>
      <c r="DPQ18" s="24"/>
      <c r="DPS18" s="25"/>
      <c r="DPT18" s="26"/>
      <c r="DPU18" s="27"/>
      <c r="DPV18" s="21"/>
      <c r="DPW18" s="22"/>
      <c r="DPX18" s="23"/>
      <c r="DPY18" s="23"/>
      <c r="DPZ18" s="24"/>
      <c r="DQB18" s="25"/>
      <c r="DQC18" s="26"/>
      <c r="DQD18" s="27"/>
      <c r="DQE18" s="21"/>
      <c r="DQF18" s="22"/>
      <c r="DQG18" s="23"/>
      <c r="DQH18" s="23"/>
      <c r="DQI18" s="24"/>
      <c r="DQK18" s="25"/>
      <c r="DQL18" s="26"/>
      <c r="DQM18" s="27"/>
      <c r="DQN18" s="21"/>
      <c r="DQO18" s="22"/>
      <c r="DQP18" s="23"/>
      <c r="DQQ18" s="23"/>
      <c r="DQR18" s="24"/>
      <c r="DQT18" s="25"/>
      <c r="DQU18" s="26"/>
      <c r="DQV18" s="27"/>
      <c r="DQW18" s="21"/>
      <c r="DQX18" s="22"/>
      <c r="DQY18" s="23"/>
      <c r="DQZ18" s="23"/>
      <c r="DRA18" s="24"/>
      <c r="DRC18" s="25"/>
      <c r="DRD18" s="26"/>
      <c r="DRE18" s="27"/>
      <c r="DRF18" s="21"/>
      <c r="DRG18" s="22"/>
      <c r="DRH18" s="23"/>
      <c r="DRI18" s="23"/>
      <c r="DRJ18" s="24"/>
      <c r="DRL18" s="25"/>
      <c r="DRM18" s="26"/>
      <c r="DRN18" s="27"/>
      <c r="DRO18" s="21"/>
      <c r="DRP18" s="22"/>
      <c r="DRQ18" s="23"/>
      <c r="DRR18" s="23"/>
      <c r="DRS18" s="24"/>
      <c r="DRU18" s="25"/>
      <c r="DRV18" s="26"/>
      <c r="DRW18" s="27"/>
      <c r="DRX18" s="21"/>
      <c r="DRY18" s="22"/>
      <c r="DRZ18" s="23"/>
      <c r="DSA18" s="23"/>
      <c r="DSB18" s="24"/>
      <c r="DSD18" s="25"/>
      <c r="DSE18" s="26"/>
      <c r="DSF18" s="27"/>
      <c r="DSG18" s="21"/>
      <c r="DSH18" s="22"/>
      <c r="DSI18" s="23"/>
      <c r="DSJ18" s="23"/>
      <c r="DSK18" s="24"/>
      <c r="DSM18" s="25"/>
      <c r="DSN18" s="26"/>
      <c r="DSO18" s="27"/>
      <c r="DSP18" s="21"/>
      <c r="DSQ18" s="22"/>
      <c r="DSR18" s="23"/>
      <c r="DSS18" s="23"/>
      <c r="DST18" s="24"/>
      <c r="DSV18" s="25"/>
      <c r="DSW18" s="26"/>
      <c r="DSX18" s="27"/>
      <c r="DSY18" s="21"/>
      <c r="DSZ18" s="22"/>
      <c r="DTA18" s="23"/>
      <c r="DTB18" s="23"/>
      <c r="DTC18" s="24"/>
      <c r="DTE18" s="25"/>
      <c r="DTF18" s="26"/>
      <c r="DTG18" s="27"/>
      <c r="DTH18" s="21"/>
      <c r="DTI18" s="22"/>
      <c r="DTJ18" s="23"/>
      <c r="DTK18" s="23"/>
      <c r="DTL18" s="24"/>
      <c r="DTN18" s="25"/>
      <c r="DTO18" s="26"/>
      <c r="DTP18" s="27"/>
      <c r="DTQ18" s="21"/>
      <c r="DTR18" s="22"/>
      <c r="DTS18" s="23"/>
      <c r="DTT18" s="23"/>
      <c r="DTU18" s="24"/>
      <c r="DTW18" s="25"/>
      <c r="DTX18" s="26"/>
      <c r="DTY18" s="27"/>
      <c r="DTZ18" s="21"/>
      <c r="DUA18" s="22"/>
      <c r="DUB18" s="23"/>
      <c r="DUC18" s="23"/>
      <c r="DUD18" s="24"/>
      <c r="DUF18" s="25"/>
      <c r="DUG18" s="26"/>
      <c r="DUH18" s="27"/>
      <c r="DUI18" s="21"/>
      <c r="DUJ18" s="22"/>
      <c r="DUK18" s="23"/>
      <c r="DUL18" s="23"/>
      <c r="DUM18" s="24"/>
      <c r="DUO18" s="25"/>
      <c r="DUP18" s="26"/>
      <c r="DUQ18" s="27"/>
      <c r="DUR18" s="21"/>
      <c r="DUS18" s="22"/>
      <c r="DUT18" s="23"/>
      <c r="DUU18" s="23"/>
      <c r="DUV18" s="24"/>
      <c r="DUX18" s="25"/>
      <c r="DUY18" s="26"/>
      <c r="DUZ18" s="27"/>
      <c r="DVA18" s="21"/>
      <c r="DVB18" s="22"/>
      <c r="DVC18" s="23"/>
      <c r="DVD18" s="23"/>
      <c r="DVE18" s="24"/>
      <c r="DVG18" s="25"/>
      <c r="DVH18" s="26"/>
      <c r="DVI18" s="27"/>
      <c r="DVJ18" s="21"/>
      <c r="DVK18" s="22"/>
      <c r="DVL18" s="23"/>
      <c r="DVM18" s="23"/>
      <c r="DVN18" s="24"/>
      <c r="DVP18" s="25"/>
      <c r="DVQ18" s="26"/>
      <c r="DVR18" s="27"/>
      <c r="DVS18" s="21"/>
      <c r="DVT18" s="22"/>
      <c r="DVU18" s="23"/>
      <c r="DVV18" s="23"/>
      <c r="DVW18" s="24"/>
      <c r="DVY18" s="25"/>
      <c r="DVZ18" s="26"/>
      <c r="DWA18" s="27"/>
      <c r="DWB18" s="21"/>
      <c r="DWC18" s="22"/>
      <c r="DWD18" s="23"/>
      <c r="DWE18" s="23"/>
      <c r="DWF18" s="24"/>
      <c r="DWH18" s="25"/>
      <c r="DWI18" s="26"/>
      <c r="DWJ18" s="27"/>
      <c r="DWK18" s="21"/>
      <c r="DWL18" s="22"/>
      <c r="DWM18" s="23"/>
      <c r="DWN18" s="23"/>
      <c r="DWO18" s="24"/>
      <c r="DWQ18" s="25"/>
      <c r="DWR18" s="26"/>
      <c r="DWS18" s="27"/>
      <c r="DWT18" s="21"/>
      <c r="DWU18" s="22"/>
      <c r="DWV18" s="23"/>
      <c r="DWW18" s="23"/>
      <c r="DWX18" s="24"/>
      <c r="DWZ18" s="25"/>
      <c r="DXA18" s="26"/>
      <c r="DXB18" s="27"/>
      <c r="DXC18" s="21"/>
      <c r="DXD18" s="22"/>
      <c r="DXE18" s="23"/>
      <c r="DXF18" s="23"/>
      <c r="DXG18" s="24"/>
      <c r="DXI18" s="25"/>
      <c r="DXJ18" s="26"/>
      <c r="DXK18" s="27"/>
      <c r="DXL18" s="21"/>
      <c r="DXM18" s="22"/>
      <c r="DXN18" s="23"/>
      <c r="DXO18" s="23"/>
      <c r="DXP18" s="24"/>
      <c r="DXR18" s="25"/>
      <c r="DXS18" s="26"/>
      <c r="DXT18" s="27"/>
      <c r="DXU18" s="21"/>
      <c r="DXV18" s="22"/>
      <c r="DXW18" s="23"/>
      <c r="DXX18" s="23"/>
      <c r="DXY18" s="24"/>
      <c r="DYA18" s="25"/>
      <c r="DYB18" s="26"/>
      <c r="DYC18" s="27"/>
      <c r="DYD18" s="21"/>
      <c r="DYE18" s="22"/>
      <c r="DYF18" s="23"/>
      <c r="DYG18" s="23"/>
      <c r="DYH18" s="24"/>
      <c r="DYJ18" s="25"/>
      <c r="DYK18" s="26"/>
      <c r="DYL18" s="27"/>
      <c r="DYM18" s="21"/>
      <c r="DYN18" s="22"/>
      <c r="DYO18" s="23"/>
      <c r="DYP18" s="23"/>
      <c r="DYQ18" s="24"/>
      <c r="DYS18" s="25"/>
      <c r="DYT18" s="26"/>
      <c r="DYU18" s="27"/>
      <c r="DYV18" s="21"/>
      <c r="DYW18" s="22"/>
      <c r="DYX18" s="23"/>
      <c r="DYY18" s="23"/>
      <c r="DYZ18" s="24"/>
      <c r="DZB18" s="25"/>
      <c r="DZC18" s="26"/>
      <c r="DZD18" s="27"/>
      <c r="DZE18" s="21"/>
      <c r="DZF18" s="22"/>
      <c r="DZG18" s="23"/>
      <c r="DZH18" s="23"/>
      <c r="DZI18" s="24"/>
      <c r="DZK18" s="25"/>
      <c r="DZL18" s="26"/>
      <c r="DZM18" s="27"/>
      <c r="DZN18" s="21"/>
      <c r="DZO18" s="22"/>
      <c r="DZP18" s="23"/>
      <c r="DZQ18" s="23"/>
      <c r="DZR18" s="24"/>
      <c r="DZT18" s="25"/>
      <c r="DZU18" s="26"/>
      <c r="DZV18" s="27"/>
      <c r="DZW18" s="21"/>
      <c r="DZX18" s="22"/>
      <c r="DZY18" s="23"/>
      <c r="DZZ18" s="23"/>
      <c r="EAA18" s="24"/>
      <c r="EAC18" s="25"/>
      <c r="EAD18" s="26"/>
      <c r="EAE18" s="27"/>
      <c r="EAF18" s="21"/>
      <c r="EAG18" s="22"/>
      <c r="EAH18" s="23"/>
      <c r="EAI18" s="23"/>
      <c r="EAJ18" s="24"/>
      <c r="EAL18" s="25"/>
      <c r="EAM18" s="26"/>
      <c r="EAN18" s="27"/>
      <c r="EAO18" s="21"/>
      <c r="EAP18" s="22"/>
      <c r="EAQ18" s="23"/>
      <c r="EAR18" s="23"/>
      <c r="EAS18" s="24"/>
      <c r="EAU18" s="25"/>
      <c r="EAV18" s="26"/>
      <c r="EAW18" s="27"/>
      <c r="EAX18" s="21"/>
      <c r="EAY18" s="22"/>
      <c r="EAZ18" s="23"/>
      <c r="EBA18" s="23"/>
      <c r="EBB18" s="24"/>
      <c r="EBD18" s="25"/>
      <c r="EBE18" s="26"/>
      <c r="EBF18" s="27"/>
      <c r="EBG18" s="21"/>
      <c r="EBH18" s="22"/>
      <c r="EBI18" s="23"/>
      <c r="EBJ18" s="23"/>
      <c r="EBK18" s="24"/>
      <c r="EBM18" s="25"/>
      <c r="EBN18" s="26"/>
      <c r="EBO18" s="27"/>
      <c r="EBP18" s="21"/>
      <c r="EBQ18" s="22"/>
      <c r="EBR18" s="23"/>
      <c r="EBS18" s="23"/>
      <c r="EBT18" s="24"/>
      <c r="EBV18" s="25"/>
      <c r="EBW18" s="26"/>
      <c r="EBX18" s="27"/>
      <c r="EBY18" s="21"/>
      <c r="EBZ18" s="22"/>
      <c r="ECA18" s="23"/>
      <c r="ECB18" s="23"/>
      <c r="ECC18" s="24"/>
      <c r="ECE18" s="25"/>
      <c r="ECF18" s="26"/>
      <c r="ECG18" s="27"/>
      <c r="ECH18" s="21"/>
      <c r="ECI18" s="22"/>
      <c r="ECJ18" s="23"/>
      <c r="ECK18" s="23"/>
      <c r="ECL18" s="24"/>
      <c r="ECN18" s="25"/>
      <c r="ECO18" s="26"/>
      <c r="ECP18" s="27"/>
      <c r="ECQ18" s="21"/>
      <c r="ECR18" s="22"/>
      <c r="ECS18" s="23"/>
      <c r="ECT18" s="23"/>
      <c r="ECU18" s="24"/>
      <c r="ECW18" s="25"/>
      <c r="ECX18" s="26"/>
      <c r="ECY18" s="27"/>
      <c r="ECZ18" s="21"/>
      <c r="EDA18" s="22"/>
      <c r="EDB18" s="23"/>
      <c r="EDC18" s="23"/>
      <c r="EDD18" s="24"/>
      <c r="EDF18" s="25"/>
      <c r="EDG18" s="26"/>
      <c r="EDH18" s="27"/>
      <c r="EDI18" s="21"/>
      <c r="EDJ18" s="22"/>
      <c r="EDK18" s="23"/>
      <c r="EDL18" s="23"/>
      <c r="EDM18" s="24"/>
      <c r="EDO18" s="25"/>
      <c r="EDP18" s="26"/>
      <c r="EDQ18" s="27"/>
      <c r="EDR18" s="21"/>
      <c r="EDS18" s="22"/>
      <c r="EDT18" s="23"/>
      <c r="EDU18" s="23"/>
      <c r="EDV18" s="24"/>
      <c r="EDX18" s="25"/>
      <c r="EDY18" s="26"/>
      <c r="EDZ18" s="27"/>
      <c r="EEA18" s="21"/>
      <c r="EEB18" s="22"/>
      <c r="EEC18" s="23"/>
      <c r="EED18" s="23"/>
      <c r="EEE18" s="24"/>
      <c r="EEG18" s="25"/>
      <c r="EEH18" s="26"/>
      <c r="EEI18" s="27"/>
      <c r="EEJ18" s="21"/>
      <c r="EEK18" s="22"/>
      <c r="EEL18" s="23"/>
      <c r="EEM18" s="23"/>
      <c r="EEN18" s="24"/>
      <c r="EEP18" s="25"/>
      <c r="EEQ18" s="26"/>
      <c r="EER18" s="27"/>
      <c r="EES18" s="21"/>
      <c r="EET18" s="22"/>
      <c r="EEU18" s="23"/>
      <c r="EEV18" s="23"/>
      <c r="EEW18" s="24"/>
      <c r="EEY18" s="25"/>
      <c r="EEZ18" s="26"/>
      <c r="EFA18" s="27"/>
      <c r="EFB18" s="21"/>
      <c r="EFC18" s="22"/>
      <c r="EFD18" s="23"/>
      <c r="EFE18" s="23"/>
      <c r="EFF18" s="24"/>
      <c r="EFH18" s="25"/>
      <c r="EFI18" s="26"/>
      <c r="EFJ18" s="27"/>
      <c r="EFK18" s="21"/>
      <c r="EFL18" s="22"/>
      <c r="EFM18" s="23"/>
      <c r="EFN18" s="23"/>
      <c r="EFO18" s="24"/>
      <c r="EFQ18" s="25"/>
      <c r="EFR18" s="26"/>
      <c r="EFS18" s="27"/>
      <c r="EFT18" s="21"/>
      <c r="EFU18" s="22"/>
      <c r="EFV18" s="23"/>
      <c r="EFW18" s="23"/>
      <c r="EFX18" s="24"/>
      <c r="EFZ18" s="25"/>
      <c r="EGA18" s="26"/>
      <c r="EGB18" s="27"/>
      <c r="EGC18" s="21"/>
      <c r="EGD18" s="22"/>
      <c r="EGE18" s="23"/>
      <c r="EGF18" s="23"/>
      <c r="EGG18" s="24"/>
      <c r="EGI18" s="25"/>
      <c r="EGJ18" s="26"/>
      <c r="EGK18" s="27"/>
      <c r="EGL18" s="21"/>
      <c r="EGM18" s="22"/>
      <c r="EGN18" s="23"/>
      <c r="EGO18" s="23"/>
      <c r="EGP18" s="24"/>
      <c r="EGR18" s="25"/>
      <c r="EGS18" s="26"/>
      <c r="EGT18" s="27"/>
      <c r="EGU18" s="21"/>
      <c r="EGV18" s="22"/>
      <c r="EGW18" s="23"/>
      <c r="EGX18" s="23"/>
      <c r="EGY18" s="24"/>
      <c r="EHA18" s="25"/>
      <c r="EHB18" s="26"/>
      <c r="EHC18" s="27"/>
      <c r="EHD18" s="21"/>
      <c r="EHE18" s="22"/>
      <c r="EHF18" s="23"/>
      <c r="EHG18" s="23"/>
      <c r="EHH18" s="24"/>
      <c r="EHJ18" s="25"/>
      <c r="EHK18" s="26"/>
      <c r="EHL18" s="27"/>
      <c r="EHM18" s="21"/>
      <c r="EHN18" s="22"/>
      <c r="EHO18" s="23"/>
      <c r="EHP18" s="23"/>
      <c r="EHQ18" s="24"/>
      <c r="EHS18" s="25"/>
      <c r="EHT18" s="26"/>
      <c r="EHU18" s="27"/>
      <c r="EHV18" s="21"/>
      <c r="EHW18" s="22"/>
      <c r="EHX18" s="23"/>
      <c r="EHY18" s="23"/>
      <c r="EHZ18" s="24"/>
      <c r="EIB18" s="25"/>
      <c r="EIC18" s="26"/>
      <c r="EID18" s="27"/>
      <c r="EIE18" s="21"/>
      <c r="EIF18" s="22"/>
      <c r="EIG18" s="23"/>
      <c r="EIH18" s="23"/>
      <c r="EII18" s="24"/>
      <c r="EIK18" s="25"/>
      <c r="EIL18" s="26"/>
      <c r="EIM18" s="27"/>
      <c r="EIN18" s="21"/>
      <c r="EIO18" s="22"/>
      <c r="EIP18" s="23"/>
      <c r="EIQ18" s="23"/>
      <c r="EIR18" s="24"/>
      <c r="EIT18" s="25"/>
      <c r="EIU18" s="26"/>
      <c r="EIV18" s="27"/>
      <c r="EIW18" s="21"/>
      <c r="EIX18" s="22"/>
      <c r="EIY18" s="23"/>
      <c r="EIZ18" s="23"/>
      <c r="EJA18" s="24"/>
      <c r="EJC18" s="25"/>
      <c r="EJD18" s="26"/>
      <c r="EJE18" s="27"/>
      <c r="EJF18" s="21"/>
      <c r="EJG18" s="22"/>
      <c r="EJH18" s="23"/>
      <c r="EJI18" s="23"/>
      <c r="EJJ18" s="24"/>
      <c r="EJL18" s="25"/>
      <c r="EJM18" s="26"/>
      <c r="EJN18" s="27"/>
      <c r="EJO18" s="21"/>
      <c r="EJP18" s="22"/>
      <c r="EJQ18" s="23"/>
      <c r="EJR18" s="23"/>
      <c r="EJS18" s="24"/>
      <c r="EJU18" s="25"/>
      <c r="EJV18" s="26"/>
      <c r="EJW18" s="27"/>
      <c r="EJX18" s="21"/>
      <c r="EJY18" s="22"/>
      <c r="EJZ18" s="23"/>
      <c r="EKA18" s="23"/>
      <c r="EKB18" s="24"/>
      <c r="EKD18" s="25"/>
      <c r="EKE18" s="26"/>
      <c r="EKF18" s="27"/>
      <c r="EKG18" s="21"/>
      <c r="EKH18" s="22"/>
      <c r="EKI18" s="23"/>
      <c r="EKJ18" s="23"/>
      <c r="EKK18" s="24"/>
      <c r="EKM18" s="25"/>
      <c r="EKN18" s="26"/>
      <c r="EKO18" s="27"/>
      <c r="EKP18" s="21"/>
      <c r="EKQ18" s="22"/>
      <c r="EKR18" s="23"/>
      <c r="EKS18" s="23"/>
      <c r="EKT18" s="24"/>
      <c r="EKV18" s="25"/>
      <c r="EKW18" s="26"/>
      <c r="EKX18" s="27"/>
      <c r="EKY18" s="21"/>
      <c r="EKZ18" s="22"/>
      <c r="ELA18" s="23"/>
      <c r="ELB18" s="23"/>
      <c r="ELC18" s="24"/>
      <c r="ELE18" s="25"/>
      <c r="ELF18" s="26"/>
      <c r="ELG18" s="27"/>
      <c r="ELH18" s="21"/>
      <c r="ELI18" s="22"/>
      <c r="ELJ18" s="23"/>
      <c r="ELK18" s="23"/>
      <c r="ELL18" s="24"/>
      <c r="ELN18" s="25"/>
      <c r="ELO18" s="26"/>
      <c r="ELP18" s="27"/>
      <c r="ELQ18" s="21"/>
      <c r="ELR18" s="22"/>
      <c r="ELS18" s="23"/>
      <c r="ELT18" s="23"/>
      <c r="ELU18" s="24"/>
      <c r="ELW18" s="25"/>
      <c r="ELX18" s="26"/>
      <c r="ELY18" s="27"/>
      <c r="ELZ18" s="21"/>
      <c r="EMA18" s="22"/>
      <c r="EMB18" s="23"/>
      <c r="EMC18" s="23"/>
      <c r="EMD18" s="24"/>
      <c r="EMF18" s="25"/>
      <c r="EMG18" s="26"/>
      <c r="EMH18" s="27"/>
      <c r="EMI18" s="21"/>
      <c r="EMJ18" s="22"/>
      <c r="EMK18" s="23"/>
      <c r="EML18" s="23"/>
      <c r="EMM18" s="24"/>
      <c r="EMO18" s="25"/>
      <c r="EMP18" s="26"/>
      <c r="EMQ18" s="27"/>
      <c r="EMR18" s="21"/>
      <c r="EMS18" s="22"/>
      <c r="EMT18" s="23"/>
      <c r="EMU18" s="23"/>
      <c r="EMV18" s="24"/>
      <c r="EMX18" s="25"/>
      <c r="EMY18" s="26"/>
      <c r="EMZ18" s="27"/>
      <c r="ENA18" s="21"/>
      <c r="ENB18" s="22"/>
      <c r="ENC18" s="23"/>
      <c r="END18" s="23"/>
      <c r="ENE18" s="24"/>
      <c r="ENG18" s="25"/>
      <c r="ENH18" s="26"/>
      <c r="ENI18" s="27"/>
      <c r="ENJ18" s="21"/>
      <c r="ENK18" s="22"/>
      <c r="ENL18" s="23"/>
      <c r="ENM18" s="23"/>
      <c r="ENN18" s="24"/>
      <c r="ENP18" s="25"/>
      <c r="ENQ18" s="26"/>
      <c r="ENR18" s="27"/>
      <c r="ENS18" s="21"/>
      <c r="ENT18" s="22"/>
      <c r="ENU18" s="23"/>
      <c r="ENV18" s="23"/>
      <c r="ENW18" s="24"/>
      <c r="ENY18" s="25"/>
      <c r="ENZ18" s="26"/>
      <c r="EOA18" s="27"/>
      <c r="EOB18" s="21"/>
      <c r="EOC18" s="22"/>
      <c r="EOD18" s="23"/>
      <c r="EOE18" s="23"/>
      <c r="EOF18" s="24"/>
      <c r="EOH18" s="25"/>
      <c r="EOI18" s="26"/>
      <c r="EOJ18" s="27"/>
      <c r="EOK18" s="21"/>
      <c r="EOL18" s="22"/>
      <c r="EOM18" s="23"/>
      <c r="EON18" s="23"/>
      <c r="EOO18" s="24"/>
      <c r="EOQ18" s="25"/>
      <c r="EOR18" s="26"/>
      <c r="EOS18" s="27"/>
      <c r="EOT18" s="21"/>
      <c r="EOU18" s="22"/>
      <c r="EOV18" s="23"/>
      <c r="EOW18" s="23"/>
      <c r="EOX18" s="24"/>
      <c r="EOZ18" s="25"/>
      <c r="EPA18" s="26"/>
      <c r="EPB18" s="27"/>
      <c r="EPC18" s="21"/>
      <c r="EPD18" s="22"/>
      <c r="EPE18" s="23"/>
      <c r="EPF18" s="23"/>
      <c r="EPG18" s="24"/>
      <c r="EPI18" s="25"/>
      <c r="EPJ18" s="26"/>
      <c r="EPK18" s="27"/>
      <c r="EPL18" s="21"/>
      <c r="EPM18" s="22"/>
      <c r="EPN18" s="23"/>
      <c r="EPO18" s="23"/>
      <c r="EPP18" s="24"/>
      <c r="EPR18" s="25"/>
      <c r="EPS18" s="26"/>
      <c r="EPT18" s="27"/>
      <c r="EPU18" s="21"/>
      <c r="EPV18" s="22"/>
      <c r="EPW18" s="23"/>
      <c r="EPX18" s="23"/>
      <c r="EPY18" s="24"/>
      <c r="EQA18" s="25"/>
      <c r="EQB18" s="26"/>
      <c r="EQC18" s="27"/>
      <c r="EQD18" s="21"/>
      <c r="EQE18" s="22"/>
      <c r="EQF18" s="23"/>
      <c r="EQG18" s="23"/>
      <c r="EQH18" s="24"/>
      <c r="EQJ18" s="25"/>
      <c r="EQK18" s="26"/>
      <c r="EQL18" s="27"/>
      <c r="EQM18" s="21"/>
      <c r="EQN18" s="22"/>
      <c r="EQO18" s="23"/>
      <c r="EQP18" s="23"/>
      <c r="EQQ18" s="24"/>
      <c r="EQS18" s="25"/>
      <c r="EQT18" s="26"/>
      <c r="EQU18" s="27"/>
      <c r="EQV18" s="21"/>
      <c r="EQW18" s="22"/>
      <c r="EQX18" s="23"/>
      <c r="EQY18" s="23"/>
      <c r="EQZ18" s="24"/>
      <c r="ERB18" s="25"/>
      <c r="ERC18" s="26"/>
      <c r="ERD18" s="27"/>
      <c r="ERE18" s="21"/>
      <c r="ERF18" s="22"/>
      <c r="ERG18" s="23"/>
      <c r="ERH18" s="23"/>
      <c r="ERI18" s="24"/>
      <c r="ERK18" s="25"/>
      <c r="ERL18" s="26"/>
      <c r="ERM18" s="27"/>
      <c r="ERN18" s="21"/>
      <c r="ERO18" s="22"/>
      <c r="ERP18" s="23"/>
      <c r="ERQ18" s="23"/>
      <c r="ERR18" s="24"/>
      <c r="ERT18" s="25"/>
      <c r="ERU18" s="26"/>
      <c r="ERV18" s="27"/>
      <c r="ERW18" s="21"/>
      <c r="ERX18" s="22"/>
      <c r="ERY18" s="23"/>
      <c r="ERZ18" s="23"/>
      <c r="ESA18" s="24"/>
      <c r="ESC18" s="25"/>
      <c r="ESD18" s="26"/>
      <c r="ESE18" s="27"/>
      <c r="ESF18" s="21"/>
      <c r="ESG18" s="22"/>
      <c r="ESH18" s="23"/>
      <c r="ESI18" s="23"/>
      <c r="ESJ18" s="24"/>
      <c r="ESL18" s="25"/>
      <c r="ESM18" s="26"/>
      <c r="ESN18" s="27"/>
      <c r="ESO18" s="21"/>
      <c r="ESP18" s="22"/>
      <c r="ESQ18" s="23"/>
      <c r="ESR18" s="23"/>
      <c r="ESS18" s="24"/>
      <c r="ESU18" s="25"/>
      <c r="ESV18" s="26"/>
      <c r="ESW18" s="27"/>
      <c r="ESX18" s="21"/>
      <c r="ESY18" s="22"/>
      <c r="ESZ18" s="23"/>
      <c r="ETA18" s="23"/>
      <c r="ETB18" s="24"/>
      <c r="ETD18" s="25"/>
      <c r="ETE18" s="26"/>
      <c r="ETF18" s="27"/>
      <c r="ETG18" s="21"/>
      <c r="ETH18" s="22"/>
      <c r="ETI18" s="23"/>
      <c r="ETJ18" s="23"/>
      <c r="ETK18" s="24"/>
      <c r="ETM18" s="25"/>
      <c r="ETN18" s="26"/>
      <c r="ETO18" s="27"/>
      <c r="ETP18" s="21"/>
      <c r="ETQ18" s="22"/>
      <c r="ETR18" s="23"/>
      <c r="ETS18" s="23"/>
      <c r="ETT18" s="24"/>
      <c r="ETV18" s="25"/>
      <c r="ETW18" s="26"/>
      <c r="ETX18" s="27"/>
      <c r="ETY18" s="21"/>
      <c r="ETZ18" s="22"/>
      <c r="EUA18" s="23"/>
      <c r="EUB18" s="23"/>
      <c r="EUC18" s="24"/>
      <c r="EUE18" s="25"/>
      <c r="EUF18" s="26"/>
      <c r="EUG18" s="27"/>
      <c r="EUH18" s="21"/>
      <c r="EUI18" s="22"/>
      <c r="EUJ18" s="23"/>
      <c r="EUK18" s="23"/>
      <c r="EUL18" s="24"/>
      <c r="EUN18" s="25"/>
      <c r="EUO18" s="26"/>
      <c r="EUP18" s="27"/>
      <c r="EUQ18" s="21"/>
      <c r="EUR18" s="22"/>
      <c r="EUS18" s="23"/>
      <c r="EUT18" s="23"/>
      <c r="EUU18" s="24"/>
      <c r="EUW18" s="25"/>
      <c r="EUX18" s="26"/>
      <c r="EUY18" s="27"/>
      <c r="EUZ18" s="21"/>
      <c r="EVA18" s="22"/>
      <c r="EVB18" s="23"/>
      <c r="EVC18" s="23"/>
      <c r="EVD18" s="24"/>
      <c r="EVF18" s="25"/>
      <c r="EVG18" s="26"/>
      <c r="EVH18" s="27"/>
      <c r="EVI18" s="21"/>
      <c r="EVJ18" s="22"/>
      <c r="EVK18" s="23"/>
      <c r="EVL18" s="23"/>
      <c r="EVM18" s="24"/>
      <c r="EVO18" s="25"/>
      <c r="EVP18" s="26"/>
      <c r="EVQ18" s="27"/>
      <c r="EVR18" s="21"/>
      <c r="EVS18" s="22"/>
      <c r="EVT18" s="23"/>
      <c r="EVU18" s="23"/>
      <c r="EVV18" s="24"/>
      <c r="EVX18" s="25"/>
      <c r="EVY18" s="26"/>
      <c r="EVZ18" s="27"/>
      <c r="EWA18" s="21"/>
      <c r="EWB18" s="22"/>
      <c r="EWC18" s="23"/>
      <c r="EWD18" s="23"/>
      <c r="EWE18" s="24"/>
      <c r="EWG18" s="25"/>
      <c r="EWH18" s="26"/>
      <c r="EWI18" s="27"/>
      <c r="EWJ18" s="21"/>
      <c r="EWK18" s="22"/>
      <c r="EWL18" s="23"/>
      <c r="EWM18" s="23"/>
      <c r="EWN18" s="24"/>
      <c r="EWP18" s="25"/>
      <c r="EWQ18" s="26"/>
      <c r="EWR18" s="27"/>
      <c r="EWS18" s="21"/>
      <c r="EWT18" s="22"/>
      <c r="EWU18" s="23"/>
      <c r="EWV18" s="23"/>
      <c r="EWW18" s="24"/>
      <c r="EWY18" s="25"/>
      <c r="EWZ18" s="26"/>
      <c r="EXA18" s="27"/>
      <c r="EXB18" s="21"/>
      <c r="EXC18" s="22"/>
      <c r="EXD18" s="23"/>
      <c r="EXE18" s="23"/>
      <c r="EXF18" s="24"/>
      <c r="EXH18" s="25"/>
      <c r="EXI18" s="26"/>
      <c r="EXJ18" s="27"/>
      <c r="EXK18" s="21"/>
      <c r="EXL18" s="22"/>
      <c r="EXM18" s="23"/>
      <c r="EXN18" s="23"/>
      <c r="EXO18" s="24"/>
      <c r="EXQ18" s="25"/>
      <c r="EXR18" s="26"/>
      <c r="EXS18" s="27"/>
      <c r="EXT18" s="21"/>
      <c r="EXU18" s="22"/>
      <c r="EXV18" s="23"/>
      <c r="EXW18" s="23"/>
      <c r="EXX18" s="24"/>
      <c r="EXZ18" s="25"/>
      <c r="EYA18" s="26"/>
      <c r="EYB18" s="27"/>
      <c r="EYC18" s="21"/>
      <c r="EYD18" s="22"/>
      <c r="EYE18" s="23"/>
      <c r="EYF18" s="23"/>
      <c r="EYG18" s="24"/>
      <c r="EYI18" s="25"/>
      <c r="EYJ18" s="26"/>
      <c r="EYK18" s="27"/>
      <c r="EYL18" s="21"/>
      <c r="EYM18" s="22"/>
      <c r="EYN18" s="23"/>
      <c r="EYO18" s="23"/>
      <c r="EYP18" s="24"/>
      <c r="EYR18" s="25"/>
      <c r="EYS18" s="26"/>
      <c r="EYT18" s="27"/>
      <c r="EYU18" s="21"/>
      <c r="EYV18" s="22"/>
      <c r="EYW18" s="23"/>
      <c r="EYX18" s="23"/>
      <c r="EYY18" s="24"/>
      <c r="EZA18" s="25"/>
      <c r="EZB18" s="26"/>
      <c r="EZC18" s="27"/>
      <c r="EZD18" s="21"/>
      <c r="EZE18" s="22"/>
      <c r="EZF18" s="23"/>
      <c r="EZG18" s="23"/>
      <c r="EZH18" s="24"/>
      <c r="EZJ18" s="25"/>
      <c r="EZK18" s="26"/>
      <c r="EZL18" s="27"/>
      <c r="EZM18" s="21"/>
      <c r="EZN18" s="22"/>
      <c r="EZO18" s="23"/>
      <c r="EZP18" s="23"/>
      <c r="EZQ18" s="24"/>
      <c r="EZS18" s="25"/>
      <c r="EZT18" s="26"/>
      <c r="EZU18" s="27"/>
      <c r="EZV18" s="21"/>
      <c r="EZW18" s="22"/>
      <c r="EZX18" s="23"/>
      <c r="EZY18" s="23"/>
      <c r="EZZ18" s="24"/>
      <c r="FAB18" s="25"/>
      <c r="FAC18" s="26"/>
      <c r="FAD18" s="27"/>
      <c r="FAE18" s="21"/>
      <c r="FAF18" s="22"/>
      <c r="FAG18" s="23"/>
      <c r="FAH18" s="23"/>
      <c r="FAI18" s="24"/>
      <c r="FAK18" s="25"/>
      <c r="FAL18" s="26"/>
      <c r="FAM18" s="27"/>
      <c r="FAN18" s="21"/>
      <c r="FAO18" s="22"/>
      <c r="FAP18" s="23"/>
      <c r="FAQ18" s="23"/>
      <c r="FAR18" s="24"/>
      <c r="FAT18" s="25"/>
      <c r="FAU18" s="26"/>
      <c r="FAV18" s="27"/>
      <c r="FAW18" s="21"/>
      <c r="FAX18" s="22"/>
      <c r="FAY18" s="23"/>
      <c r="FAZ18" s="23"/>
      <c r="FBA18" s="24"/>
      <c r="FBC18" s="25"/>
      <c r="FBD18" s="26"/>
      <c r="FBE18" s="27"/>
      <c r="FBF18" s="21"/>
      <c r="FBG18" s="22"/>
      <c r="FBH18" s="23"/>
      <c r="FBI18" s="23"/>
      <c r="FBJ18" s="24"/>
      <c r="FBL18" s="25"/>
      <c r="FBM18" s="26"/>
      <c r="FBN18" s="27"/>
      <c r="FBO18" s="21"/>
      <c r="FBP18" s="22"/>
      <c r="FBQ18" s="23"/>
      <c r="FBR18" s="23"/>
      <c r="FBS18" s="24"/>
      <c r="FBU18" s="25"/>
      <c r="FBV18" s="26"/>
      <c r="FBW18" s="27"/>
      <c r="FBX18" s="21"/>
      <c r="FBY18" s="22"/>
      <c r="FBZ18" s="23"/>
      <c r="FCA18" s="23"/>
      <c r="FCB18" s="24"/>
      <c r="FCD18" s="25"/>
      <c r="FCE18" s="26"/>
      <c r="FCF18" s="27"/>
      <c r="FCG18" s="21"/>
      <c r="FCH18" s="22"/>
      <c r="FCI18" s="23"/>
      <c r="FCJ18" s="23"/>
      <c r="FCK18" s="24"/>
      <c r="FCM18" s="25"/>
      <c r="FCN18" s="26"/>
      <c r="FCO18" s="27"/>
      <c r="FCP18" s="21"/>
      <c r="FCQ18" s="22"/>
      <c r="FCR18" s="23"/>
      <c r="FCS18" s="23"/>
      <c r="FCT18" s="24"/>
      <c r="FCV18" s="25"/>
      <c r="FCW18" s="26"/>
      <c r="FCX18" s="27"/>
      <c r="FCY18" s="21"/>
      <c r="FCZ18" s="22"/>
      <c r="FDA18" s="23"/>
      <c r="FDB18" s="23"/>
      <c r="FDC18" s="24"/>
      <c r="FDE18" s="25"/>
      <c r="FDF18" s="26"/>
      <c r="FDG18" s="27"/>
      <c r="FDH18" s="21"/>
      <c r="FDI18" s="22"/>
      <c r="FDJ18" s="23"/>
      <c r="FDK18" s="23"/>
      <c r="FDL18" s="24"/>
      <c r="FDN18" s="25"/>
      <c r="FDO18" s="26"/>
      <c r="FDP18" s="27"/>
      <c r="FDQ18" s="21"/>
      <c r="FDR18" s="22"/>
      <c r="FDS18" s="23"/>
      <c r="FDT18" s="23"/>
      <c r="FDU18" s="24"/>
      <c r="FDW18" s="25"/>
      <c r="FDX18" s="26"/>
      <c r="FDY18" s="27"/>
      <c r="FDZ18" s="21"/>
      <c r="FEA18" s="22"/>
      <c r="FEB18" s="23"/>
      <c r="FEC18" s="23"/>
      <c r="FED18" s="24"/>
      <c r="FEF18" s="25"/>
      <c r="FEG18" s="26"/>
      <c r="FEH18" s="27"/>
      <c r="FEI18" s="21"/>
      <c r="FEJ18" s="22"/>
      <c r="FEK18" s="23"/>
      <c r="FEL18" s="23"/>
      <c r="FEM18" s="24"/>
      <c r="FEO18" s="25"/>
      <c r="FEP18" s="26"/>
      <c r="FEQ18" s="27"/>
      <c r="FER18" s="21"/>
      <c r="FES18" s="22"/>
      <c r="FET18" s="23"/>
      <c r="FEU18" s="23"/>
      <c r="FEV18" s="24"/>
      <c r="FEX18" s="25"/>
      <c r="FEY18" s="26"/>
      <c r="FEZ18" s="27"/>
      <c r="FFA18" s="21"/>
      <c r="FFB18" s="22"/>
      <c r="FFC18" s="23"/>
      <c r="FFD18" s="23"/>
      <c r="FFE18" s="24"/>
      <c r="FFG18" s="25"/>
      <c r="FFH18" s="26"/>
      <c r="FFI18" s="27"/>
      <c r="FFJ18" s="21"/>
      <c r="FFK18" s="22"/>
      <c r="FFL18" s="23"/>
      <c r="FFM18" s="23"/>
      <c r="FFN18" s="24"/>
      <c r="FFP18" s="25"/>
      <c r="FFQ18" s="26"/>
      <c r="FFR18" s="27"/>
      <c r="FFS18" s="21"/>
      <c r="FFT18" s="22"/>
      <c r="FFU18" s="23"/>
      <c r="FFV18" s="23"/>
      <c r="FFW18" s="24"/>
      <c r="FFY18" s="25"/>
      <c r="FFZ18" s="26"/>
      <c r="FGA18" s="27"/>
      <c r="FGB18" s="21"/>
      <c r="FGC18" s="22"/>
      <c r="FGD18" s="23"/>
      <c r="FGE18" s="23"/>
      <c r="FGF18" s="24"/>
      <c r="FGH18" s="25"/>
      <c r="FGI18" s="26"/>
      <c r="FGJ18" s="27"/>
      <c r="FGK18" s="21"/>
      <c r="FGL18" s="22"/>
      <c r="FGM18" s="23"/>
      <c r="FGN18" s="23"/>
      <c r="FGO18" s="24"/>
      <c r="FGQ18" s="25"/>
      <c r="FGR18" s="26"/>
      <c r="FGS18" s="27"/>
      <c r="FGT18" s="21"/>
      <c r="FGU18" s="22"/>
      <c r="FGV18" s="23"/>
      <c r="FGW18" s="23"/>
      <c r="FGX18" s="24"/>
      <c r="FGZ18" s="25"/>
      <c r="FHA18" s="26"/>
      <c r="FHB18" s="27"/>
      <c r="FHC18" s="21"/>
      <c r="FHD18" s="22"/>
      <c r="FHE18" s="23"/>
      <c r="FHF18" s="23"/>
      <c r="FHG18" s="24"/>
      <c r="FHI18" s="25"/>
      <c r="FHJ18" s="26"/>
      <c r="FHK18" s="27"/>
      <c r="FHL18" s="21"/>
      <c r="FHM18" s="22"/>
      <c r="FHN18" s="23"/>
      <c r="FHO18" s="23"/>
      <c r="FHP18" s="24"/>
      <c r="FHR18" s="25"/>
      <c r="FHS18" s="26"/>
      <c r="FHT18" s="27"/>
      <c r="FHU18" s="21"/>
      <c r="FHV18" s="22"/>
      <c r="FHW18" s="23"/>
      <c r="FHX18" s="23"/>
      <c r="FHY18" s="24"/>
      <c r="FIA18" s="25"/>
      <c r="FIB18" s="26"/>
      <c r="FIC18" s="27"/>
      <c r="FID18" s="21"/>
      <c r="FIE18" s="22"/>
      <c r="FIF18" s="23"/>
      <c r="FIG18" s="23"/>
      <c r="FIH18" s="24"/>
      <c r="FIJ18" s="25"/>
      <c r="FIK18" s="26"/>
      <c r="FIL18" s="27"/>
      <c r="FIM18" s="21"/>
      <c r="FIN18" s="22"/>
      <c r="FIO18" s="23"/>
      <c r="FIP18" s="23"/>
      <c r="FIQ18" s="24"/>
      <c r="FIS18" s="25"/>
      <c r="FIT18" s="26"/>
      <c r="FIU18" s="27"/>
      <c r="FIV18" s="21"/>
      <c r="FIW18" s="22"/>
      <c r="FIX18" s="23"/>
      <c r="FIY18" s="23"/>
      <c r="FIZ18" s="24"/>
      <c r="FJB18" s="25"/>
      <c r="FJC18" s="26"/>
      <c r="FJD18" s="27"/>
      <c r="FJE18" s="21"/>
      <c r="FJF18" s="22"/>
      <c r="FJG18" s="23"/>
      <c r="FJH18" s="23"/>
      <c r="FJI18" s="24"/>
      <c r="FJK18" s="25"/>
      <c r="FJL18" s="26"/>
      <c r="FJM18" s="27"/>
      <c r="FJN18" s="21"/>
      <c r="FJO18" s="22"/>
      <c r="FJP18" s="23"/>
      <c r="FJQ18" s="23"/>
      <c r="FJR18" s="24"/>
      <c r="FJT18" s="25"/>
      <c r="FJU18" s="26"/>
      <c r="FJV18" s="27"/>
      <c r="FJW18" s="21"/>
      <c r="FJX18" s="22"/>
      <c r="FJY18" s="23"/>
      <c r="FJZ18" s="23"/>
      <c r="FKA18" s="24"/>
      <c r="FKC18" s="25"/>
      <c r="FKD18" s="26"/>
      <c r="FKE18" s="27"/>
      <c r="FKF18" s="21"/>
      <c r="FKG18" s="22"/>
      <c r="FKH18" s="23"/>
      <c r="FKI18" s="23"/>
      <c r="FKJ18" s="24"/>
      <c r="FKL18" s="25"/>
      <c r="FKM18" s="26"/>
      <c r="FKN18" s="27"/>
      <c r="FKO18" s="21"/>
      <c r="FKP18" s="22"/>
      <c r="FKQ18" s="23"/>
      <c r="FKR18" s="23"/>
      <c r="FKS18" s="24"/>
      <c r="FKU18" s="25"/>
      <c r="FKV18" s="26"/>
      <c r="FKW18" s="27"/>
      <c r="FKX18" s="21"/>
      <c r="FKY18" s="22"/>
      <c r="FKZ18" s="23"/>
      <c r="FLA18" s="23"/>
      <c r="FLB18" s="24"/>
      <c r="FLD18" s="25"/>
      <c r="FLE18" s="26"/>
      <c r="FLF18" s="27"/>
      <c r="FLG18" s="21"/>
      <c r="FLH18" s="22"/>
      <c r="FLI18" s="23"/>
      <c r="FLJ18" s="23"/>
      <c r="FLK18" s="24"/>
      <c r="FLM18" s="25"/>
      <c r="FLN18" s="26"/>
      <c r="FLO18" s="27"/>
      <c r="FLP18" s="21"/>
      <c r="FLQ18" s="22"/>
      <c r="FLR18" s="23"/>
      <c r="FLS18" s="23"/>
      <c r="FLT18" s="24"/>
      <c r="FLV18" s="25"/>
      <c r="FLW18" s="26"/>
      <c r="FLX18" s="27"/>
      <c r="FLY18" s="21"/>
      <c r="FLZ18" s="22"/>
      <c r="FMA18" s="23"/>
      <c r="FMB18" s="23"/>
      <c r="FMC18" s="24"/>
      <c r="FME18" s="25"/>
      <c r="FMF18" s="26"/>
      <c r="FMG18" s="27"/>
      <c r="FMH18" s="21"/>
      <c r="FMI18" s="22"/>
      <c r="FMJ18" s="23"/>
      <c r="FMK18" s="23"/>
      <c r="FML18" s="24"/>
      <c r="FMN18" s="25"/>
      <c r="FMO18" s="26"/>
      <c r="FMP18" s="27"/>
      <c r="FMQ18" s="21"/>
      <c r="FMR18" s="22"/>
      <c r="FMS18" s="23"/>
      <c r="FMT18" s="23"/>
      <c r="FMU18" s="24"/>
      <c r="FMW18" s="25"/>
      <c r="FMX18" s="26"/>
      <c r="FMY18" s="27"/>
      <c r="FMZ18" s="21"/>
      <c r="FNA18" s="22"/>
      <c r="FNB18" s="23"/>
      <c r="FNC18" s="23"/>
      <c r="FND18" s="24"/>
      <c r="FNF18" s="25"/>
      <c r="FNG18" s="26"/>
      <c r="FNH18" s="27"/>
      <c r="FNI18" s="21"/>
      <c r="FNJ18" s="22"/>
      <c r="FNK18" s="23"/>
      <c r="FNL18" s="23"/>
      <c r="FNM18" s="24"/>
      <c r="FNO18" s="25"/>
      <c r="FNP18" s="26"/>
      <c r="FNQ18" s="27"/>
      <c r="FNR18" s="21"/>
      <c r="FNS18" s="22"/>
      <c r="FNT18" s="23"/>
      <c r="FNU18" s="23"/>
      <c r="FNV18" s="24"/>
      <c r="FNX18" s="25"/>
      <c r="FNY18" s="26"/>
      <c r="FNZ18" s="27"/>
      <c r="FOA18" s="21"/>
      <c r="FOB18" s="22"/>
      <c r="FOC18" s="23"/>
      <c r="FOD18" s="23"/>
      <c r="FOE18" s="24"/>
      <c r="FOG18" s="25"/>
      <c r="FOH18" s="26"/>
      <c r="FOI18" s="27"/>
      <c r="FOJ18" s="21"/>
      <c r="FOK18" s="22"/>
      <c r="FOL18" s="23"/>
      <c r="FOM18" s="23"/>
      <c r="FON18" s="24"/>
      <c r="FOP18" s="25"/>
      <c r="FOQ18" s="26"/>
      <c r="FOR18" s="27"/>
      <c r="FOS18" s="21"/>
      <c r="FOT18" s="22"/>
      <c r="FOU18" s="23"/>
      <c r="FOV18" s="23"/>
      <c r="FOW18" s="24"/>
      <c r="FOY18" s="25"/>
      <c r="FOZ18" s="26"/>
      <c r="FPA18" s="27"/>
      <c r="FPB18" s="21"/>
      <c r="FPC18" s="22"/>
      <c r="FPD18" s="23"/>
      <c r="FPE18" s="23"/>
      <c r="FPF18" s="24"/>
      <c r="FPH18" s="25"/>
      <c r="FPI18" s="26"/>
      <c r="FPJ18" s="27"/>
      <c r="FPK18" s="21"/>
      <c r="FPL18" s="22"/>
      <c r="FPM18" s="23"/>
      <c r="FPN18" s="23"/>
      <c r="FPO18" s="24"/>
      <c r="FPQ18" s="25"/>
      <c r="FPR18" s="26"/>
      <c r="FPS18" s="27"/>
      <c r="FPT18" s="21"/>
      <c r="FPU18" s="22"/>
      <c r="FPV18" s="23"/>
      <c r="FPW18" s="23"/>
      <c r="FPX18" s="24"/>
      <c r="FPZ18" s="25"/>
      <c r="FQA18" s="26"/>
      <c r="FQB18" s="27"/>
      <c r="FQC18" s="21"/>
      <c r="FQD18" s="22"/>
      <c r="FQE18" s="23"/>
      <c r="FQF18" s="23"/>
      <c r="FQG18" s="24"/>
      <c r="FQI18" s="25"/>
      <c r="FQJ18" s="26"/>
      <c r="FQK18" s="27"/>
      <c r="FQL18" s="21"/>
      <c r="FQM18" s="22"/>
      <c r="FQN18" s="23"/>
      <c r="FQO18" s="23"/>
      <c r="FQP18" s="24"/>
      <c r="FQR18" s="25"/>
      <c r="FQS18" s="26"/>
      <c r="FQT18" s="27"/>
      <c r="FQU18" s="21"/>
      <c r="FQV18" s="22"/>
      <c r="FQW18" s="23"/>
      <c r="FQX18" s="23"/>
      <c r="FQY18" s="24"/>
      <c r="FRA18" s="25"/>
      <c r="FRB18" s="26"/>
      <c r="FRC18" s="27"/>
      <c r="FRD18" s="21"/>
      <c r="FRE18" s="22"/>
      <c r="FRF18" s="23"/>
      <c r="FRG18" s="23"/>
      <c r="FRH18" s="24"/>
      <c r="FRJ18" s="25"/>
      <c r="FRK18" s="26"/>
      <c r="FRL18" s="27"/>
      <c r="FRM18" s="21"/>
      <c r="FRN18" s="22"/>
      <c r="FRO18" s="23"/>
      <c r="FRP18" s="23"/>
      <c r="FRQ18" s="24"/>
      <c r="FRS18" s="25"/>
      <c r="FRT18" s="26"/>
      <c r="FRU18" s="27"/>
      <c r="FRV18" s="21"/>
      <c r="FRW18" s="22"/>
      <c r="FRX18" s="23"/>
      <c r="FRY18" s="23"/>
      <c r="FRZ18" s="24"/>
      <c r="FSB18" s="25"/>
      <c r="FSC18" s="26"/>
      <c r="FSD18" s="27"/>
      <c r="FSE18" s="21"/>
      <c r="FSF18" s="22"/>
      <c r="FSG18" s="23"/>
      <c r="FSH18" s="23"/>
      <c r="FSI18" s="24"/>
      <c r="FSK18" s="25"/>
      <c r="FSL18" s="26"/>
      <c r="FSM18" s="27"/>
      <c r="FSN18" s="21"/>
      <c r="FSO18" s="22"/>
      <c r="FSP18" s="23"/>
      <c r="FSQ18" s="23"/>
      <c r="FSR18" s="24"/>
      <c r="FST18" s="25"/>
      <c r="FSU18" s="26"/>
      <c r="FSV18" s="27"/>
      <c r="FSW18" s="21"/>
      <c r="FSX18" s="22"/>
      <c r="FSY18" s="23"/>
      <c r="FSZ18" s="23"/>
      <c r="FTA18" s="24"/>
      <c r="FTC18" s="25"/>
      <c r="FTD18" s="26"/>
      <c r="FTE18" s="27"/>
      <c r="FTF18" s="21"/>
      <c r="FTG18" s="22"/>
      <c r="FTH18" s="23"/>
      <c r="FTI18" s="23"/>
      <c r="FTJ18" s="24"/>
      <c r="FTL18" s="25"/>
      <c r="FTM18" s="26"/>
      <c r="FTN18" s="27"/>
      <c r="FTO18" s="21"/>
      <c r="FTP18" s="22"/>
      <c r="FTQ18" s="23"/>
      <c r="FTR18" s="23"/>
      <c r="FTS18" s="24"/>
      <c r="FTU18" s="25"/>
      <c r="FTV18" s="26"/>
      <c r="FTW18" s="27"/>
      <c r="FTX18" s="21"/>
      <c r="FTY18" s="22"/>
      <c r="FTZ18" s="23"/>
      <c r="FUA18" s="23"/>
      <c r="FUB18" s="24"/>
      <c r="FUD18" s="25"/>
      <c r="FUE18" s="26"/>
      <c r="FUF18" s="27"/>
      <c r="FUG18" s="21"/>
      <c r="FUH18" s="22"/>
      <c r="FUI18" s="23"/>
      <c r="FUJ18" s="23"/>
      <c r="FUK18" s="24"/>
      <c r="FUM18" s="25"/>
      <c r="FUN18" s="26"/>
      <c r="FUO18" s="27"/>
      <c r="FUP18" s="21"/>
      <c r="FUQ18" s="22"/>
      <c r="FUR18" s="23"/>
      <c r="FUS18" s="23"/>
      <c r="FUT18" s="24"/>
      <c r="FUV18" s="25"/>
      <c r="FUW18" s="26"/>
      <c r="FUX18" s="27"/>
      <c r="FUY18" s="21"/>
      <c r="FUZ18" s="22"/>
      <c r="FVA18" s="23"/>
      <c r="FVB18" s="23"/>
      <c r="FVC18" s="24"/>
      <c r="FVE18" s="25"/>
      <c r="FVF18" s="26"/>
      <c r="FVG18" s="27"/>
      <c r="FVH18" s="21"/>
      <c r="FVI18" s="22"/>
      <c r="FVJ18" s="23"/>
      <c r="FVK18" s="23"/>
      <c r="FVL18" s="24"/>
      <c r="FVN18" s="25"/>
      <c r="FVO18" s="26"/>
      <c r="FVP18" s="27"/>
      <c r="FVQ18" s="21"/>
      <c r="FVR18" s="22"/>
      <c r="FVS18" s="23"/>
      <c r="FVT18" s="23"/>
      <c r="FVU18" s="24"/>
      <c r="FVW18" s="25"/>
      <c r="FVX18" s="26"/>
      <c r="FVY18" s="27"/>
      <c r="FVZ18" s="21"/>
      <c r="FWA18" s="22"/>
      <c r="FWB18" s="23"/>
      <c r="FWC18" s="23"/>
      <c r="FWD18" s="24"/>
      <c r="FWF18" s="25"/>
      <c r="FWG18" s="26"/>
      <c r="FWH18" s="27"/>
      <c r="FWI18" s="21"/>
      <c r="FWJ18" s="22"/>
      <c r="FWK18" s="23"/>
      <c r="FWL18" s="23"/>
      <c r="FWM18" s="24"/>
      <c r="FWO18" s="25"/>
      <c r="FWP18" s="26"/>
      <c r="FWQ18" s="27"/>
      <c r="FWR18" s="21"/>
      <c r="FWS18" s="22"/>
      <c r="FWT18" s="23"/>
      <c r="FWU18" s="23"/>
      <c r="FWV18" s="24"/>
      <c r="FWX18" s="25"/>
      <c r="FWY18" s="26"/>
      <c r="FWZ18" s="27"/>
      <c r="FXA18" s="21"/>
      <c r="FXB18" s="22"/>
      <c r="FXC18" s="23"/>
      <c r="FXD18" s="23"/>
      <c r="FXE18" s="24"/>
      <c r="FXG18" s="25"/>
      <c r="FXH18" s="26"/>
      <c r="FXI18" s="27"/>
      <c r="FXJ18" s="21"/>
      <c r="FXK18" s="22"/>
      <c r="FXL18" s="23"/>
      <c r="FXM18" s="23"/>
      <c r="FXN18" s="24"/>
      <c r="FXP18" s="25"/>
      <c r="FXQ18" s="26"/>
      <c r="FXR18" s="27"/>
      <c r="FXS18" s="21"/>
      <c r="FXT18" s="22"/>
      <c r="FXU18" s="23"/>
      <c r="FXV18" s="23"/>
      <c r="FXW18" s="24"/>
      <c r="FXY18" s="25"/>
      <c r="FXZ18" s="26"/>
      <c r="FYA18" s="27"/>
      <c r="FYB18" s="21"/>
      <c r="FYC18" s="22"/>
      <c r="FYD18" s="23"/>
      <c r="FYE18" s="23"/>
      <c r="FYF18" s="24"/>
      <c r="FYH18" s="25"/>
      <c r="FYI18" s="26"/>
      <c r="FYJ18" s="27"/>
      <c r="FYK18" s="21"/>
      <c r="FYL18" s="22"/>
      <c r="FYM18" s="23"/>
      <c r="FYN18" s="23"/>
      <c r="FYO18" s="24"/>
      <c r="FYQ18" s="25"/>
      <c r="FYR18" s="26"/>
      <c r="FYS18" s="27"/>
      <c r="FYT18" s="21"/>
      <c r="FYU18" s="22"/>
      <c r="FYV18" s="23"/>
      <c r="FYW18" s="23"/>
      <c r="FYX18" s="24"/>
      <c r="FYZ18" s="25"/>
      <c r="FZA18" s="26"/>
      <c r="FZB18" s="27"/>
      <c r="FZC18" s="21"/>
      <c r="FZD18" s="22"/>
      <c r="FZE18" s="23"/>
      <c r="FZF18" s="23"/>
      <c r="FZG18" s="24"/>
      <c r="FZI18" s="25"/>
      <c r="FZJ18" s="26"/>
      <c r="FZK18" s="27"/>
      <c r="FZL18" s="21"/>
      <c r="FZM18" s="22"/>
      <c r="FZN18" s="23"/>
      <c r="FZO18" s="23"/>
      <c r="FZP18" s="24"/>
      <c r="FZR18" s="25"/>
      <c r="FZS18" s="26"/>
      <c r="FZT18" s="27"/>
      <c r="FZU18" s="21"/>
      <c r="FZV18" s="22"/>
      <c r="FZW18" s="23"/>
      <c r="FZX18" s="23"/>
      <c r="FZY18" s="24"/>
      <c r="GAA18" s="25"/>
      <c r="GAB18" s="26"/>
      <c r="GAC18" s="27"/>
      <c r="GAD18" s="21"/>
      <c r="GAE18" s="22"/>
      <c r="GAF18" s="23"/>
      <c r="GAG18" s="23"/>
      <c r="GAH18" s="24"/>
      <c r="GAJ18" s="25"/>
      <c r="GAK18" s="26"/>
      <c r="GAL18" s="27"/>
      <c r="GAM18" s="21"/>
      <c r="GAN18" s="22"/>
      <c r="GAO18" s="23"/>
      <c r="GAP18" s="23"/>
      <c r="GAQ18" s="24"/>
      <c r="GAS18" s="25"/>
      <c r="GAT18" s="26"/>
      <c r="GAU18" s="27"/>
      <c r="GAV18" s="21"/>
      <c r="GAW18" s="22"/>
      <c r="GAX18" s="23"/>
      <c r="GAY18" s="23"/>
      <c r="GAZ18" s="24"/>
      <c r="GBB18" s="25"/>
      <c r="GBC18" s="26"/>
      <c r="GBD18" s="27"/>
      <c r="GBE18" s="21"/>
      <c r="GBF18" s="22"/>
      <c r="GBG18" s="23"/>
      <c r="GBH18" s="23"/>
      <c r="GBI18" s="24"/>
      <c r="GBK18" s="25"/>
      <c r="GBL18" s="26"/>
      <c r="GBM18" s="27"/>
      <c r="GBN18" s="21"/>
      <c r="GBO18" s="22"/>
      <c r="GBP18" s="23"/>
      <c r="GBQ18" s="23"/>
      <c r="GBR18" s="24"/>
      <c r="GBT18" s="25"/>
      <c r="GBU18" s="26"/>
      <c r="GBV18" s="27"/>
      <c r="GBW18" s="21"/>
      <c r="GBX18" s="22"/>
      <c r="GBY18" s="23"/>
      <c r="GBZ18" s="23"/>
      <c r="GCA18" s="24"/>
      <c r="GCC18" s="25"/>
      <c r="GCD18" s="26"/>
      <c r="GCE18" s="27"/>
      <c r="GCF18" s="21"/>
      <c r="GCG18" s="22"/>
      <c r="GCH18" s="23"/>
      <c r="GCI18" s="23"/>
      <c r="GCJ18" s="24"/>
      <c r="GCL18" s="25"/>
      <c r="GCM18" s="26"/>
      <c r="GCN18" s="27"/>
      <c r="GCO18" s="21"/>
      <c r="GCP18" s="22"/>
      <c r="GCQ18" s="23"/>
      <c r="GCR18" s="23"/>
      <c r="GCS18" s="24"/>
      <c r="GCU18" s="25"/>
      <c r="GCV18" s="26"/>
      <c r="GCW18" s="27"/>
      <c r="GCX18" s="21"/>
      <c r="GCY18" s="22"/>
      <c r="GCZ18" s="23"/>
      <c r="GDA18" s="23"/>
      <c r="GDB18" s="24"/>
      <c r="GDD18" s="25"/>
      <c r="GDE18" s="26"/>
      <c r="GDF18" s="27"/>
      <c r="GDG18" s="21"/>
      <c r="GDH18" s="22"/>
      <c r="GDI18" s="23"/>
      <c r="GDJ18" s="23"/>
      <c r="GDK18" s="24"/>
      <c r="GDM18" s="25"/>
      <c r="GDN18" s="26"/>
      <c r="GDO18" s="27"/>
      <c r="GDP18" s="21"/>
      <c r="GDQ18" s="22"/>
      <c r="GDR18" s="23"/>
      <c r="GDS18" s="23"/>
      <c r="GDT18" s="24"/>
      <c r="GDV18" s="25"/>
      <c r="GDW18" s="26"/>
      <c r="GDX18" s="27"/>
      <c r="GDY18" s="21"/>
      <c r="GDZ18" s="22"/>
      <c r="GEA18" s="23"/>
      <c r="GEB18" s="23"/>
      <c r="GEC18" s="24"/>
      <c r="GEE18" s="25"/>
      <c r="GEF18" s="26"/>
      <c r="GEG18" s="27"/>
      <c r="GEH18" s="21"/>
      <c r="GEI18" s="22"/>
      <c r="GEJ18" s="23"/>
      <c r="GEK18" s="23"/>
      <c r="GEL18" s="24"/>
      <c r="GEN18" s="25"/>
      <c r="GEO18" s="26"/>
      <c r="GEP18" s="27"/>
      <c r="GEQ18" s="21"/>
      <c r="GER18" s="22"/>
      <c r="GES18" s="23"/>
      <c r="GET18" s="23"/>
      <c r="GEU18" s="24"/>
      <c r="GEW18" s="25"/>
      <c r="GEX18" s="26"/>
      <c r="GEY18" s="27"/>
      <c r="GEZ18" s="21"/>
      <c r="GFA18" s="22"/>
      <c r="GFB18" s="23"/>
      <c r="GFC18" s="23"/>
      <c r="GFD18" s="24"/>
      <c r="GFF18" s="25"/>
      <c r="GFG18" s="26"/>
      <c r="GFH18" s="27"/>
      <c r="GFI18" s="21"/>
      <c r="GFJ18" s="22"/>
      <c r="GFK18" s="23"/>
      <c r="GFL18" s="23"/>
      <c r="GFM18" s="24"/>
      <c r="GFO18" s="25"/>
      <c r="GFP18" s="26"/>
      <c r="GFQ18" s="27"/>
      <c r="GFR18" s="21"/>
      <c r="GFS18" s="22"/>
      <c r="GFT18" s="23"/>
      <c r="GFU18" s="23"/>
      <c r="GFV18" s="24"/>
      <c r="GFX18" s="25"/>
      <c r="GFY18" s="26"/>
      <c r="GFZ18" s="27"/>
      <c r="GGA18" s="21"/>
      <c r="GGB18" s="22"/>
      <c r="GGC18" s="23"/>
      <c r="GGD18" s="23"/>
      <c r="GGE18" s="24"/>
      <c r="GGG18" s="25"/>
      <c r="GGH18" s="26"/>
      <c r="GGI18" s="27"/>
      <c r="GGJ18" s="21"/>
      <c r="GGK18" s="22"/>
      <c r="GGL18" s="23"/>
      <c r="GGM18" s="23"/>
      <c r="GGN18" s="24"/>
      <c r="GGP18" s="25"/>
      <c r="GGQ18" s="26"/>
      <c r="GGR18" s="27"/>
      <c r="GGS18" s="21"/>
      <c r="GGT18" s="22"/>
      <c r="GGU18" s="23"/>
      <c r="GGV18" s="23"/>
      <c r="GGW18" s="24"/>
      <c r="GGY18" s="25"/>
      <c r="GGZ18" s="26"/>
      <c r="GHA18" s="27"/>
      <c r="GHB18" s="21"/>
      <c r="GHC18" s="22"/>
      <c r="GHD18" s="23"/>
      <c r="GHE18" s="23"/>
      <c r="GHF18" s="24"/>
      <c r="GHH18" s="25"/>
      <c r="GHI18" s="26"/>
      <c r="GHJ18" s="27"/>
      <c r="GHK18" s="21"/>
      <c r="GHL18" s="22"/>
      <c r="GHM18" s="23"/>
      <c r="GHN18" s="23"/>
      <c r="GHO18" s="24"/>
      <c r="GHQ18" s="25"/>
      <c r="GHR18" s="26"/>
      <c r="GHS18" s="27"/>
      <c r="GHT18" s="21"/>
      <c r="GHU18" s="22"/>
      <c r="GHV18" s="23"/>
      <c r="GHW18" s="23"/>
      <c r="GHX18" s="24"/>
      <c r="GHZ18" s="25"/>
      <c r="GIA18" s="26"/>
      <c r="GIB18" s="27"/>
      <c r="GIC18" s="21"/>
      <c r="GID18" s="22"/>
      <c r="GIE18" s="23"/>
      <c r="GIF18" s="23"/>
      <c r="GIG18" s="24"/>
      <c r="GII18" s="25"/>
      <c r="GIJ18" s="26"/>
      <c r="GIK18" s="27"/>
      <c r="GIL18" s="21"/>
      <c r="GIM18" s="22"/>
      <c r="GIN18" s="23"/>
      <c r="GIO18" s="23"/>
      <c r="GIP18" s="24"/>
      <c r="GIR18" s="25"/>
      <c r="GIS18" s="26"/>
      <c r="GIT18" s="27"/>
      <c r="GIU18" s="21"/>
      <c r="GIV18" s="22"/>
      <c r="GIW18" s="23"/>
      <c r="GIX18" s="23"/>
      <c r="GIY18" s="24"/>
      <c r="GJA18" s="25"/>
      <c r="GJB18" s="26"/>
      <c r="GJC18" s="27"/>
      <c r="GJD18" s="21"/>
      <c r="GJE18" s="22"/>
      <c r="GJF18" s="23"/>
      <c r="GJG18" s="23"/>
      <c r="GJH18" s="24"/>
      <c r="GJJ18" s="25"/>
      <c r="GJK18" s="26"/>
      <c r="GJL18" s="27"/>
      <c r="GJM18" s="21"/>
      <c r="GJN18" s="22"/>
      <c r="GJO18" s="23"/>
      <c r="GJP18" s="23"/>
      <c r="GJQ18" s="24"/>
      <c r="GJS18" s="25"/>
      <c r="GJT18" s="26"/>
      <c r="GJU18" s="27"/>
      <c r="GJV18" s="21"/>
      <c r="GJW18" s="22"/>
      <c r="GJX18" s="23"/>
      <c r="GJY18" s="23"/>
      <c r="GJZ18" s="24"/>
      <c r="GKB18" s="25"/>
      <c r="GKC18" s="26"/>
      <c r="GKD18" s="27"/>
      <c r="GKE18" s="21"/>
      <c r="GKF18" s="22"/>
      <c r="GKG18" s="23"/>
      <c r="GKH18" s="23"/>
      <c r="GKI18" s="24"/>
      <c r="GKK18" s="25"/>
      <c r="GKL18" s="26"/>
      <c r="GKM18" s="27"/>
      <c r="GKN18" s="21"/>
      <c r="GKO18" s="22"/>
      <c r="GKP18" s="23"/>
      <c r="GKQ18" s="23"/>
      <c r="GKR18" s="24"/>
      <c r="GKT18" s="25"/>
      <c r="GKU18" s="26"/>
      <c r="GKV18" s="27"/>
      <c r="GKW18" s="21"/>
      <c r="GKX18" s="22"/>
      <c r="GKY18" s="23"/>
      <c r="GKZ18" s="23"/>
      <c r="GLA18" s="24"/>
      <c r="GLC18" s="25"/>
      <c r="GLD18" s="26"/>
      <c r="GLE18" s="27"/>
      <c r="GLF18" s="21"/>
      <c r="GLG18" s="22"/>
      <c r="GLH18" s="23"/>
      <c r="GLI18" s="23"/>
      <c r="GLJ18" s="24"/>
      <c r="GLL18" s="25"/>
      <c r="GLM18" s="26"/>
      <c r="GLN18" s="27"/>
      <c r="GLO18" s="21"/>
      <c r="GLP18" s="22"/>
      <c r="GLQ18" s="23"/>
      <c r="GLR18" s="23"/>
      <c r="GLS18" s="24"/>
      <c r="GLU18" s="25"/>
      <c r="GLV18" s="26"/>
      <c r="GLW18" s="27"/>
      <c r="GLX18" s="21"/>
      <c r="GLY18" s="22"/>
      <c r="GLZ18" s="23"/>
      <c r="GMA18" s="23"/>
      <c r="GMB18" s="24"/>
      <c r="GMD18" s="25"/>
      <c r="GME18" s="26"/>
      <c r="GMF18" s="27"/>
      <c r="GMG18" s="21"/>
      <c r="GMH18" s="22"/>
      <c r="GMI18" s="23"/>
      <c r="GMJ18" s="23"/>
      <c r="GMK18" s="24"/>
      <c r="GMM18" s="25"/>
      <c r="GMN18" s="26"/>
      <c r="GMO18" s="27"/>
      <c r="GMP18" s="21"/>
      <c r="GMQ18" s="22"/>
      <c r="GMR18" s="23"/>
      <c r="GMS18" s="23"/>
      <c r="GMT18" s="24"/>
      <c r="GMV18" s="25"/>
      <c r="GMW18" s="26"/>
      <c r="GMX18" s="27"/>
      <c r="GMY18" s="21"/>
      <c r="GMZ18" s="22"/>
      <c r="GNA18" s="23"/>
      <c r="GNB18" s="23"/>
      <c r="GNC18" s="24"/>
      <c r="GNE18" s="25"/>
      <c r="GNF18" s="26"/>
      <c r="GNG18" s="27"/>
      <c r="GNH18" s="21"/>
      <c r="GNI18" s="22"/>
      <c r="GNJ18" s="23"/>
      <c r="GNK18" s="23"/>
      <c r="GNL18" s="24"/>
      <c r="GNN18" s="25"/>
      <c r="GNO18" s="26"/>
      <c r="GNP18" s="27"/>
      <c r="GNQ18" s="21"/>
      <c r="GNR18" s="22"/>
      <c r="GNS18" s="23"/>
      <c r="GNT18" s="23"/>
      <c r="GNU18" s="24"/>
      <c r="GNW18" s="25"/>
      <c r="GNX18" s="26"/>
      <c r="GNY18" s="27"/>
      <c r="GNZ18" s="21"/>
      <c r="GOA18" s="22"/>
      <c r="GOB18" s="23"/>
      <c r="GOC18" s="23"/>
      <c r="GOD18" s="24"/>
      <c r="GOF18" s="25"/>
      <c r="GOG18" s="26"/>
      <c r="GOH18" s="27"/>
      <c r="GOI18" s="21"/>
      <c r="GOJ18" s="22"/>
      <c r="GOK18" s="23"/>
      <c r="GOL18" s="23"/>
      <c r="GOM18" s="24"/>
      <c r="GOO18" s="25"/>
      <c r="GOP18" s="26"/>
      <c r="GOQ18" s="27"/>
      <c r="GOR18" s="21"/>
      <c r="GOS18" s="22"/>
      <c r="GOT18" s="23"/>
      <c r="GOU18" s="23"/>
      <c r="GOV18" s="24"/>
      <c r="GOX18" s="25"/>
      <c r="GOY18" s="26"/>
      <c r="GOZ18" s="27"/>
      <c r="GPA18" s="21"/>
      <c r="GPB18" s="22"/>
      <c r="GPC18" s="23"/>
      <c r="GPD18" s="23"/>
      <c r="GPE18" s="24"/>
      <c r="GPG18" s="25"/>
      <c r="GPH18" s="26"/>
      <c r="GPI18" s="27"/>
      <c r="GPJ18" s="21"/>
      <c r="GPK18" s="22"/>
      <c r="GPL18" s="23"/>
      <c r="GPM18" s="23"/>
      <c r="GPN18" s="24"/>
      <c r="GPP18" s="25"/>
      <c r="GPQ18" s="26"/>
      <c r="GPR18" s="27"/>
      <c r="GPS18" s="21"/>
      <c r="GPT18" s="22"/>
      <c r="GPU18" s="23"/>
      <c r="GPV18" s="23"/>
      <c r="GPW18" s="24"/>
      <c r="GPY18" s="25"/>
      <c r="GPZ18" s="26"/>
      <c r="GQA18" s="27"/>
      <c r="GQB18" s="21"/>
      <c r="GQC18" s="22"/>
      <c r="GQD18" s="23"/>
      <c r="GQE18" s="23"/>
      <c r="GQF18" s="24"/>
      <c r="GQH18" s="25"/>
      <c r="GQI18" s="26"/>
      <c r="GQJ18" s="27"/>
      <c r="GQK18" s="21"/>
      <c r="GQL18" s="22"/>
      <c r="GQM18" s="23"/>
      <c r="GQN18" s="23"/>
      <c r="GQO18" s="24"/>
      <c r="GQQ18" s="25"/>
      <c r="GQR18" s="26"/>
      <c r="GQS18" s="27"/>
      <c r="GQT18" s="21"/>
      <c r="GQU18" s="22"/>
      <c r="GQV18" s="23"/>
      <c r="GQW18" s="23"/>
      <c r="GQX18" s="24"/>
      <c r="GQZ18" s="25"/>
      <c r="GRA18" s="26"/>
      <c r="GRB18" s="27"/>
      <c r="GRC18" s="21"/>
      <c r="GRD18" s="22"/>
      <c r="GRE18" s="23"/>
      <c r="GRF18" s="23"/>
      <c r="GRG18" s="24"/>
      <c r="GRI18" s="25"/>
      <c r="GRJ18" s="26"/>
      <c r="GRK18" s="27"/>
      <c r="GRL18" s="21"/>
      <c r="GRM18" s="22"/>
      <c r="GRN18" s="23"/>
      <c r="GRO18" s="23"/>
      <c r="GRP18" s="24"/>
      <c r="GRR18" s="25"/>
      <c r="GRS18" s="26"/>
      <c r="GRT18" s="27"/>
      <c r="GRU18" s="21"/>
      <c r="GRV18" s="22"/>
      <c r="GRW18" s="23"/>
      <c r="GRX18" s="23"/>
      <c r="GRY18" s="24"/>
      <c r="GSA18" s="25"/>
      <c r="GSB18" s="26"/>
      <c r="GSC18" s="27"/>
      <c r="GSD18" s="21"/>
      <c r="GSE18" s="22"/>
      <c r="GSF18" s="23"/>
      <c r="GSG18" s="23"/>
      <c r="GSH18" s="24"/>
      <c r="GSJ18" s="25"/>
      <c r="GSK18" s="26"/>
      <c r="GSL18" s="27"/>
      <c r="GSM18" s="21"/>
      <c r="GSN18" s="22"/>
      <c r="GSO18" s="23"/>
      <c r="GSP18" s="23"/>
      <c r="GSQ18" s="24"/>
      <c r="GSS18" s="25"/>
      <c r="GST18" s="26"/>
      <c r="GSU18" s="27"/>
      <c r="GSV18" s="21"/>
      <c r="GSW18" s="22"/>
      <c r="GSX18" s="23"/>
      <c r="GSY18" s="23"/>
      <c r="GSZ18" s="24"/>
      <c r="GTB18" s="25"/>
      <c r="GTC18" s="26"/>
      <c r="GTD18" s="27"/>
      <c r="GTE18" s="21"/>
      <c r="GTF18" s="22"/>
      <c r="GTG18" s="23"/>
      <c r="GTH18" s="23"/>
      <c r="GTI18" s="24"/>
      <c r="GTK18" s="25"/>
      <c r="GTL18" s="26"/>
      <c r="GTM18" s="27"/>
      <c r="GTN18" s="21"/>
      <c r="GTO18" s="22"/>
      <c r="GTP18" s="23"/>
      <c r="GTQ18" s="23"/>
      <c r="GTR18" s="24"/>
      <c r="GTT18" s="25"/>
      <c r="GTU18" s="26"/>
      <c r="GTV18" s="27"/>
      <c r="GTW18" s="21"/>
      <c r="GTX18" s="22"/>
      <c r="GTY18" s="23"/>
      <c r="GTZ18" s="23"/>
      <c r="GUA18" s="24"/>
      <c r="GUC18" s="25"/>
      <c r="GUD18" s="26"/>
      <c r="GUE18" s="27"/>
      <c r="GUF18" s="21"/>
      <c r="GUG18" s="22"/>
      <c r="GUH18" s="23"/>
      <c r="GUI18" s="23"/>
      <c r="GUJ18" s="24"/>
      <c r="GUL18" s="25"/>
      <c r="GUM18" s="26"/>
      <c r="GUN18" s="27"/>
      <c r="GUO18" s="21"/>
      <c r="GUP18" s="22"/>
      <c r="GUQ18" s="23"/>
      <c r="GUR18" s="23"/>
      <c r="GUS18" s="24"/>
      <c r="GUU18" s="25"/>
      <c r="GUV18" s="26"/>
      <c r="GUW18" s="27"/>
      <c r="GUX18" s="21"/>
      <c r="GUY18" s="22"/>
      <c r="GUZ18" s="23"/>
      <c r="GVA18" s="23"/>
      <c r="GVB18" s="24"/>
      <c r="GVD18" s="25"/>
      <c r="GVE18" s="26"/>
      <c r="GVF18" s="27"/>
      <c r="GVG18" s="21"/>
      <c r="GVH18" s="22"/>
      <c r="GVI18" s="23"/>
      <c r="GVJ18" s="23"/>
      <c r="GVK18" s="24"/>
      <c r="GVM18" s="25"/>
      <c r="GVN18" s="26"/>
      <c r="GVO18" s="27"/>
      <c r="GVP18" s="21"/>
      <c r="GVQ18" s="22"/>
      <c r="GVR18" s="23"/>
      <c r="GVS18" s="23"/>
      <c r="GVT18" s="24"/>
      <c r="GVV18" s="25"/>
      <c r="GVW18" s="26"/>
      <c r="GVX18" s="27"/>
      <c r="GVY18" s="21"/>
      <c r="GVZ18" s="22"/>
      <c r="GWA18" s="23"/>
      <c r="GWB18" s="23"/>
      <c r="GWC18" s="24"/>
      <c r="GWE18" s="25"/>
      <c r="GWF18" s="26"/>
      <c r="GWG18" s="27"/>
      <c r="GWH18" s="21"/>
      <c r="GWI18" s="22"/>
      <c r="GWJ18" s="23"/>
      <c r="GWK18" s="23"/>
      <c r="GWL18" s="24"/>
      <c r="GWN18" s="25"/>
      <c r="GWO18" s="26"/>
      <c r="GWP18" s="27"/>
      <c r="GWQ18" s="21"/>
      <c r="GWR18" s="22"/>
      <c r="GWS18" s="23"/>
      <c r="GWT18" s="23"/>
      <c r="GWU18" s="24"/>
      <c r="GWW18" s="25"/>
      <c r="GWX18" s="26"/>
      <c r="GWY18" s="27"/>
      <c r="GWZ18" s="21"/>
      <c r="GXA18" s="22"/>
      <c r="GXB18" s="23"/>
      <c r="GXC18" s="23"/>
      <c r="GXD18" s="24"/>
      <c r="GXF18" s="25"/>
      <c r="GXG18" s="26"/>
      <c r="GXH18" s="27"/>
      <c r="GXI18" s="21"/>
      <c r="GXJ18" s="22"/>
      <c r="GXK18" s="23"/>
      <c r="GXL18" s="23"/>
      <c r="GXM18" s="24"/>
      <c r="GXO18" s="25"/>
      <c r="GXP18" s="26"/>
      <c r="GXQ18" s="27"/>
      <c r="GXR18" s="21"/>
      <c r="GXS18" s="22"/>
      <c r="GXT18" s="23"/>
      <c r="GXU18" s="23"/>
      <c r="GXV18" s="24"/>
      <c r="GXX18" s="25"/>
      <c r="GXY18" s="26"/>
      <c r="GXZ18" s="27"/>
      <c r="GYA18" s="21"/>
      <c r="GYB18" s="22"/>
      <c r="GYC18" s="23"/>
      <c r="GYD18" s="23"/>
      <c r="GYE18" s="24"/>
      <c r="GYG18" s="25"/>
      <c r="GYH18" s="26"/>
      <c r="GYI18" s="27"/>
      <c r="GYJ18" s="21"/>
      <c r="GYK18" s="22"/>
      <c r="GYL18" s="23"/>
      <c r="GYM18" s="23"/>
      <c r="GYN18" s="24"/>
      <c r="GYP18" s="25"/>
      <c r="GYQ18" s="26"/>
      <c r="GYR18" s="27"/>
      <c r="GYS18" s="21"/>
      <c r="GYT18" s="22"/>
      <c r="GYU18" s="23"/>
      <c r="GYV18" s="23"/>
      <c r="GYW18" s="24"/>
      <c r="GYY18" s="25"/>
      <c r="GYZ18" s="26"/>
      <c r="GZA18" s="27"/>
      <c r="GZB18" s="21"/>
      <c r="GZC18" s="22"/>
      <c r="GZD18" s="23"/>
      <c r="GZE18" s="23"/>
      <c r="GZF18" s="24"/>
      <c r="GZH18" s="25"/>
      <c r="GZI18" s="26"/>
      <c r="GZJ18" s="27"/>
      <c r="GZK18" s="21"/>
      <c r="GZL18" s="22"/>
      <c r="GZM18" s="23"/>
      <c r="GZN18" s="23"/>
      <c r="GZO18" s="24"/>
      <c r="GZQ18" s="25"/>
      <c r="GZR18" s="26"/>
      <c r="GZS18" s="27"/>
      <c r="GZT18" s="21"/>
      <c r="GZU18" s="22"/>
      <c r="GZV18" s="23"/>
      <c r="GZW18" s="23"/>
      <c r="GZX18" s="24"/>
      <c r="GZZ18" s="25"/>
      <c r="HAA18" s="26"/>
      <c r="HAB18" s="27"/>
      <c r="HAC18" s="21"/>
      <c r="HAD18" s="22"/>
      <c r="HAE18" s="23"/>
      <c r="HAF18" s="23"/>
      <c r="HAG18" s="24"/>
      <c r="HAI18" s="25"/>
      <c r="HAJ18" s="26"/>
      <c r="HAK18" s="27"/>
      <c r="HAL18" s="21"/>
      <c r="HAM18" s="22"/>
      <c r="HAN18" s="23"/>
      <c r="HAO18" s="23"/>
      <c r="HAP18" s="24"/>
      <c r="HAR18" s="25"/>
      <c r="HAS18" s="26"/>
      <c r="HAT18" s="27"/>
      <c r="HAU18" s="21"/>
      <c r="HAV18" s="22"/>
      <c r="HAW18" s="23"/>
      <c r="HAX18" s="23"/>
      <c r="HAY18" s="24"/>
      <c r="HBA18" s="25"/>
      <c r="HBB18" s="26"/>
      <c r="HBC18" s="27"/>
      <c r="HBD18" s="21"/>
      <c r="HBE18" s="22"/>
      <c r="HBF18" s="23"/>
      <c r="HBG18" s="23"/>
      <c r="HBH18" s="24"/>
      <c r="HBJ18" s="25"/>
      <c r="HBK18" s="26"/>
      <c r="HBL18" s="27"/>
      <c r="HBM18" s="21"/>
      <c r="HBN18" s="22"/>
      <c r="HBO18" s="23"/>
      <c r="HBP18" s="23"/>
      <c r="HBQ18" s="24"/>
      <c r="HBS18" s="25"/>
      <c r="HBT18" s="26"/>
      <c r="HBU18" s="27"/>
      <c r="HBV18" s="21"/>
      <c r="HBW18" s="22"/>
      <c r="HBX18" s="23"/>
      <c r="HBY18" s="23"/>
      <c r="HBZ18" s="24"/>
      <c r="HCB18" s="25"/>
      <c r="HCC18" s="26"/>
      <c r="HCD18" s="27"/>
      <c r="HCE18" s="21"/>
      <c r="HCF18" s="22"/>
      <c r="HCG18" s="23"/>
      <c r="HCH18" s="23"/>
      <c r="HCI18" s="24"/>
      <c r="HCK18" s="25"/>
      <c r="HCL18" s="26"/>
      <c r="HCM18" s="27"/>
      <c r="HCN18" s="21"/>
      <c r="HCO18" s="22"/>
      <c r="HCP18" s="23"/>
      <c r="HCQ18" s="23"/>
      <c r="HCR18" s="24"/>
      <c r="HCT18" s="25"/>
      <c r="HCU18" s="26"/>
      <c r="HCV18" s="27"/>
      <c r="HCW18" s="21"/>
      <c r="HCX18" s="22"/>
      <c r="HCY18" s="23"/>
      <c r="HCZ18" s="23"/>
      <c r="HDA18" s="24"/>
      <c r="HDC18" s="25"/>
      <c r="HDD18" s="26"/>
      <c r="HDE18" s="27"/>
      <c r="HDF18" s="21"/>
      <c r="HDG18" s="22"/>
      <c r="HDH18" s="23"/>
      <c r="HDI18" s="23"/>
      <c r="HDJ18" s="24"/>
      <c r="HDL18" s="25"/>
      <c r="HDM18" s="26"/>
      <c r="HDN18" s="27"/>
      <c r="HDO18" s="21"/>
      <c r="HDP18" s="22"/>
      <c r="HDQ18" s="23"/>
      <c r="HDR18" s="23"/>
      <c r="HDS18" s="24"/>
      <c r="HDU18" s="25"/>
      <c r="HDV18" s="26"/>
      <c r="HDW18" s="27"/>
      <c r="HDX18" s="21"/>
      <c r="HDY18" s="22"/>
      <c r="HDZ18" s="23"/>
      <c r="HEA18" s="23"/>
      <c r="HEB18" s="24"/>
      <c r="HED18" s="25"/>
      <c r="HEE18" s="26"/>
      <c r="HEF18" s="27"/>
      <c r="HEG18" s="21"/>
      <c r="HEH18" s="22"/>
      <c r="HEI18" s="23"/>
      <c r="HEJ18" s="23"/>
      <c r="HEK18" s="24"/>
      <c r="HEM18" s="25"/>
      <c r="HEN18" s="26"/>
      <c r="HEO18" s="27"/>
      <c r="HEP18" s="21"/>
      <c r="HEQ18" s="22"/>
      <c r="HER18" s="23"/>
      <c r="HES18" s="23"/>
      <c r="HET18" s="24"/>
      <c r="HEV18" s="25"/>
      <c r="HEW18" s="26"/>
      <c r="HEX18" s="27"/>
      <c r="HEY18" s="21"/>
      <c r="HEZ18" s="22"/>
      <c r="HFA18" s="23"/>
      <c r="HFB18" s="23"/>
      <c r="HFC18" s="24"/>
      <c r="HFE18" s="25"/>
      <c r="HFF18" s="26"/>
      <c r="HFG18" s="27"/>
      <c r="HFH18" s="21"/>
      <c r="HFI18" s="22"/>
      <c r="HFJ18" s="23"/>
      <c r="HFK18" s="23"/>
      <c r="HFL18" s="24"/>
      <c r="HFN18" s="25"/>
      <c r="HFO18" s="26"/>
      <c r="HFP18" s="27"/>
      <c r="HFQ18" s="21"/>
      <c r="HFR18" s="22"/>
      <c r="HFS18" s="23"/>
      <c r="HFT18" s="23"/>
      <c r="HFU18" s="24"/>
      <c r="HFW18" s="25"/>
      <c r="HFX18" s="26"/>
      <c r="HFY18" s="27"/>
      <c r="HFZ18" s="21"/>
      <c r="HGA18" s="22"/>
      <c r="HGB18" s="23"/>
      <c r="HGC18" s="23"/>
      <c r="HGD18" s="24"/>
      <c r="HGF18" s="25"/>
      <c r="HGG18" s="26"/>
      <c r="HGH18" s="27"/>
      <c r="HGI18" s="21"/>
      <c r="HGJ18" s="22"/>
      <c r="HGK18" s="23"/>
      <c r="HGL18" s="23"/>
      <c r="HGM18" s="24"/>
      <c r="HGO18" s="25"/>
      <c r="HGP18" s="26"/>
      <c r="HGQ18" s="27"/>
      <c r="HGR18" s="21"/>
      <c r="HGS18" s="22"/>
      <c r="HGT18" s="23"/>
      <c r="HGU18" s="23"/>
      <c r="HGV18" s="24"/>
      <c r="HGX18" s="25"/>
      <c r="HGY18" s="26"/>
      <c r="HGZ18" s="27"/>
      <c r="HHA18" s="21"/>
      <c r="HHB18" s="22"/>
      <c r="HHC18" s="23"/>
      <c r="HHD18" s="23"/>
      <c r="HHE18" s="24"/>
      <c r="HHG18" s="25"/>
      <c r="HHH18" s="26"/>
      <c r="HHI18" s="27"/>
      <c r="HHJ18" s="21"/>
      <c r="HHK18" s="22"/>
      <c r="HHL18" s="23"/>
      <c r="HHM18" s="23"/>
      <c r="HHN18" s="24"/>
      <c r="HHP18" s="25"/>
      <c r="HHQ18" s="26"/>
      <c r="HHR18" s="27"/>
      <c r="HHS18" s="21"/>
      <c r="HHT18" s="22"/>
      <c r="HHU18" s="23"/>
      <c r="HHV18" s="23"/>
      <c r="HHW18" s="24"/>
      <c r="HHY18" s="25"/>
      <c r="HHZ18" s="26"/>
      <c r="HIA18" s="27"/>
      <c r="HIB18" s="21"/>
      <c r="HIC18" s="22"/>
      <c r="HID18" s="23"/>
      <c r="HIE18" s="23"/>
      <c r="HIF18" s="24"/>
      <c r="HIH18" s="25"/>
      <c r="HII18" s="26"/>
      <c r="HIJ18" s="27"/>
      <c r="HIK18" s="21"/>
      <c r="HIL18" s="22"/>
      <c r="HIM18" s="23"/>
      <c r="HIN18" s="23"/>
      <c r="HIO18" s="24"/>
      <c r="HIQ18" s="25"/>
      <c r="HIR18" s="26"/>
      <c r="HIS18" s="27"/>
      <c r="HIT18" s="21"/>
      <c r="HIU18" s="22"/>
      <c r="HIV18" s="23"/>
      <c r="HIW18" s="23"/>
      <c r="HIX18" s="24"/>
      <c r="HIZ18" s="25"/>
      <c r="HJA18" s="26"/>
      <c r="HJB18" s="27"/>
      <c r="HJC18" s="21"/>
      <c r="HJD18" s="22"/>
      <c r="HJE18" s="23"/>
      <c r="HJF18" s="23"/>
      <c r="HJG18" s="24"/>
      <c r="HJI18" s="25"/>
      <c r="HJJ18" s="26"/>
      <c r="HJK18" s="27"/>
      <c r="HJL18" s="21"/>
      <c r="HJM18" s="22"/>
      <c r="HJN18" s="23"/>
      <c r="HJO18" s="23"/>
      <c r="HJP18" s="24"/>
      <c r="HJR18" s="25"/>
      <c r="HJS18" s="26"/>
      <c r="HJT18" s="27"/>
      <c r="HJU18" s="21"/>
      <c r="HJV18" s="22"/>
      <c r="HJW18" s="23"/>
      <c r="HJX18" s="23"/>
      <c r="HJY18" s="24"/>
      <c r="HKA18" s="25"/>
      <c r="HKB18" s="26"/>
      <c r="HKC18" s="27"/>
      <c r="HKD18" s="21"/>
      <c r="HKE18" s="22"/>
      <c r="HKF18" s="23"/>
      <c r="HKG18" s="23"/>
      <c r="HKH18" s="24"/>
      <c r="HKJ18" s="25"/>
      <c r="HKK18" s="26"/>
      <c r="HKL18" s="27"/>
      <c r="HKM18" s="21"/>
      <c r="HKN18" s="22"/>
      <c r="HKO18" s="23"/>
      <c r="HKP18" s="23"/>
      <c r="HKQ18" s="24"/>
      <c r="HKS18" s="25"/>
      <c r="HKT18" s="26"/>
      <c r="HKU18" s="27"/>
      <c r="HKV18" s="21"/>
      <c r="HKW18" s="22"/>
      <c r="HKX18" s="23"/>
      <c r="HKY18" s="23"/>
      <c r="HKZ18" s="24"/>
      <c r="HLB18" s="25"/>
      <c r="HLC18" s="26"/>
      <c r="HLD18" s="27"/>
      <c r="HLE18" s="21"/>
      <c r="HLF18" s="22"/>
      <c r="HLG18" s="23"/>
      <c r="HLH18" s="23"/>
      <c r="HLI18" s="24"/>
      <c r="HLK18" s="25"/>
      <c r="HLL18" s="26"/>
      <c r="HLM18" s="27"/>
      <c r="HLN18" s="21"/>
      <c r="HLO18" s="22"/>
      <c r="HLP18" s="23"/>
      <c r="HLQ18" s="23"/>
      <c r="HLR18" s="24"/>
      <c r="HLT18" s="25"/>
      <c r="HLU18" s="26"/>
      <c r="HLV18" s="27"/>
      <c r="HLW18" s="21"/>
      <c r="HLX18" s="22"/>
      <c r="HLY18" s="23"/>
      <c r="HLZ18" s="23"/>
      <c r="HMA18" s="24"/>
      <c r="HMC18" s="25"/>
      <c r="HMD18" s="26"/>
      <c r="HME18" s="27"/>
      <c r="HMF18" s="21"/>
      <c r="HMG18" s="22"/>
      <c r="HMH18" s="23"/>
      <c r="HMI18" s="23"/>
      <c r="HMJ18" s="24"/>
      <c r="HML18" s="25"/>
      <c r="HMM18" s="26"/>
      <c r="HMN18" s="27"/>
      <c r="HMO18" s="21"/>
      <c r="HMP18" s="22"/>
      <c r="HMQ18" s="23"/>
      <c r="HMR18" s="23"/>
      <c r="HMS18" s="24"/>
      <c r="HMU18" s="25"/>
      <c r="HMV18" s="26"/>
      <c r="HMW18" s="27"/>
      <c r="HMX18" s="21"/>
      <c r="HMY18" s="22"/>
      <c r="HMZ18" s="23"/>
      <c r="HNA18" s="23"/>
      <c r="HNB18" s="24"/>
      <c r="HND18" s="25"/>
      <c r="HNE18" s="26"/>
      <c r="HNF18" s="27"/>
      <c r="HNG18" s="21"/>
      <c r="HNH18" s="22"/>
      <c r="HNI18" s="23"/>
      <c r="HNJ18" s="23"/>
      <c r="HNK18" s="24"/>
      <c r="HNM18" s="25"/>
      <c r="HNN18" s="26"/>
      <c r="HNO18" s="27"/>
      <c r="HNP18" s="21"/>
      <c r="HNQ18" s="22"/>
      <c r="HNR18" s="23"/>
      <c r="HNS18" s="23"/>
      <c r="HNT18" s="24"/>
      <c r="HNV18" s="25"/>
      <c r="HNW18" s="26"/>
      <c r="HNX18" s="27"/>
      <c r="HNY18" s="21"/>
      <c r="HNZ18" s="22"/>
      <c r="HOA18" s="23"/>
      <c r="HOB18" s="23"/>
      <c r="HOC18" s="24"/>
      <c r="HOE18" s="25"/>
      <c r="HOF18" s="26"/>
      <c r="HOG18" s="27"/>
      <c r="HOH18" s="21"/>
      <c r="HOI18" s="22"/>
      <c r="HOJ18" s="23"/>
      <c r="HOK18" s="23"/>
      <c r="HOL18" s="24"/>
      <c r="HON18" s="25"/>
      <c r="HOO18" s="26"/>
      <c r="HOP18" s="27"/>
      <c r="HOQ18" s="21"/>
      <c r="HOR18" s="22"/>
      <c r="HOS18" s="23"/>
      <c r="HOT18" s="23"/>
      <c r="HOU18" s="24"/>
      <c r="HOW18" s="25"/>
      <c r="HOX18" s="26"/>
      <c r="HOY18" s="27"/>
      <c r="HOZ18" s="21"/>
      <c r="HPA18" s="22"/>
      <c r="HPB18" s="23"/>
      <c r="HPC18" s="23"/>
      <c r="HPD18" s="24"/>
      <c r="HPF18" s="25"/>
      <c r="HPG18" s="26"/>
      <c r="HPH18" s="27"/>
      <c r="HPI18" s="21"/>
      <c r="HPJ18" s="22"/>
      <c r="HPK18" s="23"/>
      <c r="HPL18" s="23"/>
      <c r="HPM18" s="24"/>
      <c r="HPO18" s="25"/>
      <c r="HPP18" s="26"/>
      <c r="HPQ18" s="27"/>
      <c r="HPR18" s="21"/>
      <c r="HPS18" s="22"/>
      <c r="HPT18" s="23"/>
      <c r="HPU18" s="23"/>
      <c r="HPV18" s="24"/>
      <c r="HPX18" s="25"/>
      <c r="HPY18" s="26"/>
      <c r="HPZ18" s="27"/>
      <c r="HQA18" s="21"/>
      <c r="HQB18" s="22"/>
      <c r="HQC18" s="23"/>
      <c r="HQD18" s="23"/>
      <c r="HQE18" s="24"/>
      <c r="HQG18" s="25"/>
      <c r="HQH18" s="26"/>
      <c r="HQI18" s="27"/>
      <c r="HQJ18" s="21"/>
      <c r="HQK18" s="22"/>
      <c r="HQL18" s="23"/>
      <c r="HQM18" s="23"/>
      <c r="HQN18" s="24"/>
      <c r="HQP18" s="25"/>
      <c r="HQQ18" s="26"/>
      <c r="HQR18" s="27"/>
      <c r="HQS18" s="21"/>
      <c r="HQT18" s="22"/>
      <c r="HQU18" s="23"/>
      <c r="HQV18" s="23"/>
      <c r="HQW18" s="24"/>
      <c r="HQY18" s="25"/>
      <c r="HQZ18" s="26"/>
      <c r="HRA18" s="27"/>
      <c r="HRB18" s="21"/>
      <c r="HRC18" s="22"/>
      <c r="HRD18" s="23"/>
      <c r="HRE18" s="23"/>
      <c r="HRF18" s="24"/>
      <c r="HRH18" s="25"/>
      <c r="HRI18" s="26"/>
      <c r="HRJ18" s="27"/>
      <c r="HRK18" s="21"/>
      <c r="HRL18" s="22"/>
      <c r="HRM18" s="23"/>
      <c r="HRN18" s="23"/>
      <c r="HRO18" s="24"/>
      <c r="HRQ18" s="25"/>
      <c r="HRR18" s="26"/>
      <c r="HRS18" s="27"/>
      <c r="HRT18" s="21"/>
      <c r="HRU18" s="22"/>
      <c r="HRV18" s="23"/>
      <c r="HRW18" s="23"/>
      <c r="HRX18" s="24"/>
      <c r="HRZ18" s="25"/>
      <c r="HSA18" s="26"/>
      <c r="HSB18" s="27"/>
      <c r="HSC18" s="21"/>
      <c r="HSD18" s="22"/>
      <c r="HSE18" s="23"/>
      <c r="HSF18" s="23"/>
      <c r="HSG18" s="24"/>
      <c r="HSI18" s="25"/>
      <c r="HSJ18" s="26"/>
      <c r="HSK18" s="27"/>
      <c r="HSL18" s="21"/>
      <c r="HSM18" s="22"/>
      <c r="HSN18" s="23"/>
      <c r="HSO18" s="23"/>
      <c r="HSP18" s="24"/>
      <c r="HSR18" s="25"/>
      <c r="HSS18" s="26"/>
      <c r="HST18" s="27"/>
      <c r="HSU18" s="21"/>
      <c r="HSV18" s="22"/>
      <c r="HSW18" s="23"/>
      <c r="HSX18" s="23"/>
      <c r="HSY18" s="24"/>
      <c r="HTA18" s="25"/>
      <c r="HTB18" s="26"/>
      <c r="HTC18" s="27"/>
      <c r="HTD18" s="21"/>
      <c r="HTE18" s="22"/>
      <c r="HTF18" s="23"/>
      <c r="HTG18" s="23"/>
      <c r="HTH18" s="24"/>
      <c r="HTJ18" s="25"/>
      <c r="HTK18" s="26"/>
      <c r="HTL18" s="27"/>
      <c r="HTM18" s="21"/>
      <c r="HTN18" s="22"/>
      <c r="HTO18" s="23"/>
      <c r="HTP18" s="23"/>
      <c r="HTQ18" s="24"/>
      <c r="HTS18" s="25"/>
      <c r="HTT18" s="26"/>
      <c r="HTU18" s="27"/>
      <c r="HTV18" s="21"/>
      <c r="HTW18" s="22"/>
      <c r="HTX18" s="23"/>
      <c r="HTY18" s="23"/>
      <c r="HTZ18" s="24"/>
      <c r="HUB18" s="25"/>
      <c r="HUC18" s="26"/>
      <c r="HUD18" s="27"/>
      <c r="HUE18" s="21"/>
      <c r="HUF18" s="22"/>
      <c r="HUG18" s="23"/>
      <c r="HUH18" s="23"/>
      <c r="HUI18" s="24"/>
      <c r="HUK18" s="25"/>
      <c r="HUL18" s="26"/>
      <c r="HUM18" s="27"/>
      <c r="HUN18" s="21"/>
      <c r="HUO18" s="22"/>
      <c r="HUP18" s="23"/>
      <c r="HUQ18" s="23"/>
      <c r="HUR18" s="24"/>
      <c r="HUT18" s="25"/>
      <c r="HUU18" s="26"/>
      <c r="HUV18" s="27"/>
      <c r="HUW18" s="21"/>
      <c r="HUX18" s="22"/>
      <c r="HUY18" s="23"/>
      <c r="HUZ18" s="23"/>
      <c r="HVA18" s="24"/>
      <c r="HVC18" s="25"/>
      <c r="HVD18" s="26"/>
      <c r="HVE18" s="27"/>
      <c r="HVF18" s="21"/>
      <c r="HVG18" s="22"/>
      <c r="HVH18" s="23"/>
      <c r="HVI18" s="23"/>
      <c r="HVJ18" s="24"/>
      <c r="HVL18" s="25"/>
      <c r="HVM18" s="26"/>
      <c r="HVN18" s="27"/>
      <c r="HVO18" s="21"/>
      <c r="HVP18" s="22"/>
      <c r="HVQ18" s="23"/>
      <c r="HVR18" s="23"/>
      <c r="HVS18" s="24"/>
      <c r="HVU18" s="25"/>
      <c r="HVV18" s="26"/>
      <c r="HVW18" s="27"/>
      <c r="HVX18" s="21"/>
      <c r="HVY18" s="22"/>
      <c r="HVZ18" s="23"/>
      <c r="HWA18" s="23"/>
      <c r="HWB18" s="24"/>
      <c r="HWD18" s="25"/>
      <c r="HWE18" s="26"/>
      <c r="HWF18" s="27"/>
      <c r="HWG18" s="21"/>
      <c r="HWH18" s="22"/>
      <c r="HWI18" s="23"/>
      <c r="HWJ18" s="23"/>
      <c r="HWK18" s="24"/>
      <c r="HWM18" s="25"/>
      <c r="HWN18" s="26"/>
      <c r="HWO18" s="27"/>
      <c r="HWP18" s="21"/>
      <c r="HWQ18" s="22"/>
      <c r="HWR18" s="23"/>
      <c r="HWS18" s="23"/>
      <c r="HWT18" s="24"/>
      <c r="HWV18" s="25"/>
      <c r="HWW18" s="26"/>
      <c r="HWX18" s="27"/>
      <c r="HWY18" s="21"/>
      <c r="HWZ18" s="22"/>
      <c r="HXA18" s="23"/>
      <c r="HXB18" s="23"/>
      <c r="HXC18" s="24"/>
      <c r="HXE18" s="25"/>
      <c r="HXF18" s="26"/>
      <c r="HXG18" s="27"/>
      <c r="HXH18" s="21"/>
      <c r="HXI18" s="22"/>
      <c r="HXJ18" s="23"/>
      <c r="HXK18" s="23"/>
      <c r="HXL18" s="24"/>
      <c r="HXN18" s="25"/>
      <c r="HXO18" s="26"/>
      <c r="HXP18" s="27"/>
      <c r="HXQ18" s="21"/>
      <c r="HXR18" s="22"/>
      <c r="HXS18" s="23"/>
      <c r="HXT18" s="23"/>
      <c r="HXU18" s="24"/>
      <c r="HXW18" s="25"/>
      <c r="HXX18" s="26"/>
      <c r="HXY18" s="27"/>
      <c r="HXZ18" s="21"/>
      <c r="HYA18" s="22"/>
      <c r="HYB18" s="23"/>
      <c r="HYC18" s="23"/>
      <c r="HYD18" s="24"/>
      <c r="HYF18" s="25"/>
      <c r="HYG18" s="26"/>
      <c r="HYH18" s="27"/>
      <c r="HYI18" s="21"/>
      <c r="HYJ18" s="22"/>
      <c r="HYK18" s="23"/>
      <c r="HYL18" s="23"/>
      <c r="HYM18" s="24"/>
      <c r="HYO18" s="25"/>
      <c r="HYP18" s="26"/>
      <c r="HYQ18" s="27"/>
      <c r="HYR18" s="21"/>
      <c r="HYS18" s="22"/>
      <c r="HYT18" s="23"/>
      <c r="HYU18" s="23"/>
      <c r="HYV18" s="24"/>
      <c r="HYX18" s="25"/>
      <c r="HYY18" s="26"/>
      <c r="HYZ18" s="27"/>
      <c r="HZA18" s="21"/>
      <c r="HZB18" s="22"/>
      <c r="HZC18" s="23"/>
      <c r="HZD18" s="23"/>
      <c r="HZE18" s="24"/>
      <c r="HZG18" s="25"/>
      <c r="HZH18" s="26"/>
      <c r="HZI18" s="27"/>
      <c r="HZJ18" s="21"/>
      <c r="HZK18" s="22"/>
      <c r="HZL18" s="23"/>
      <c r="HZM18" s="23"/>
      <c r="HZN18" s="24"/>
      <c r="HZP18" s="25"/>
      <c r="HZQ18" s="26"/>
      <c r="HZR18" s="27"/>
      <c r="HZS18" s="21"/>
      <c r="HZT18" s="22"/>
      <c r="HZU18" s="23"/>
      <c r="HZV18" s="23"/>
      <c r="HZW18" s="24"/>
      <c r="HZY18" s="25"/>
      <c r="HZZ18" s="26"/>
      <c r="IAA18" s="27"/>
      <c r="IAB18" s="21"/>
      <c r="IAC18" s="22"/>
      <c r="IAD18" s="23"/>
      <c r="IAE18" s="23"/>
      <c r="IAF18" s="24"/>
      <c r="IAH18" s="25"/>
      <c r="IAI18" s="26"/>
      <c r="IAJ18" s="27"/>
      <c r="IAK18" s="21"/>
      <c r="IAL18" s="22"/>
      <c r="IAM18" s="23"/>
      <c r="IAN18" s="23"/>
      <c r="IAO18" s="24"/>
      <c r="IAQ18" s="25"/>
      <c r="IAR18" s="26"/>
      <c r="IAS18" s="27"/>
      <c r="IAT18" s="21"/>
      <c r="IAU18" s="22"/>
      <c r="IAV18" s="23"/>
      <c r="IAW18" s="23"/>
      <c r="IAX18" s="24"/>
      <c r="IAZ18" s="25"/>
      <c r="IBA18" s="26"/>
      <c r="IBB18" s="27"/>
      <c r="IBC18" s="21"/>
      <c r="IBD18" s="22"/>
      <c r="IBE18" s="23"/>
      <c r="IBF18" s="23"/>
      <c r="IBG18" s="24"/>
      <c r="IBI18" s="25"/>
      <c r="IBJ18" s="26"/>
      <c r="IBK18" s="27"/>
      <c r="IBL18" s="21"/>
      <c r="IBM18" s="22"/>
      <c r="IBN18" s="23"/>
      <c r="IBO18" s="23"/>
      <c r="IBP18" s="24"/>
      <c r="IBR18" s="25"/>
      <c r="IBS18" s="26"/>
      <c r="IBT18" s="27"/>
      <c r="IBU18" s="21"/>
      <c r="IBV18" s="22"/>
      <c r="IBW18" s="23"/>
      <c r="IBX18" s="23"/>
      <c r="IBY18" s="24"/>
      <c r="ICA18" s="25"/>
      <c r="ICB18" s="26"/>
      <c r="ICC18" s="27"/>
      <c r="ICD18" s="21"/>
      <c r="ICE18" s="22"/>
      <c r="ICF18" s="23"/>
      <c r="ICG18" s="23"/>
      <c r="ICH18" s="24"/>
      <c r="ICJ18" s="25"/>
      <c r="ICK18" s="26"/>
      <c r="ICL18" s="27"/>
      <c r="ICM18" s="21"/>
      <c r="ICN18" s="22"/>
      <c r="ICO18" s="23"/>
      <c r="ICP18" s="23"/>
      <c r="ICQ18" s="24"/>
      <c r="ICS18" s="25"/>
      <c r="ICT18" s="26"/>
      <c r="ICU18" s="27"/>
      <c r="ICV18" s="21"/>
      <c r="ICW18" s="22"/>
      <c r="ICX18" s="23"/>
      <c r="ICY18" s="23"/>
      <c r="ICZ18" s="24"/>
      <c r="IDB18" s="25"/>
      <c r="IDC18" s="26"/>
      <c r="IDD18" s="27"/>
      <c r="IDE18" s="21"/>
      <c r="IDF18" s="22"/>
      <c r="IDG18" s="23"/>
      <c r="IDH18" s="23"/>
      <c r="IDI18" s="24"/>
      <c r="IDK18" s="25"/>
      <c r="IDL18" s="26"/>
      <c r="IDM18" s="27"/>
      <c r="IDN18" s="21"/>
      <c r="IDO18" s="22"/>
      <c r="IDP18" s="23"/>
      <c r="IDQ18" s="23"/>
      <c r="IDR18" s="24"/>
      <c r="IDT18" s="25"/>
      <c r="IDU18" s="26"/>
      <c r="IDV18" s="27"/>
      <c r="IDW18" s="21"/>
      <c r="IDX18" s="22"/>
      <c r="IDY18" s="23"/>
      <c r="IDZ18" s="23"/>
      <c r="IEA18" s="24"/>
      <c r="IEC18" s="25"/>
      <c r="IED18" s="26"/>
      <c r="IEE18" s="27"/>
      <c r="IEF18" s="21"/>
      <c r="IEG18" s="22"/>
      <c r="IEH18" s="23"/>
      <c r="IEI18" s="23"/>
      <c r="IEJ18" s="24"/>
      <c r="IEL18" s="25"/>
      <c r="IEM18" s="26"/>
      <c r="IEN18" s="27"/>
      <c r="IEO18" s="21"/>
      <c r="IEP18" s="22"/>
      <c r="IEQ18" s="23"/>
      <c r="IER18" s="23"/>
      <c r="IES18" s="24"/>
      <c r="IEU18" s="25"/>
      <c r="IEV18" s="26"/>
      <c r="IEW18" s="27"/>
      <c r="IEX18" s="21"/>
      <c r="IEY18" s="22"/>
      <c r="IEZ18" s="23"/>
      <c r="IFA18" s="23"/>
      <c r="IFB18" s="24"/>
      <c r="IFD18" s="25"/>
      <c r="IFE18" s="26"/>
      <c r="IFF18" s="27"/>
      <c r="IFG18" s="21"/>
      <c r="IFH18" s="22"/>
      <c r="IFI18" s="23"/>
      <c r="IFJ18" s="23"/>
      <c r="IFK18" s="24"/>
      <c r="IFM18" s="25"/>
      <c r="IFN18" s="26"/>
      <c r="IFO18" s="27"/>
      <c r="IFP18" s="21"/>
      <c r="IFQ18" s="22"/>
      <c r="IFR18" s="23"/>
      <c r="IFS18" s="23"/>
      <c r="IFT18" s="24"/>
      <c r="IFV18" s="25"/>
      <c r="IFW18" s="26"/>
      <c r="IFX18" s="27"/>
      <c r="IFY18" s="21"/>
      <c r="IFZ18" s="22"/>
      <c r="IGA18" s="23"/>
      <c r="IGB18" s="23"/>
      <c r="IGC18" s="24"/>
      <c r="IGE18" s="25"/>
      <c r="IGF18" s="26"/>
      <c r="IGG18" s="27"/>
      <c r="IGH18" s="21"/>
      <c r="IGI18" s="22"/>
      <c r="IGJ18" s="23"/>
      <c r="IGK18" s="23"/>
      <c r="IGL18" s="24"/>
      <c r="IGN18" s="25"/>
      <c r="IGO18" s="26"/>
      <c r="IGP18" s="27"/>
      <c r="IGQ18" s="21"/>
      <c r="IGR18" s="22"/>
      <c r="IGS18" s="23"/>
      <c r="IGT18" s="23"/>
      <c r="IGU18" s="24"/>
      <c r="IGW18" s="25"/>
      <c r="IGX18" s="26"/>
      <c r="IGY18" s="27"/>
      <c r="IGZ18" s="21"/>
      <c r="IHA18" s="22"/>
      <c r="IHB18" s="23"/>
      <c r="IHC18" s="23"/>
      <c r="IHD18" s="24"/>
      <c r="IHF18" s="25"/>
      <c r="IHG18" s="26"/>
      <c r="IHH18" s="27"/>
      <c r="IHI18" s="21"/>
      <c r="IHJ18" s="22"/>
      <c r="IHK18" s="23"/>
      <c r="IHL18" s="23"/>
      <c r="IHM18" s="24"/>
      <c r="IHO18" s="25"/>
      <c r="IHP18" s="26"/>
      <c r="IHQ18" s="27"/>
      <c r="IHR18" s="21"/>
      <c r="IHS18" s="22"/>
      <c r="IHT18" s="23"/>
      <c r="IHU18" s="23"/>
      <c r="IHV18" s="24"/>
      <c r="IHX18" s="25"/>
      <c r="IHY18" s="26"/>
      <c r="IHZ18" s="27"/>
      <c r="IIA18" s="21"/>
      <c r="IIB18" s="22"/>
      <c r="IIC18" s="23"/>
      <c r="IID18" s="23"/>
      <c r="IIE18" s="24"/>
      <c r="IIG18" s="25"/>
      <c r="IIH18" s="26"/>
      <c r="III18" s="27"/>
      <c r="IIJ18" s="21"/>
      <c r="IIK18" s="22"/>
      <c r="IIL18" s="23"/>
      <c r="IIM18" s="23"/>
      <c r="IIN18" s="24"/>
      <c r="IIP18" s="25"/>
      <c r="IIQ18" s="26"/>
      <c r="IIR18" s="27"/>
      <c r="IIS18" s="21"/>
      <c r="IIT18" s="22"/>
      <c r="IIU18" s="23"/>
      <c r="IIV18" s="23"/>
      <c r="IIW18" s="24"/>
      <c r="IIY18" s="25"/>
      <c r="IIZ18" s="26"/>
      <c r="IJA18" s="27"/>
      <c r="IJB18" s="21"/>
      <c r="IJC18" s="22"/>
      <c r="IJD18" s="23"/>
      <c r="IJE18" s="23"/>
      <c r="IJF18" s="24"/>
      <c r="IJH18" s="25"/>
      <c r="IJI18" s="26"/>
      <c r="IJJ18" s="27"/>
      <c r="IJK18" s="21"/>
      <c r="IJL18" s="22"/>
      <c r="IJM18" s="23"/>
      <c r="IJN18" s="23"/>
      <c r="IJO18" s="24"/>
      <c r="IJQ18" s="25"/>
      <c r="IJR18" s="26"/>
      <c r="IJS18" s="27"/>
      <c r="IJT18" s="21"/>
      <c r="IJU18" s="22"/>
      <c r="IJV18" s="23"/>
      <c r="IJW18" s="23"/>
      <c r="IJX18" s="24"/>
      <c r="IJZ18" s="25"/>
      <c r="IKA18" s="26"/>
      <c r="IKB18" s="27"/>
      <c r="IKC18" s="21"/>
      <c r="IKD18" s="22"/>
      <c r="IKE18" s="23"/>
      <c r="IKF18" s="23"/>
      <c r="IKG18" s="24"/>
      <c r="IKI18" s="25"/>
      <c r="IKJ18" s="26"/>
      <c r="IKK18" s="27"/>
      <c r="IKL18" s="21"/>
      <c r="IKM18" s="22"/>
      <c r="IKN18" s="23"/>
      <c r="IKO18" s="23"/>
      <c r="IKP18" s="24"/>
      <c r="IKR18" s="25"/>
      <c r="IKS18" s="26"/>
      <c r="IKT18" s="27"/>
      <c r="IKU18" s="21"/>
      <c r="IKV18" s="22"/>
      <c r="IKW18" s="23"/>
      <c r="IKX18" s="23"/>
      <c r="IKY18" s="24"/>
      <c r="ILA18" s="25"/>
      <c r="ILB18" s="26"/>
      <c r="ILC18" s="27"/>
      <c r="ILD18" s="21"/>
      <c r="ILE18" s="22"/>
      <c r="ILF18" s="23"/>
      <c r="ILG18" s="23"/>
      <c r="ILH18" s="24"/>
      <c r="ILJ18" s="25"/>
      <c r="ILK18" s="26"/>
      <c r="ILL18" s="27"/>
      <c r="ILM18" s="21"/>
      <c r="ILN18" s="22"/>
      <c r="ILO18" s="23"/>
      <c r="ILP18" s="23"/>
      <c r="ILQ18" s="24"/>
      <c r="ILS18" s="25"/>
      <c r="ILT18" s="26"/>
      <c r="ILU18" s="27"/>
      <c r="ILV18" s="21"/>
      <c r="ILW18" s="22"/>
      <c r="ILX18" s="23"/>
      <c r="ILY18" s="23"/>
      <c r="ILZ18" s="24"/>
      <c r="IMB18" s="25"/>
      <c r="IMC18" s="26"/>
      <c r="IMD18" s="27"/>
      <c r="IME18" s="21"/>
      <c r="IMF18" s="22"/>
      <c r="IMG18" s="23"/>
      <c r="IMH18" s="23"/>
      <c r="IMI18" s="24"/>
      <c r="IMK18" s="25"/>
      <c r="IML18" s="26"/>
      <c r="IMM18" s="27"/>
      <c r="IMN18" s="21"/>
      <c r="IMO18" s="22"/>
      <c r="IMP18" s="23"/>
      <c r="IMQ18" s="23"/>
      <c r="IMR18" s="24"/>
      <c r="IMT18" s="25"/>
      <c r="IMU18" s="26"/>
      <c r="IMV18" s="27"/>
      <c r="IMW18" s="21"/>
      <c r="IMX18" s="22"/>
      <c r="IMY18" s="23"/>
      <c r="IMZ18" s="23"/>
      <c r="INA18" s="24"/>
      <c r="INC18" s="25"/>
      <c r="IND18" s="26"/>
      <c r="INE18" s="27"/>
      <c r="INF18" s="21"/>
      <c r="ING18" s="22"/>
      <c r="INH18" s="23"/>
      <c r="INI18" s="23"/>
      <c r="INJ18" s="24"/>
      <c r="INL18" s="25"/>
      <c r="INM18" s="26"/>
      <c r="INN18" s="27"/>
      <c r="INO18" s="21"/>
      <c r="INP18" s="22"/>
      <c r="INQ18" s="23"/>
      <c r="INR18" s="23"/>
      <c r="INS18" s="24"/>
      <c r="INU18" s="25"/>
      <c r="INV18" s="26"/>
      <c r="INW18" s="27"/>
      <c r="INX18" s="21"/>
      <c r="INY18" s="22"/>
      <c r="INZ18" s="23"/>
      <c r="IOA18" s="23"/>
      <c r="IOB18" s="24"/>
      <c r="IOD18" s="25"/>
      <c r="IOE18" s="26"/>
      <c r="IOF18" s="27"/>
      <c r="IOG18" s="21"/>
      <c r="IOH18" s="22"/>
      <c r="IOI18" s="23"/>
      <c r="IOJ18" s="23"/>
      <c r="IOK18" s="24"/>
      <c r="IOM18" s="25"/>
      <c r="ION18" s="26"/>
      <c r="IOO18" s="27"/>
      <c r="IOP18" s="21"/>
      <c r="IOQ18" s="22"/>
      <c r="IOR18" s="23"/>
      <c r="IOS18" s="23"/>
      <c r="IOT18" s="24"/>
      <c r="IOV18" s="25"/>
      <c r="IOW18" s="26"/>
      <c r="IOX18" s="27"/>
      <c r="IOY18" s="21"/>
      <c r="IOZ18" s="22"/>
      <c r="IPA18" s="23"/>
      <c r="IPB18" s="23"/>
      <c r="IPC18" s="24"/>
      <c r="IPE18" s="25"/>
      <c r="IPF18" s="26"/>
      <c r="IPG18" s="27"/>
      <c r="IPH18" s="21"/>
      <c r="IPI18" s="22"/>
      <c r="IPJ18" s="23"/>
      <c r="IPK18" s="23"/>
      <c r="IPL18" s="24"/>
      <c r="IPN18" s="25"/>
      <c r="IPO18" s="26"/>
      <c r="IPP18" s="27"/>
      <c r="IPQ18" s="21"/>
      <c r="IPR18" s="22"/>
      <c r="IPS18" s="23"/>
      <c r="IPT18" s="23"/>
      <c r="IPU18" s="24"/>
      <c r="IPW18" s="25"/>
      <c r="IPX18" s="26"/>
      <c r="IPY18" s="27"/>
      <c r="IPZ18" s="21"/>
      <c r="IQA18" s="22"/>
      <c r="IQB18" s="23"/>
      <c r="IQC18" s="23"/>
      <c r="IQD18" s="24"/>
      <c r="IQF18" s="25"/>
      <c r="IQG18" s="26"/>
      <c r="IQH18" s="27"/>
      <c r="IQI18" s="21"/>
      <c r="IQJ18" s="22"/>
      <c r="IQK18" s="23"/>
      <c r="IQL18" s="23"/>
      <c r="IQM18" s="24"/>
      <c r="IQO18" s="25"/>
      <c r="IQP18" s="26"/>
      <c r="IQQ18" s="27"/>
      <c r="IQR18" s="21"/>
      <c r="IQS18" s="22"/>
      <c r="IQT18" s="23"/>
      <c r="IQU18" s="23"/>
      <c r="IQV18" s="24"/>
      <c r="IQX18" s="25"/>
      <c r="IQY18" s="26"/>
      <c r="IQZ18" s="27"/>
      <c r="IRA18" s="21"/>
      <c r="IRB18" s="22"/>
      <c r="IRC18" s="23"/>
      <c r="IRD18" s="23"/>
      <c r="IRE18" s="24"/>
      <c r="IRG18" s="25"/>
      <c r="IRH18" s="26"/>
      <c r="IRI18" s="27"/>
      <c r="IRJ18" s="21"/>
      <c r="IRK18" s="22"/>
      <c r="IRL18" s="23"/>
      <c r="IRM18" s="23"/>
      <c r="IRN18" s="24"/>
      <c r="IRP18" s="25"/>
      <c r="IRQ18" s="26"/>
      <c r="IRR18" s="27"/>
      <c r="IRS18" s="21"/>
      <c r="IRT18" s="22"/>
      <c r="IRU18" s="23"/>
      <c r="IRV18" s="23"/>
      <c r="IRW18" s="24"/>
      <c r="IRY18" s="25"/>
      <c r="IRZ18" s="26"/>
      <c r="ISA18" s="27"/>
      <c r="ISB18" s="21"/>
      <c r="ISC18" s="22"/>
      <c r="ISD18" s="23"/>
      <c r="ISE18" s="23"/>
      <c r="ISF18" s="24"/>
      <c r="ISH18" s="25"/>
      <c r="ISI18" s="26"/>
      <c r="ISJ18" s="27"/>
      <c r="ISK18" s="21"/>
      <c r="ISL18" s="22"/>
      <c r="ISM18" s="23"/>
      <c r="ISN18" s="23"/>
      <c r="ISO18" s="24"/>
      <c r="ISQ18" s="25"/>
      <c r="ISR18" s="26"/>
      <c r="ISS18" s="27"/>
      <c r="IST18" s="21"/>
      <c r="ISU18" s="22"/>
      <c r="ISV18" s="23"/>
      <c r="ISW18" s="23"/>
      <c r="ISX18" s="24"/>
      <c r="ISZ18" s="25"/>
      <c r="ITA18" s="26"/>
      <c r="ITB18" s="27"/>
      <c r="ITC18" s="21"/>
      <c r="ITD18" s="22"/>
      <c r="ITE18" s="23"/>
      <c r="ITF18" s="23"/>
      <c r="ITG18" s="24"/>
      <c r="ITI18" s="25"/>
      <c r="ITJ18" s="26"/>
      <c r="ITK18" s="27"/>
      <c r="ITL18" s="21"/>
      <c r="ITM18" s="22"/>
      <c r="ITN18" s="23"/>
      <c r="ITO18" s="23"/>
      <c r="ITP18" s="24"/>
      <c r="ITR18" s="25"/>
      <c r="ITS18" s="26"/>
      <c r="ITT18" s="27"/>
      <c r="ITU18" s="21"/>
      <c r="ITV18" s="22"/>
      <c r="ITW18" s="23"/>
      <c r="ITX18" s="23"/>
      <c r="ITY18" s="24"/>
      <c r="IUA18" s="25"/>
      <c r="IUB18" s="26"/>
      <c r="IUC18" s="27"/>
      <c r="IUD18" s="21"/>
      <c r="IUE18" s="22"/>
      <c r="IUF18" s="23"/>
      <c r="IUG18" s="23"/>
      <c r="IUH18" s="24"/>
      <c r="IUJ18" s="25"/>
      <c r="IUK18" s="26"/>
      <c r="IUL18" s="27"/>
      <c r="IUM18" s="21"/>
      <c r="IUN18" s="22"/>
      <c r="IUO18" s="23"/>
      <c r="IUP18" s="23"/>
      <c r="IUQ18" s="24"/>
      <c r="IUS18" s="25"/>
      <c r="IUT18" s="26"/>
      <c r="IUU18" s="27"/>
      <c r="IUV18" s="21"/>
      <c r="IUW18" s="22"/>
      <c r="IUX18" s="23"/>
      <c r="IUY18" s="23"/>
      <c r="IUZ18" s="24"/>
      <c r="IVB18" s="25"/>
      <c r="IVC18" s="26"/>
      <c r="IVD18" s="27"/>
      <c r="IVE18" s="21"/>
      <c r="IVF18" s="22"/>
      <c r="IVG18" s="23"/>
      <c r="IVH18" s="23"/>
      <c r="IVI18" s="24"/>
      <c r="IVK18" s="25"/>
      <c r="IVL18" s="26"/>
      <c r="IVM18" s="27"/>
      <c r="IVN18" s="21"/>
      <c r="IVO18" s="22"/>
      <c r="IVP18" s="23"/>
      <c r="IVQ18" s="23"/>
      <c r="IVR18" s="24"/>
      <c r="IVT18" s="25"/>
      <c r="IVU18" s="26"/>
      <c r="IVV18" s="27"/>
      <c r="IVW18" s="21"/>
      <c r="IVX18" s="22"/>
      <c r="IVY18" s="23"/>
      <c r="IVZ18" s="23"/>
      <c r="IWA18" s="24"/>
      <c r="IWC18" s="25"/>
      <c r="IWD18" s="26"/>
      <c r="IWE18" s="27"/>
      <c r="IWF18" s="21"/>
      <c r="IWG18" s="22"/>
      <c r="IWH18" s="23"/>
      <c r="IWI18" s="23"/>
      <c r="IWJ18" s="24"/>
      <c r="IWL18" s="25"/>
      <c r="IWM18" s="26"/>
      <c r="IWN18" s="27"/>
      <c r="IWO18" s="21"/>
      <c r="IWP18" s="22"/>
      <c r="IWQ18" s="23"/>
      <c r="IWR18" s="23"/>
      <c r="IWS18" s="24"/>
      <c r="IWU18" s="25"/>
      <c r="IWV18" s="26"/>
      <c r="IWW18" s="27"/>
      <c r="IWX18" s="21"/>
      <c r="IWY18" s="22"/>
      <c r="IWZ18" s="23"/>
      <c r="IXA18" s="23"/>
      <c r="IXB18" s="24"/>
      <c r="IXD18" s="25"/>
      <c r="IXE18" s="26"/>
      <c r="IXF18" s="27"/>
      <c r="IXG18" s="21"/>
      <c r="IXH18" s="22"/>
      <c r="IXI18" s="23"/>
      <c r="IXJ18" s="23"/>
      <c r="IXK18" s="24"/>
      <c r="IXM18" s="25"/>
      <c r="IXN18" s="26"/>
      <c r="IXO18" s="27"/>
      <c r="IXP18" s="21"/>
      <c r="IXQ18" s="22"/>
      <c r="IXR18" s="23"/>
      <c r="IXS18" s="23"/>
      <c r="IXT18" s="24"/>
      <c r="IXV18" s="25"/>
      <c r="IXW18" s="26"/>
      <c r="IXX18" s="27"/>
      <c r="IXY18" s="21"/>
      <c r="IXZ18" s="22"/>
      <c r="IYA18" s="23"/>
      <c r="IYB18" s="23"/>
      <c r="IYC18" s="24"/>
      <c r="IYE18" s="25"/>
      <c r="IYF18" s="26"/>
      <c r="IYG18" s="27"/>
      <c r="IYH18" s="21"/>
      <c r="IYI18" s="22"/>
      <c r="IYJ18" s="23"/>
      <c r="IYK18" s="23"/>
      <c r="IYL18" s="24"/>
      <c r="IYN18" s="25"/>
      <c r="IYO18" s="26"/>
      <c r="IYP18" s="27"/>
      <c r="IYQ18" s="21"/>
      <c r="IYR18" s="22"/>
      <c r="IYS18" s="23"/>
      <c r="IYT18" s="23"/>
      <c r="IYU18" s="24"/>
      <c r="IYW18" s="25"/>
      <c r="IYX18" s="26"/>
      <c r="IYY18" s="27"/>
      <c r="IYZ18" s="21"/>
      <c r="IZA18" s="22"/>
      <c r="IZB18" s="23"/>
      <c r="IZC18" s="23"/>
      <c r="IZD18" s="24"/>
      <c r="IZF18" s="25"/>
      <c r="IZG18" s="26"/>
      <c r="IZH18" s="27"/>
      <c r="IZI18" s="21"/>
      <c r="IZJ18" s="22"/>
      <c r="IZK18" s="23"/>
      <c r="IZL18" s="23"/>
      <c r="IZM18" s="24"/>
      <c r="IZO18" s="25"/>
      <c r="IZP18" s="26"/>
      <c r="IZQ18" s="27"/>
      <c r="IZR18" s="21"/>
      <c r="IZS18" s="22"/>
      <c r="IZT18" s="23"/>
      <c r="IZU18" s="23"/>
      <c r="IZV18" s="24"/>
      <c r="IZX18" s="25"/>
      <c r="IZY18" s="26"/>
      <c r="IZZ18" s="27"/>
      <c r="JAA18" s="21"/>
      <c r="JAB18" s="22"/>
      <c r="JAC18" s="23"/>
      <c r="JAD18" s="23"/>
      <c r="JAE18" s="24"/>
      <c r="JAG18" s="25"/>
      <c r="JAH18" s="26"/>
      <c r="JAI18" s="27"/>
      <c r="JAJ18" s="21"/>
      <c r="JAK18" s="22"/>
      <c r="JAL18" s="23"/>
      <c r="JAM18" s="23"/>
      <c r="JAN18" s="24"/>
      <c r="JAP18" s="25"/>
      <c r="JAQ18" s="26"/>
      <c r="JAR18" s="27"/>
      <c r="JAS18" s="21"/>
      <c r="JAT18" s="22"/>
      <c r="JAU18" s="23"/>
      <c r="JAV18" s="23"/>
      <c r="JAW18" s="24"/>
      <c r="JAY18" s="25"/>
      <c r="JAZ18" s="26"/>
      <c r="JBA18" s="27"/>
      <c r="JBB18" s="21"/>
      <c r="JBC18" s="22"/>
      <c r="JBD18" s="23"/>
      <c r="JBE18" s="23"/>
      <c r="JBF18" s="24"/>
      <c r="JBH18" s="25"/>
      <c r="JBI18" s="26"/>
      <c r="JBJ18" s="27"/>
      <c r="JBK18" s="21"/>
      <c r="JBL18" s="22"/>
      <c r="JBM18" s="23"/>
      <c r="JBN18" s="23"/>
      <c r="JBO18" s="24"/>
      <c r="JBQ18" s="25"/>
      <c r="JBR18" s="26"/>
      <c r="JBS18" s="27"/>
      <c r="JBT18" s="21"/>
      <c r="JBU18" s="22"/>
      <c r="JBV18" s="23"/>
      <c r="JBW18" s="23"/>
      <c r="JBX18" s="24"/>
      <c r="JBZ18" s="25"/>
      <c r="JCA18" s="26"/>
      <c r="JCB18" s="27"/>
      <c r="JCC18" s="21"/>
      <c r="JCD18" s="22"/>
      <c r="JCE18" s="23"/>
      <c r="JCF18" s="23"/>
      <c r="JCG18" s="24"/>
      <c r="JCI18" s="25"/>
      <c r="JCJ18" s="26"/>
      <c r="JCK18" s="27"/>
      <c r="JCL18" s="21"/>
      <c r="JCM18" s="22"/>
      <c r="JCN18" s="23"/>
      <c r="JCO18" s="23"/>
      <c r="JCP18" s="24"/>
      <c r="JCR18" s="25"/>
      <c r="JCS18" s="26"/>
      <c r="JCT18" s="27"/>
      <c r="JCU18" s="21"/>
      <c r="JCV18" s="22"/>
      <c r="JCW18" s="23"/>
      <c r="JCX18" s="23"/>
      <c r="JCY18" s="24"/>
      <c r="JDA18" s="25"/>
      <c r="JDB18" s="26"/>
      <c r="JDC18" s="27"/>
      <c r="JDD18" s="21"/>
      <c r="JDE18" s="22"/>
      <c r="JDF18" s="23"/>
      <c r="JDG18" s="23"/>
      <c r="JDH18" s="24"/>
      <c r="JDJ18" s="25"/>
      <c r="JDK18" s="26"/>
      <c r="JDL18" s="27"/>
      <c r="JDM18" s="21"/>
      <c r="JDN18" s="22"/>
      <c r="JDO18" s="23"/>
      <c r="JDP18" s="23"/>
      <c r="JDQ18" s="24"/>
      <c r="JDS18" s="25"/>
      <c r="JDT18" s="26"/>
      <c r="JDU18" s="27"/>
      <c r="JDV18" s="21"/>
      <c r="JDW18" s="22"/>
      <c r="JDX18" s="23"/>
      <c r="JDY18" s="23"/>
      <c r="JDZ18" s="24"/>
      <c r="JEB18" s="25"/>
      <c r="JEC18" s="26"/>
      <c r="JED18" s="27"/>
      <c r="JEE18" s="21"/>
      <c r="JEF18" s="22"/>
      <c r="JEG18" s="23"/>
      <c r="JEH18" s="23"/>
      <c r="JEI18" s="24"/>
      <c r="JEK18" s="25"/>
      <c r="JEL18" s="26"/>
      <c r="JEM18" s="27"/>
      <c r="JEN18" s="21"/>
      <c r="JEO18" s="22"/>
      <c r="JEP18" s="23"/>
      <c r="JEQ18" s="23"/>
      <c r="JER18" s="24"/>
      <c r="JET18" s="25"/>
      <c r="JEU18" s="26"/>
      <c r="JEV18" s="27"/>
      <c r="JEW18" s="21"/>
      <c r="JEX18" s="22"/>
      <c r="JEY18" s="23"/>
      <c r="JEZ18" s="23"/>
      <c r="JFA18" s="24"/>
      <c r="JFC18" s="25"/>
      <c r="JFD18" s="26"/>
      <c r="JFE18" s="27"/>
      <c r="JFF18" s="21"/>
      <c r="JFG18" s="22"/>
      <c r="JFH18" s="23"/>
      <c r="JFI18" s="23"/>
      <c r="JFJ18" s="24"/>
      <c r="JFL18" s="25"/>
      <c r="JFM18" s="26"/>
      <c r="JFN18" s="27"/>
      <c r="JFO18" s="21"/>
      <c r="JFP18" s="22"/>
      <c r="JFQ18" s="23"/>
      <c r="JFR18" s="23"/>
      <c r="JFS18" s="24"/>
      <c r="JFU18" s="25"/>
      <c r="JFV18" s="26"/>
      <c r="JFW18" s="27"/>
      <c r="JFX18" s="21"/>
      <c r="JFY18" s="22"/>
      <c r="JFZ18" s="23"/>
      <c r="JGA18" s="23"/>
      <c r="JGB18" s="24"/>
      <c r="JGD18" s="25"/>
      <c r="JGE18" s="26"/>
      <c r="JGF18" s="27"/>
      <c r="JGG18" s="21"/>
      <c r="JGH18" s="22"/>
      <c r="JGI18" s="23"/>
      <c r="JGJ18" s="23"/>
      <c r="JGK18" s="24"/>
      <c r="JGM18" s="25"/>
      <c r="JGN18" s="26"/>
      <c r="JGO18" s="27"/>
      <c r="JGP18" s="21"/>
      <c r="JGQ18" s="22"/>
      <c r="JGR18" s="23"/>
      <c r="JGS18" s="23"/>
      <c r="JGT18" s="24"/>
      <c r="JGV18" s="25"/>
      <c r="JGW18" s="26"/>
      <c r="JGX18" s="27"/>
      <c r="JGY18" s="21"/>
      <c r="JGZ18" s="22"/>
      <c r="JHA18" s="23"/>
      <c r="JHB18" s="23"/>
      <c r="JHC18" s="24"/>
      <c r="JHE18" s="25"/>
      <c r="JHF18" s="26"/>
      <c r="JHG18" s="27"/>
      <c r="JHH18" s="21"/>
      <c r="JHI18" s="22"/>
      <c r="JHJ18" s="23"/>
      <c r="JHK18" s="23"/>
      <c r="JHL18" s="24"/>
      <c r="JHN18" s="25"/>
      <c r="JHO18" s="26"/>
      <c r="JHP18" s="27"/>
      <c r="JHQ18" s="21"/>
      <c r="JHR18" s="22"/>
      <c r="JHS18" s="23"/>
      <c r="JHT18" s="23"/>
      <c r="JHU18" s="24"/>
      <c r="JHW18" s="25"/>
      <c r="JHX18" s="26"/>
      <c r="JHY18" s="27"/>
      <c r="JHZ18" s="21"/>
      <c r="JIA18" s="22"/>
      <c r="JIB18" s="23"/>
      <c r="JIC18" s="23"/>
      <c r="JID18" s="24"/>
      <c r="JIF18" s="25"/>
      <c r="JIG18" s="26"/>
      <c r="JIH18" s="27"/>
      <c r="JII18" s="21"/>
      <c r="JIJ18" s="22"/>
      <c r="JIK18" s="23"/>
      <c r="JIL18" s="23"/>
      <c r="JIM18" s="24"/>
      <c r="JIO18" s="25"/>
      <c r="JIP18" s="26"/>
      <c r="JIQ18" s="27"/>
      <c r="JIR18" s="21"/>
      <c r="JIS18" s="22"/>
      <c r="JIT18" s="23"/>
      <c r="JIU18" s="23"/>
      <c r="JIV18" s="24"/>
      <c r="JIX18" s="25"/>
      <c r="JIY18" s="26"/>
      <c r="JIZ18" s="27"/>
      <c r="JJA18" s="21"/>
      <c r="JJB18" s="22"/>
      <c r="JJC18" s="23"/>
      <c r="JJD18" s="23"/>
      <c r="JJE18" s="24"/>
      <c r="JJG18" s="25"/>
      <c r="JJH18" s="26"/>
      <c r="JJI18" s="27"/>
      <c r="JJJ18" s="21"/>
      <c r="JJK18" s="22"/>
      <c r="JJL18" s="23"/>
      <c r="JJM18" s="23"/>
      <c r="JJN18" s="24"/>
      <c r="JJP18" s="25"/>
      <c r="JJQ18" s="26"/>
      <c r="JJR18" s="27"/>
      <c r="JJS18" s="21"/>
      <c r="JJT18" s="22"/>
      <c r="JJU18" s="23"/>
      <c r="JJV18" s="23"/>
      <c r="JJW18" s="24"/>
      <c r="JJY18" s="25"/>
      <c r="JJZ18" s="26"/>
      <c r="JKA18" s="27"/>
      <c r="JKB18" s="21"/>
      <c r="JKC18" s="22"/>
      <c r="JKD18" s="23"/>
      <c r="JKE18" s="23"/>
      <c r="JKF18" s="24"/>
      <c r="JKH18" s="25"/>
      <c r="JKI18" s="26"/>
      <c r="JKJ18" s="27"/>
      <c r="JKK18" s="21"/>
      <c r="JKL18" s="22"/>
      <c r="JKM18" s="23"/>
      <c r="JKN18" s="23"/>
      <c r="JKO18" s="24"/>
      <c r="JKQ18" s="25"/>
      <c r="JKR18" s="26"/>
      <c r="JKS18" s="27"/>
      <c r="JKT18" s="21"/>
      <c r="JKU18" s="22"/>
      <c r="JKV18" s="23"/>
      <c r="JKW18" s="23"/>
      <c r="JKX18" s="24"/>
      <c r="JKZ18" s="25"/>
      <c r="JLA18" s="26"/>
      <c r="JLB18" s="27"/>
      <c r="JLC18" s="21"/>
      <c r="JLD18" s="22"/>
      <c r="JLE18" s="23"/>
      <c r="JLF18" s="23"/>
      <c r="JLG18" s="24"/>
      <c r="JLI18" s="25"/>
      <c r="JLJ18" s="26"/>
      <c r="JLK18" s="27"/>
      <c r="JLL18" s="21"/>
      <c r="JLM18" s="22"/>
      <c r="JLN18" s="23"/>
      <c r="JLO18" s="23"/>
      <c r="JLP18" s="24"/>
      <c r="JLR18" s="25"/>
      <c r="JLS18" s="26"/>
      <c r="JLT18" s="27"/>
      <c r="JLU18" s="21"/>
      <c r="JLV18" s="22"/>
      <c r="JLW18" s="23"/>
      <c r="JLX18" s="23"/>
      <c r="JLY18" s="24"/>
      <c r="JMA18" s="25"/>
      <c r="JMB18" s="26"/>
      <c r="JMC18" s="27"/>
      <c r="JMD18" s="21"/>
      <c r="JME18" s="22"/>
      <c r="JMF18" s="23"/>
      <c r="JMG18" s="23"/>
      <c r="JMH18" s="24"/>
      <c r="JMJ18" s="25"/>
      <c r="JMK18" s="26"/>
      <c r="JML18" s="27"/>
      <c r="JMM18" s="21"/>
      <c r="JMN18" s="22"/>
      <c r="JMO18" s="23"/>
      <c r="JMP18" s="23"/>
      <c r="JMQ18" s="24"/>
      <c r="JMS18" s="25"/>
      <c r="JMT18" s="26"/>
      <c r="JMU18" s="27"/>
      <c r="JMV18" s="21"/>
      <c r="JMW18" s="22"/>
      <c r="JMX18" s="23"/>
      <c r="JMY18" s="23"/>
      <c r="JMZ18" s="24"/>
      <c r="JNB18" s="25"/>
      <c r="JNC18" s="26"/>
      <c r="JND18" s="27"/>
      <c r="JNE18" s="21"/>
      <c r="JNF18" s="22"/>
      <c r="JNG18" s="23"/>
      <c r="JNH18" s="23"/>
      <c r="JNI18" s="24"/>
      <c r="JNK18" s="25"/>
      <c r="JNL18" s="26"/>
      <c r="JNM18" s="27"/>
      <c r="JNN18" s="21"/>
      <c r="JNO18" s="22"/>
      <c r="JNP18" s="23"/>
      <c r="JNQ18" s="23"/>
      <c r="JNR18" s="24"/>
      <c r="JNT18" s="25"/>
      <c r="JNU18" s="26"/>
      <c r="JNV18" s="27"/>
      <c r="JNW18" s="21"/>
      <c r="JNX18" s="22"/>
      <c r="JNY18" s="23"/>
      <c r="JNZ18" s="23"/>
      <c r="JOA18" s="24"/>
      <c r="JOC18" s="25"/>
      <c r="JOD18" s="26"/>
      <c r="JOE18" s="27"/>
      <c r="JOF18" s="21"/>
      <c r="JOG18" s="22"/>
      <c r="JOH18" s="23"/>
      <c r="JOI18" s="23"/>
      <c r="JOJ18" s="24"/>
      <c r="JOL18" s="25"/>
      <c r="JOM18" s="26"/>
      <c r="JON18" s="27"/>
      <c r="JOO18" s="21"/>
      <c r="JOP18" s="22"/>
      <c r="JOQ18" s="23"/>
      <c r="JOR18" s="23"/>
      <c r="JOS18" s="24"/>
      <c r="JOU18" s="25"/>
      <c r="JOV18" s="26"/>
      <c r="JOW18" s="27"/>
      <c r="JOX18" s="21"/>
      <c r="JOY18" s="22"/>
      <c r="JOZ18" s="23"/>
      <c r="JPA18" s="23"/>
      <c r="JPB18" s="24"/>
      <c r="JPD18" s="25"/>
      <c r="JPE18" s="26"/>
      <c r="JPF18" s="27"/>
      <c r="JPG18" s="21"/>
      <c r="JPH18" s="22"/>
      <c r="JPI18" s="23"/>
      <c r="JPJ18" s="23"/>
      <c r="JPK18" s="24"/>
      <c r="JPM18" s="25"/>
      <c r="JPN18" s="26"/>
      <c r="JPO18" s="27"/>
      <c r="JPP18" s="21"/>
      <c r="JPQ18" s="22"/>
      <c r="JPR18" s="23"/>
      <c r="JPS18" s="23"/>
      <c r="JPT18" s="24"/>
      <c r="JPV18" s="25"/>
      <c r="JPW18" s="26"/>
      <c r="JPX18" s="27"/>
      <c r="JPY18" s="21"/>
      <c r="JPZ18" s="22"/>
      <c r="JQA18" s="23"/>
      <c r="JQB18" s="23"/>
      <c r="JQC18" s="24"/>
      <c r="JQE18" s="25"/>
      <c r="JQF18" s="26"/>
      <c r="JQG18" s="27"/>
      <c r="JQH18" s="21"/>
      <c r="JQI18" s="22"/>
      <c r="JQJ18" s="23"/>
      <c r="JQK18" s="23"/>
      <c r="JQL18" s="24"/>
      <c r="JQN18" s="25"/>
      <c r="JQO18" s="26"/>
      <c r="JQP18" s="27"/>
      <c r="JQQ18" s="21"/>
      <c r="JQR18" s="22"/>
      <c r="JQS18" s="23"/>
      <c r="JQT18" s="23"/>
      <c r="JQU18" s="24"/>
      <c r="JQW18" s="25"/>
      <c r="JQX18" s="26"/>
      <c r="JQY18" s="27"/>
      <c r="JQZ18" s="21"/>
      <c r="JRA18" s="22"/>
      <c r="JRB18" s="23"/>
      <c r="JRC18" s="23"/>
      <c r="JRD18" s="24"/>
      <c r="JRF18" s="25"/>
      <c r="JRG18" s="26"/>
      <c r="JRH18" s="27"/>
      <c r="JRI18" s="21"/>
      <c r="JRJ18" s="22"/>
      <c r="JRK18" s="23"/>
      <c r="JRL18" s="23"/>
      <c r="JRM18" s="24"/>
      <c r="JRO18" s="25"/>
      <c r="JRP18" s="26"/>
      <c r="JRQ18" s="27"/>
      <c r="JRR18" s="21"/>
      <c r="JRS18" s="22"/>
      <c r="JRT18" s="23"/>
      <c r="JRU18" s="23"/>
      <c r="JRV18" s="24"/>
      <c r="JRX18" s="25"/>
      <c r="JRY18" s="26"/>
      <c r="JRZ18" s="27"/>
      <c r="JSA18" s="21"/>
      <c r="JSB18" s="22"/>
      <c r="JSC18" s="23"/>
      <c r="JSD18" s="23"/>
      <c r="JSE18" s="24"/>
      <c r="JSG18" s="25"/>
      <c r="JSH18" s="26"/>
      <c r="JSI18" s="27"/>
      <c r="JSJ18" s="21"/>
      <c r="JSK18" s="22"/>
      <c r="JSL18" s="23"/>
      <c r="JSM18" s="23"/>
      <c r="JSN18" s="24"/>
      <c r="JSP18" s="25"/>
      <c r="JSQ18" s="26"/>
      <c r="JSR18" s="27"/>
      <c r="JSS18" s="21"/>
      <c r="JST18" s="22"/>
      <c r="JSU18" s="23"/>
      <c r="JSV18" s="23"/>
      <c r="JSW18" s="24"/>
      <c r="JSY18" s="25"/>
      <c r="JSZ18" s="26"/>
      <c r="JTA18" s="27"/>
      <c r="JTB18" s="21"/>
      <c r="JTC18" s="22"/>
      <c r="JTD18" s="23"/>
      <c r="JTE18" s="23"/>
      <c r="JTF18" s="24"/>
      <c r="JTH18" s="25"/>
      <c r="JTI18" s="26"/>
      <c r="JTJ18" s="27"/>
      <c r="JTK18" s="21"/>
      <c r="JTL18" s="22"/>
      <c r="JTM18" s="23"/>
      <c r="JTN18" s="23"/>
      <c r="JTO18" s="24"/>
      <c r="JTQ18" s="25"/>
      <c r="JTR18" s="26"/>
      <c r="JTS18" s="27"/>
      <c r="JTT18" s="21"/>
      <c r="JTU18" s="22"/>
      <c r="JTV18" s="23"/>
      <c r="JTW18" s="23"/>
      <c r="JTX18" s="24"/>
      <c r="JTZ18" s="25"/>
      <c r="JUA18" s="26"/>
      <c r="JUB18" s="27"/>
      <c r="JUC18" s="21"/>
      <c r="JUD18" s="22"/>
      <c r="JUE18" s="23"/>
      <c r="JUF18" s="23"/>
      <c r="JUG18" s="24"/>
      <c r="JUI18" s="25"/>
      <c r="JUJ18" s="26"/>
      <c r="JUK18" s="27"/>
      <c r="JUL18" s="21"/>
      <c r="JUM18" s="22"/>
      <c r="JUN18" s="23"/>
      <c r="JUO18" s="23"/>
      <c r="JUP18" s="24"/>
      <c r="JUR18" s="25"/>
      <c r="JUS18" s="26"/>
      <c r="JUT18" s="27"/>
      <c r="JUU18" s="21"/>
      <c r="JUV18" s="22"/>
      <c r="JUW18" s="23"/>
      <c r="JUX18" s="23"/>
      <c r="JUY18" s="24"/>
      <c r="JVA18" s="25"/>
      <c r="JVB18" s="26"/>
      <c r="JVC18" s="27"/>
      <c r="JVD18" s="21"/>
      <c r="JVE18" s="22"/>
      <c r="JVF18" s="23"/>
      <c r="JVG18" s="23"/>
      <c r="JVH18" s="24"/>
      <c r="JVJ18" s="25"/>
      <c r="JVK18" s="26"/>
      <c r="JVL18" s="27"/>
      <c r="JVM18" s="21"/>
      <c r="JVN18" s="22"/>
      <c r="JVO18" s="23"/>
      <c r="JVP18" s="23"/>
      <c r="JVQ18" s="24"/>
      <c r="JVS18" s="25"/>
      <c r="JVT18" s="26"/>
      <c r="JVU18" s="27"/>
      <c r="JVV18" s="21"/>
      <c r="JVW18" s="22"/>
      <c r="JVX18" s="23"/>
      <c r="JVY18" s="23"/>
      <c r="JVZ18" s="24"/>
      <c r="JWB18" s="25"/>
      <c r="JWC18" s="26"/>
      <c r="JWD18" s="27"/>
      <c r="JWE18" s="21"/>
      <c r="JWF18" s="22"/>
      <c r="JWG18" s="23"/>
      <c r="JWH18" s="23"/>
      <c r="JWI18" s="24"/>
      <c r="JWK18" s="25"/>
      <c r="JWL18" s="26"/>
      <c r="JWM18" s="27"/>
      <c r="JWN18" s="21"/>
      <c r="JWO18" s="22"/>
      <c r="JWP18" s="23"/>
      <c r="JWQ18" s="23"/>
      <c r="JWR18" s="24"/>
      <c r="JWT18" s="25"/>
      <c r="JWU18" s="26"/>
      <c r="JWV18" s="27"/>
      <c r="JWW18" s="21"/>
      <c r="JWX18" s="22"/>
      <c r="JWY18" s="23"/>
      <c r="JWZ18" s="23"/>
      <c r="JXA18" s="24"/>
      <c r="JXC18" s="25"/>
      <c r="JXD18" s="26"/>
      <c r="JXE18" s="27"/>
      <c r="JXF18" s="21"/>
      <c r="JXG18" s="22"/>
      <c r="JXH18" s="23"/>
      <c r="JXI18" s="23"/>
      <c r="JXJ18" s="24"/>
      <c r="JXL18" s="25"/>
      <c r="JXM18" s="26"/>
      <c r="JXN18" s="27"/>
      <c r="JXO18" s="21"/>
      <c r="JXP18" s="22"/>
      <c r="JXQ18" s="23"/>
      <c r="JXR18" s="23"/>
      <c r="JXS18" s="24"/>
      <c r="JXU18" s="25"/>
      <c r="JXV18" s="26"/>
      <c r="JXW18" s="27"/>
      <c r="JXX18" s="21"/>
      <c r="JXY18" s="22"/>
      <c r="JXZ18" s="23"/>
      <c r="JYA18" s="23"/>
      <c r="JYB18" s="24"/>
      <c r="JYD18" s="25"/>
      <c r="JYE18" s="26"/>
      <c r="JYF18" s="27"/>
      <c r="JYG18" s="21"/>
      <c r="JYH18" s="22"/>
      <c r="JYI18" s="23"/>
      <c r="JYJ18" s="23"/>
      <c r="JYK18" s="24"/>
      <c r="JYM18" s="25"/>
      <c r="JYN18" s="26"/>
      <c r="JYO18" s="27"/>
      <c r="JYP18" s="21"/>
      <c r="JYQ18" s="22"/>
      <c r="JYR18" s="23"/>
      <c r="JYS18" s="23"/>
      <c r="JYT18" s="24"/>
      <c r="JYV18" s="25"/>
      <c r="JYW18" s="26"/>
      <c r="JYX18" s="27"/>
      <c r="JYY18" s="21"/>
      <c r="JYZ18" s="22"/>
      <c r="JZA18" s="23"/>
      <c r="JZB18" s="23"/>
      <c r="JZC18" s="24"/>
      <c r="JZE18" s="25"/>
      <c r="JZF18" s="26"/>
      <c r="JZG18" s="27"/>
      <c r="JZH18" s="21"/>
      <c r="JZI18" s="22"/>
      <c r="JZJ18" s="23"/>
      <c r="JZK18" s="23"/>
      <c r="JZL18" s="24"/>
      <c r="JZN18" s="25"/>
      <c r="JZO18" s="26"/>
      <c r="JZP18" s="27"/>
      <c r="JZQ18" s="21"/>
      <c r="JZR18" s="22"/>
      <c r="JZS18" s="23"/>
      <c r="JZT18" s="23"/>
      <c r="JZU18" s="24"/>
      <c r="JZW18" s="25"/>
      <c r="JZX18" s="26"/>
      <c r="JZY18" s="27"/>
      <c r="JZZ18" s="21"/>
      <c r="KAA18" s="22"/>
      <c r="KAB18" s="23"/>
      <c r="KAC18" s="23"/>
      <c r="KAD18" s="24"/>
      <c r="KAF18" s="25"/>
      <c r="KAG18" s="26"/>
      <c r="KAH18" s="27"/>
      <c r="KAI18" s="21"/>
      <c r="KAJ18" s="22"/>
      <c r="KAK18" s="23"/>
      <c r="KAL18" s="23"/>
      <c r="KAM18" s="24"/>
      <c r="KAO18" s="25"/>
      <c r="KAP18" s="26"/>
      <c r="KAQ18" s="27"/>
      <c r="KAR18" s="21"/>
      <c r="KAS18" s="22"/>
      <c r="KAT18" s="23"/>
      <c r="KAU18" s="23"/>
      <c r="KAV18" s="24"/>
      <c r="KAX18" s="25"/>
      <c r="KAY18" s="26"/>
      <c r="KAZ18" s="27"/>
      <c r="KBA18" s="21"/>
      <c r="KBB18" s="22"/>
      <c r="KBC18" s="23"/>
      <c r="KBD18" s="23"/>
      <c r="KBE18" s="24"/>
      <c r="KBG18" s="25"/>
      <c r="KBH18" s="26"/>
      <c r="KBI18" s="27"/>
      <c r="KBJ18" s="21"/>
      <c r="KBK18" s="22"/>
      <c r="KBL18" s="23"/>
      <c r="KBM18" s="23"/>
      <c r="KBN18" s="24"/>
      <c r="KBP18" s="25"/>
      <c r="KBQ18" s="26"/>
      <c r="KBR18" s="27"/>
      <c r="KBS18" s="21"/>
      <c r="KBT18" s="22"/>
      <c r="KBU18" s="23"/>
      <c r="KBV18" s="23"/>
      <c r="KBW18" s="24"/>
      <c r="KBY18" s="25"/>
      <c r="KBZ18" s="26"/>
      <c r="KCA18" s="27"/>
      <c r="KCB18" s="21"/>
      <c r="KCC18" s="22"/>
      <c r="KCD18" s="23"/>
      <c r="KCE18" s="23"/>
      <c r="KCF18" s="24"/>
      <c r="KCH18" s="25"/>
      <c r="KCI18" s="26"/>
      <c r="KCJ18" s="27"/>
      <c r="KCK18" s="21"/>
      <c r="KCL18" s="22"/>
      <c r="KCM18" s="23"/>
      <c r="KCN18" s="23"/>
      <c r="KCO18" s="24"/>
      <c r="KCQ18" s="25"/>
      <c r="KCR18" s="26"/>
      <c r="KCS18" s="27"/>
      <c r="KCT18" s="21"/>
      <c r="KCU18" s="22"/>
      <c r="KCV18" s="23"/>
      <c r="KCW18" s="23"/>
      <c r="KCX18" s="24"/>
      <c r="KCZ18" s="25"/>
      <c r="KDA18" s="26"/>
      <c r="KDB18" s="27"/>
      <c r="KDC18" s="21"/>
      <c r="KDD18" s="22"/>
      <c r="KDE18" s="23"/>
      <c r="KDF18" s="23"/>
      <c r="KDG18" s="24"/>
      <c r="KDI18" s="25"/>
      <c r="KDJ18" s="26"/>
      <c r="KDK18" s="27"/>
      <c r="KDL18" s="21"/>
      <c r="KDM18" s="22"/>
      <c r="KDN18" s="23"/>
      <c r="KDO18" s="23"/>
      <c r="KDP18" s="24"/>
      <c r="KDR18" s="25"/>
      <c r="KDS18" s="26"/>
      <c r="KDT18" s="27"/>
      <c r="KDU18" s="21"/>
      <c r="KDV18" s="22"/>
      <c r="KDW18" s="23"/>
      <c r="KDX18" s="23"/>
      <c r="KDY18" s="24"/>
      <c r="KEA18" s="25"/>
      <c r="KEB18" s="26"/>
      <c r="KEC18" s="27"/>
      <c r="KED18" s="21"/>
      <c r="KEE18" s="22"/>
      <c r="KEF18" s="23"/>
      <c r="KEG18" s="23"/>
      <c r="KEH18" s="24"/>
      <c r="KEJ18" s="25"/>
      <c r="KEK18" s="26"/>
      <c r="KEL18" s="27"/>
      <c r="KEM18" s="21"/>
      <c r="KEN18" s="22"/>
      <c r="KEO18" s="23"/>
      <c r="KEP18" s="23"/>
      <c r="KEQ18" s="24"/>
      <c r="KES18" s="25"/>
      <c r="KET18" s="26"/>
      <c r="KEU18" s="27"/>
      <c r="KEV18" s="21"/>
      <c r="KEW18" s="22"/>
      <c r="KEX18" s="23"/>
      <c r="KEY18" s="23"/>
      <c r="KEZ18" s="24"/>
      <c r="KFB18" s="25"/>
      <c r="KFC18" s="26"/>
      <c r="KFD18" s="27"/>
      <c r="KFE18" s="21"/>
      <c r="KFF18" s="22"/>
      <c r="KFG18" s="23"/>
      <c r="KFH18" s="23"/>
      <c r="KFI18" s="24"/>
      <c r="KFK18" s="25"/>
      <c r="KFL18" s="26"/>
      <c r="KFM18" s="27"/>
      <c r="KFN18" s="21"/>
      <c r="KFO18" s="22"/>
      <c r="KFP18" s="23"/>
      <c r="KFQ18" s="23"/>
      <c r="KFR18" s="24"/>
      <c r="KFT18" s="25"/>
      <c r="KFU18" s="26"/>
      <c r="KFV18" s="27"/>
      <c r="KFW18" s="21"/>
      <c r="KFX18" s="22"/>
      <c r="KFY18" s="23"/>
      <c r="KFZ18" s="23"/>
      <c r="KGA18" s="24"/>
      <c r="KGC18" s="25"/>
      <c r="KGD18" s="26"/>
      <c r="KGE18" s="27"/>
      <c r="KGF18" s="21"/>
      <c r="KGG18" s="22"/>
      <c r="KGH18" s="23"/>
      <c r="KGI18" s="23"/>
      <c r="KGJ18" s="24"/>
      <c r="KGL18" s="25"/>
      <c r="KGM18" s="26"/>
      <c r="KGN18" s="27"/>
      <c r="KGO18" s="21"/>
      <c r="KGP18" s="22"/>
      <c r="KGQ18" s="23"/>
      <c r="KGR18" s="23"/>
      <c r="KGS18" s="24"/>
      <c r="KGU18" s="25"/>
      <c r="KGV18" s="26"/>
      <c r="KGW18" s="27"/>
      <c r="KGX18" s="21"/>
      <c r="KGY18" s="22"/>
      <c r="KGZ18" s="23"/>
      <c r="KHA18" s="23"/>
      <c r="KHB18" s="24"/>
      <c r="KHD18" s="25"/>
      <c r="KHE18" s="26"/>
      <c r="KHF18" s="27"/>
      <c r="KHG18" s="21"/>
      <c r="KHH18" s="22"/>
      <c r="KHI18" s="23"/>
      <c r="KHJ18" s="23"/>
      <c r="KHK18" s="24"/>
      <c r="KHM18" s="25"/>
      <c r="KHN18" s="26"/>
      <c r="KHO18" s="27"/>
      <c r="KHP18" s="21"/>
      <c r="KHQ18" s="22"/>
      <c r="KHR18" s="23"/>
      <c r="KHS18" s="23"/>
      <c r="KHT18" s="24"/>
      <c r="KHV18" s="25"/>
      <c r="KHW18" s="26"/>
      <c r="KHX18" s="27"/>
      <c r="KHY18" s="21"/>
      <c r="KHZ18" s="22"/>
      <c r="KIA18" s="23"/>
      <c r="KIB18" s="23"/>
      <c r="KIC18" s="24"/>
      <c r="KIE18" s="25"/>
      <c r="KIF18" s="26"/>
      <c r="KIG18" s="27"/>
      <c r="KIH18" s="21"/>
      <c r="KII18" s="22"/>
      <c r="KIJ18" s="23"/>
      <c r="KIK18" s="23"/>
      <c r="KIL18" s="24"/>
      <c r="KIN18" s="25"/>
      <c r="KIO18" s="26"/>
      <c r="KIP18" s="27"/>
      <c r="KIQ18" s="21"/>
      <c r="KIR18" s="22"/>
      <c r="KIS18" s="23"/>
      <c r="KIT18" s="23"/>
      <c r="KIU18" s="24"/>
      <c r="KIW18" s="25"/>
      <c r="KIX18" s="26"/>
      <c r="KIY18" s="27"/>
      <c r="KIZ18" s="21"/>
      <c r="KJA18" s="22"/>
      <c r="KJB18" s="23"/>
      <c r="KJC18" s="23"/>
      <c r="KJD18" s="24"/>
      <c r="KJF18" s="25"/>
      <c r="KJG18" s="26"/>
      <c r="KJH18" s="27"/>
      <c r="KJI18" s="21"/>
      <c r="KJJ18" s="22"/>
      <c r="KJK18" s="23"/>
      <c r="KJL18" s="23"/>
      <c r="KJM18" s="24"/>
      <c r="KJO18" s="25"/>
      <c r="KJP18" s="26"/>
      <c r="KJQ18" s="27"/>
      <c r="KJR18" s="21"/>
      <c r="KJS18" s="22"/>
      <c r="KJT18" s="23"/>
      <c r="KJU18" s="23"/>
      <c r="KJV18" s="24"/>
      <c r="KJX18" s="25"/>
      <c r="KJY18" s="26"/>
      <c r="KJZ18" s="27"/>
      <c r="KKA18" s="21"/>
      <c r="KKB18" s="22"/>
      <c r="KKC18" s="23"/>
      <c r="KKD18" s="23"/>
      <c r="KKE18" s="24"/>
      <c r="KKG18" s="25"/>
      <c r="KKH18" s="26"/>
      <c r="KKI18" s="27"/>
      <c r="KKJ18" s="21"/>
      <c r="KKK18" s="22"/>
      <c r="KKL18" s="23"/>
      <c r="KKM18" s="23"/>
      <c r="KKN18" s="24"/>
      <c r="KKP18" s="25"/>
      <c r="KKQ18" s="26"/>
      <c r="KKR18" s="27"/>
      <c r="KKS18" s="21"/>
      <c r="KKT18" s="22"/>
      <c r="KKU18" s="23"/>
      <c r="KKV18" s="23"/>
      <c r="KKW18" s="24"/>
      <c r="KKY18" s="25"/>
      <c r="KKZ18" s="26"/>
      <c r="KLA18" s="27"/>
      <c r="KLB18" s="21"/>
      <c r="KLC18" s="22"/>
      <c r="KLD18" s="23"/>
      <c r="KLE18" s="23"/>
      <c r="KLF18" s="24"/>
      <c r="KLH18" s="25"/>
      <c r="KLI18" s="26"/>
      <c r="KLJ18" s="27"/>
      <c r="KLK18" s="21"/>
      <c r="KLL18" s="22"/>
      <c r="KLM18" s="23"/>
      <c r="KLN18" s="23"/>
      <c r="KLO18" s="24"/>
      <c r="KLQ18" s="25"/>
      <c r="KLR18" s="26"/>
      <c r="KLS18" s="27"/>
      <c r="KLT18" s="21"/>
      <c r="KLU18" s="22"/>
      <c r="KLV18" s="23"/>
      <c r="KLW18" s="23"/>
      <c r="KLX18" s="24"/>
      <c r="KLZ18" s="25"/>
      <c r="KMA18" s="26"/>
      <c r="KMB18" s="27"/>
      <c r="KMC18" s="21"/>
      <c r="KMD18" s="22"/>
      <c r="KME18" s="23"/>
      <c r="KMF18" s="23"/>
      <c r="KMG18" s="24"/>
      <c r="KMI18" s="25"/>
      <c r="KMJ18" s="26"/>
      <c r="KMK18" s="27"/>
      <c r="KML18" s="21"/>
      <c r="KMM18" s="22"/>
      <c r="KMN18" s="23"/>
      <c r="KMO18" s="23"/>
      <c r="KMP18" s="24"/>
      <c r="KMR18" s="25"/>
      <c r="KMS18" s="26"/>
      <c r="KMT18" s="27"/>
      <c r="KMU18" s="21"/>
      <c r="KMV18" s="22"/>
      <c r="KMW18" s="23"/>
      <c r="KMX18" s="23"/>
      <c r="KMY18" s="24"/>
      <c r="KNA18" s="25"/>
      <c r="KNB18" s="26"/>
      <c r="KNC18" s="27"/>
      <c r="KND18" s="21"/>
      <c r="KNE18" s="22"/>
      <c r="KNF18" s="23"/>
      <c r="KNG18" s="23"/>
      <c r="KNH18" s="24"/>
      <c r="KNJ18" s="25"/>
      <c r="KNK18" s="26"/>
      <c r="KNL18" s="27"/>
      <c r="KNM18" s="21"/>
      <c r="KNN18" s="22"/>
      <c r="KNO18" s="23"/>
      <c r="KNP18" s="23"/>
      <c r="KNQ18" s="24"/>
      <c r="KNS18" s="25"/>
      <c r="KNT18" s="26"/>
      <c r="KNU18" s="27"/>
      <c r="KNV18" s="21"/>
      <c r="KNW18" s="22"/>
      <c r="KNX18" s="23"/>
      <c r="KNY18" s="23"/>
      <c r="KNZ18" s="24"/>
      <c r="KOB18" s="25"/>
      <c r="KOC18" s="26"/>
      <c r="KOD18" s="27"/>
      <c r="KOE18" s="21"/>
      <c r="KOF18" s="22"/>
      <c r="KOG18" s="23"/>
      <c r="KOH18" s="23"/>
      <c r="KOI18" s="24"/>
      <c r="KOK18" s="25"/>
      <c r="KOL18" s="26"/>
      <c r="KOM18" s="27"/>
      <c r="KON18" s="21"/>
      <c r="KOO18" s="22"/>
      <c r="KOP18" s="23"/>
      <c r="KOQ18" s="23"/>
      <c r="KOR18" s="24"/>
      <c r="KOT18" s="25"/>
      <c r="KOU18" s="26"/>
      <c r="KOV18" s="27"/>
      <c r="KOW18" s="21"/>
      <c r="KOX18" s="22"/>
      <c r="KOY18" s="23"/>
      <c r="KOZ18" s="23"/>
      <c r="KPA18" s="24"/>
      <c r="KPC18" s="25"/>
      <c r="KPD18" s="26"/>
      <c r="KPE18" s="27"/>
      <c r="KPF18" s="21"/>
      <c r="KPG18" s="22"/>
      <c r="KPH18" s="23"/>
      <c r="KPI18" s="23"/>
      <c r="KPJ18" s="24"/>
      <c r="KPL18" s="25"/>
      <c r="KPM18" s="26"/>
      <c r="KPN18" s="27"/>
      <c r="KPO18" s="21"/>
      <c r="KPP18" s="22"/>
      <c r="KPQ18" s="23"/>
      <c r="KPR18" s="23"/>
      <c r="KPS18" s="24"/>
      <c r="KPU18" s="25"/>
      <c r="KPV18" s="26"/>
      <c r="KPW18" s="27"/>
      <c r="KPX18" s="21"/>
      <c r="KPY18" s="22"/>
      <c r="KPZ18" s="23"/>
      <c r="KQA18" s="23"/>
      <c r="KQB18" s="24"/>
      <c r="KQD18" s="25"/>
      <c r="KQE18" s="26"/>
      <c r="KQF18" s="27"/>
      <c r="KQG18" s="21"/>
      <c r="KQH18" s="22"/>
      <c r="KQI18" s="23"/>
      <c r="KQJ18" s="23"/>
      <c r="KQK18" s="24"/>
      <c r="KQM18" s="25"/>
      <c r="KQN18" s="26"/>
      <c r="KQO18" s="27"/>
      <c r="KQP18" s="21"/>
      <c r="KQQ18" s="22"/>
      <c r="KQR18" s="23"/>
      <c r="KQS18" s="23"/>
      <c r="KQT18" s="24"/>
      <c r="KQV18" s="25"/>
      <c r="KQW18" s="26"/>
      <c r="KQX18" s="27"/>
      <c r="KQY18" s="21"/>
      <c r="KQZ18" s="22"/>
      <c r="KRA18" s="23"/>
      <c r="KRB18" s="23"/>
      <c r="KRC18" s="24"/>
      <c r="KRE18" s="25"/>
      <c r="KRF18" s="26"/>
      <c r="KRG18" s="27"/>
      <c r="KRH18" s="21"/>
      <c r="KRI18" s="22"/>
      <c r="KRJ18" s="23"/>
      <c r="KRK18" s="23"/>
      <c r="KRL18" s="24"/>
      <c r="KRN18" s="25"/>
      <c r="KRO18" s="26"/>
      <c r="KRP18" s="27"/>
      <c r="KRQ18" s="21"/>
      <c r="KRR18" s="22"/>
      <c r="KRS18" s="23"/>
      <c r="KRT18" s="23"/>
      <c r="KRU18" s="24"/>
      <c r="KRW18" s="25"/>
      <c r="KRX18" s="26"/>
      <c r="KRY18" s="27"/>
      <c r="KRZ18" s="21"/>
      <c r="KSA18" s="22"/>
      <c r="KSB18" s="23"/>
      <c r="KSC18" s="23"/>
      <c r="KSD18" s="24"/>
      <c r="KSF18" s="25"/>
      <c r="KSG18" s="26"/>
      <c r="KSH18" s="27"/>
      <c r="KSI18" s="21"/>
      <c r="KSJ18" s="22"/>
      <c r="KSK18" s="23"/>
      <c r="KSL18" s="23"/>
      <c r="KSM18" s="24"/>
      <c r="KSO18" s="25"/>
      <c r="KSP18" s="26"/>
      <c r="KSQ18" s="27"/>
      <c r="KSR18" s="21"/>
      <c r="KSS18" s="22"/>
      <c r="KST18" s="23"/>
      <c r="KSU18" s="23"/>
      <c r="KSV18" s="24"/>
      <c r="KSX18" s="25"/>
      <c r="KSY18" s="26"/>
      <c r="KSZ18" s="27"/>
      <c r="KTA18" s="21"/>
      <c r="KTB18" s="22"/>
      <c r="KTC18" s="23"/>
      <c r="KTD18" s="23"/>
      <c r="KTE18" s="24"/>
      <c r="KTG18" s="25"/>
      <c r="KTH18" s="26"/>
      <c r="KTI18" s="27"/>
      <c r="KTJ18" s="21"/>
      <c r="KTK18" s="22"/>
      <c r="KTL18" s="23"/>
      <c r="KTM18" s="23"/>
      <c r="KTN18" s="24"/>
      <c r="KTP18" s="25"/>
      <c r="KTQ18" s="26"/>
      <c r="KTR18" s="27"/>
      <c r="KTS18" s="21"/>
      <c r="KTT18" s="22"/>
      <c r="KTU18" s="23"/>
      <c r="KTV18" s="23"/>
      <c r="KTW18" s="24"/>
      <c r="KTY18" s="25"/>
      <c r="KTZ18" s="26"/>
      <c r="KUA18" s="27"/>
      <c r="KUB18" s="21"/>
      <c r="KUC18" s="22"/>
      <c r="KUD18" s="23"/>
      <c r="KUE18" s="23"/>
      <c r="KUF18" s="24"/>
      <c r="KUH18" s="25"/>
      <c r="KUI18" s="26"/>
      <c r="KUJ18" s="27"/>
      <c r="KUK18" s="21"/>
      <c r="KUL18" s="22"/>
      <c r="KUM18" s="23"/>
      <c r="KUN18" s="23"/>
      <c r="KUO18" s="24"/>
      <c r="KUQ18" s="25"/>
      <c r="KUR18" s="26"/>
      <c r="KUS18" s="27"/>
      <c r="KUT18" s="21"/>
      <c r="KUU18" s="22"/>
      <c r="KUV18" s="23"/>
      <c r="KUW18" s="23"/>
      <c r="KUX18" s="24"/>
      <c r="KUZ18" s="25"/>
      <c r="KVA18" s="26"/>
      <c r="KVB18" s="27"/>
      <c r="KVC18" s="21"/>
      <c r="KVD18" s="22"/>
      <c r="KVE18" s="23"/>
      <c r="KVF18" s="23"/>
      <c r="KVG18" s="24"/>
      <c r="KVI18" s="25"/>
      <c r="KVJ18" s="26"/>
      <c r="KVK18" s="27"/>
      <c r="KVL18" s="21"/>
      <c r="KVM18" s="22"/>
      <c r="KVN18" s="23"/>
      <c r="KVO18" s="23"/>
      <c r="KVP18" s="24"/>
      <c r="KVR18" s="25"/>
      <c r="KVS18" s="26"/>
      <c r="KVT18" s="27"/>
      <c r="KVU18" s="21"/>
      <c r="KVV18" s="22"/>
      <c r="KVW18" s="23"/>
      <c r="KVX18" s="23"/>
      <c r="KVY18" s="24"/>
      <c r="KWA18" s="25"/>
      <c r="KWB18" s="26"/>
      <c r="KWC18" s="27"/>
      <c r="KWD18" s="21"/>
      <c r="KWE18" s="22"/>
      <c r="KWF18" s="23"/>
      <c r="KWG18" s="23"/>
      <c r="KWH18" s="24"/>
      <c r="KWJ18" s="25"/>
      <c r="KWK18" s="26"/>
      <c r="KWL18" s="27"/>
      <c r="KWM18" s="21"/>
      <c r="KWN18" s="22"/>
      <c r="KWO18" s="23"/>
      <c r="KWP18" s="23"/>
      <c r="KWQ18" s="24"/>
      <c r="KWS18" s="25"/>
      <c r="KWT18" s="26"/>
      <c r="KWU18" s="27"/>
      <c r="KWV18" s="21"/>
      <c r="KWW18" s="22"/>
      <c r="KWX18" s="23"/>
      <c r="KWY18" s="23"/>
      <c r="KWZ18" s="24"/>
      <c r="KXB18" s="25"/>
      <c r="KXC18" s="26"/>
      <c r="KXD18" s="27"/>
      <c r="KXE18" s="21"/>
      <c r="KXF18" s="22"/>
      <c r="KXG18" s="23"/>
      <c r="KXH18" s="23"/>
      <c r="KXI18" s="24"/>
      <c r="KXK18" s="25"/>
      <c r="KXL18" s="26"/>
      <c r="KXM18" s="27"/>
      <c r="KXN18" s="21"/>
      <c r="KXO18" s="22"/>
      <c r="KXP18" s="23"/>
      <c r="KXQ18" s="23"/>
      <c r="KXR18" s="24"/>
      <c r="KXT18" s="25"/>
      <c r="KXU18" s="26"/>
      <c r="KXV18" s="27"/>
      <c r="KXW18" s="21"/>
      <c r="KXX18" s="22"/>
      <c r="KXY18" s="23"/>
      <c r="KXZ18" s="23"/>
      <c r="KYA18" s="24"/>
      <c r="KYC18" s="25"/>
      <c r="KYD18" s="26"/>
      <c r="KYE18" s="27"/>
      <c r="KYF18" s="21"/>
      <c r="KYG18" s="22"/>
      <c r="KYH18" s="23"/>
      <c r="KYI18" s="23"/>
      <c r="KYJ18" s="24"/>
      <c r="KYL18" s="25"/>
      <c r="KYM18" s="26"/>
      <c r="KYN18" s="27"/>
      <c r="KYO18" s="21"/>
      <c r="KYP18" s="22"/>
      <c r="KYQ18" s="23"/>
      <c r="KYR18" s="23"/>
      <c r="KYS18" s="24"/>
      <c r="KYU18" s="25"/>
      <c r="KYV18" s="26"/>
      <c r="KYW18" s="27"/>
      <c r="KYX18" s="21"/>
      <c r="KYY18" s="22"/>
      <c r="KYZ18" s="23"/>
      <c r="KZA18" s="23"/>
      <c r="KZB18" s="24"/>
      <c r="KZD18" s="25"/>
      <c r="KZE18" s="26"/>
      <c r="KZF18" s="27"/>
      <c r="KZG18" s="21"/>
      <c r="KZH18" s="22"/>
      <c r="KZI18" s="23"/>
      <c r="KZJ18" s="23"/>
      <c r="KZK18" s="24"/>
      <c r="KZM18" s="25"/>
      <c r="KZN18" s="26"/>
      <c r="KZO18" s="27"/>
      <c r="KZP18" s="21"/>
      <c r="KZQ18" s="22"/>
      <c r="KZR18" s="23"/>
      <c r="KZS18" s="23"/>
      <c r="KZT18" s="24"/>
      <c r="KZV18" s="25"/>
      <c r="KZW18" s="26"/>
      <c r="KZX18" s="27"/>
      <c r="KZY18" s="21"/>
      <c r="KZZ18" s="22"/>
      <c r="LAA18" s="23"/>
      <c r="LAB18" s="23"/>
      <c r="LAC18" s="24"/>
      <c r="LAE18" s="25"/>
      <c r="LAF18" s="26"/>
      <c r="LAG18" s="27"/>
      <c r="LAH18" s="21"/>
      <c r="LAI18" s="22"/>
      <c r="LAJ18" s="23"/>
      <c r="LAK18" s="23"/>
      <c r="LAL18" s="24"/>
      <c r="LAN18" s="25"/>
      <c r="LAO18" s="26"/>
      <c r="LAP18" s="27"/>
      <c r="LAQ18" s="21"/>
      <c r="LAR18" s="22"/>
      <c r="LAS18" s="23"/>
      <c r="LAT18" s="23"/>
      <c r="LAU18" s="24"/>
      <c r="LAW18" s="25"/>
      <c r="LAX18" s="26"/>
      <c r="LAY18" s="27"/>
      <c r="LAZ18" s="21"/>
      <c r="LBA18" s="22"/>
      <c r="LBB18" s="23"/>
      <c r="LBC18" s="23"/>
      <c r="LBD18" s="24"/>
      <c r="LBF18" s="25"/>
      <c r="LBG18" s="26"/>
      <c r="LBH18" s="27"/>
      <c r="LBI18" s="21"/>
      <c r="LBJ18" s="22"/>
      <c r="LBK18" s="23"/>
      <c r="LBL18" s="23"/>
      <c r="LBM18" s="24"/>
      <c r="LBO18" s="25"/>
      <c r="LBP18" s="26"/>
      <c r="LBQ18" s="27"/>
      <c r="LBR18" s="21"/>
      <c r="LBS18" s="22"/>
      <c r="LBT18" s="23"/>
      <c r="LBU18" s="23"/>
      <c r="LBV18" s="24"/>
      <c r="LBX18" s="25"/>
      <c r="LBY18" s="26"/>
      <c r="LBZ18" s="27"/>
      <c r="LCA18" s="21"/>
      <c r="LCB18" s="22"/>
      <c r="LCC18" s="23"/>
      <c r="LCD18" s="23"/>
      <c r="LCE18" s="24"/>
      <c r="LCG18" s="25"/>
      <c r="LCH18" s="26"/>
      <c r="LCI18" s="27"/>
      <c r="LCJ18" s="21"/>
      <c r="LCK18" s="22"/>
      <c r="LCL18" s="23"/>
      <c r="LCM18" s="23"/>
      <c r="LCN18" s="24"/>
      <c r="LCP18" s="25"/>
      <c r="LCQ18" s="26"/>
      <c r="LCR18" s="27"/>
      <c r="LCS18" s="21"/>
      <c r="LCT18" s="22"/>
      <c r="LCU18" s="23"/>
      <c r="LCV18" s="23"/>
      <c r="LCW18" s="24"/>
      <c r="LCY18" s="25"/>
      <c r="LCZ18" s="26"/>
      <c r="LDA18" s="27"/>
      <c r="LDB18" s="21"/>
      <c r="LDC18" s="22"/>
      <c r="LDD18" s="23"/>
      <c r="LDE18" s="23"/>
      <c r="LDF18" s="24"/>
      <c r="LDH18" s="25"/>
      <c r="LDI18" s="26"/>
      <c r="LDJ18" s="27"/>
      <c r="LDK18" s="21"/>
      <c r="LDL18" s="22"/>
      <c r="LDM18" s="23"/>
      <c r="LDN18" s="23"/>
      <c r="LDO18" s="24"/>
      <c r="LDQ18" s="25"/>
      <c r="LDR18" s="26"/>
      <c r="LDS18" s="27"/>
      <c r="LDT18" s="21"/>
      <c r="LDU18" s="22"/>
      <c r="LDV18" s="23"/>
      <c r="LDW18" s="23"/>
      <c r="LDX18" s="24"/>
      <c r="LDZ18" s="25"/>
      <c r="LEA18" s="26"/>
      <c r="LEB18" s="27"/>
      <c r="LEC18" s="21"/>
      <c r="LED18" s="22"/>
      <c r="LEE18" s="23"/>
      <c r="LEF18" s="23"/>
      <c r="LEG18" s="24"/>
      <c r="LEI18" s="25"/>
      <c r="LEJ18" s="26"/>
      <c r="LEK18" s="27"/>
      <c r="LEL18" s="21"/>
      <c r="LEM18" s="22"/>
      <c r="LEN18" s="23"/>
      <c r="LEO18" s="23"/>
      <c r="LEP18" s="24"/>
      <c r="LER18" s="25"/>
      <c r="LES18" s="26"/>
      <c r="LET18" s="27"/>
      <c r="LEU18" s="21"/>
      <c r="LEV18" s="22"/>
      <c r="LEW18" s="23"/>
      <c r="LEX18" s="23"/>
      <c r="LEY18" s="24"/>
      <c r="LFA18" s="25"/>
      <c r="LFB18" s="26"/>
      <c r="LFC18" s="27"/>
      <c r="LFD18" s="21"/>
      <c r="LFE18" s="22"/>
      <c r="LFF18" s="23"/>
      <c r="LFG18" s="23"/>
      <c r="LFH18" s="24"/>
      <c r="LFJ18" s="25"/>
      <c r="LFK18" s="26"/>
      <c r="LFL18" s="27"/>
      <c r="LFM18" s="21"/>
      <c r="LFN18" s="22"/>
      <c r="LFO18" s="23"/>
      <c r="LFP18" s="23"/>
      <c r="LFQ18" s="24"/>
      <c r="LFS18" s="25"/>
      <c r="LFT18" s="26"/>
      <c r="LFU18" s="27"/>
      <c r="LFV18" s="21"/>
      <c r="LFW18" s="22"/>
      <c r="LFX18" s="23"/>
      <c r="LFY18" s="23"/>
      <c r="LFZ18" s="24"/>
      <c r="LGB18" s="25"/>
      <c r="LGC18" s="26"/>
      <c r="LGD18" s="27"/>
      <c r="LGE18" s="21"/>
      <c r="LGF18" s="22"/>
      <c r="LGG18" s="23"/>
      <c r="LGH18" s="23"/>
      <c r="LGI18" s="24"/>
      <c r="LGK18" s="25"/>
      <c r="LGL18" s="26"/>
      <c r="LGM18" s="27"/>
      <c r="LGN18" s="21"/>
      <c r="LGO18" s="22"/>
      <c r="LGP18" s="23"/>
      <c r="LGQ18" s="23"/>
      <c r="LGR18" s="24"/>
      <c r="LGT18" s="25"/>
      <c r="LGU18" s="26"/>
      <c r="LGV18" s="27"/>
      <c r="LGW18" s="21"/>
      <c r="LGX18" s="22"/>
      <c r="LGY18" s="23"/>
      <c r="LGZ18" s="23"/>
      <c r="LHA18" s="24"/>
      <c r="LHC18" s="25"/>
      <c r="LHD18" s="26"/>
      <c r="LHE18" s="27"/>
      <c r="LHF18" s="21"/>
      <c r="LHG18" s="22"/>
      <c r="LHH18" s="23"/>
      <c r="LHI18" s="23"/>
      <c r="LHJ18" s="24"/>
      <c r="LHL18" s="25"/>
      <c r="LHM18" s="26"/>
      <c r="LHN18" s="27"/>
      <c r="LHO18" s="21"/>
      <c r="LHP18" s="22"/>
      <c r="LHQ18" s="23"/>
      <c r="LHR18" s="23"/>
      <c r="LHS18" s="24"/>
      <c r="LHU18" s="25"/>
      <c r="LHV18" s="26"/>
      <c r="LHW18" s="27"/>
      <c r="LHX18" s="21"/>
      <c r="LHY18" s="22"/>
      <c r="LHZ18" s="23"/>
      <c r="LIA18" s="23"/>
      <c r="LIB18" s="24"/>
      <c r="LID18" s="25"/>
      <c r="LIE18" s="26"/>
      <c r="LIF18" s="27"/>
      <c r="LIG18" s="21"/>
      <c r="LIH18" s="22"/>
      <c r="LII18" s="23"/>
      <c r="LIJ18" s="23"/>
      <c r="LIK18" s="24"/>
      <c r="LIM18" s="25"/>
      <c r="LIN18" s="26"/>
      <c r="LIO18" s="27"/>
      <c r="LIP18" s="21"/>
      <c r="LIQ18" s="22"/>
      <c r="LIR18" s="23"/>
      <c r="LIS18" s="23"/>
      <c r="LIT18" s="24"/>
      <c r="LIV18" s="25"/>
      <c r="LIW18" s="26"/>
      <c r="LIX18" s="27"/>
      <c r="LIY18" s="21"/>
      <c r="LIZ18" s="22"/>
      <c r="LJA18" s="23"/>
      <c r="LJB18" s="23"/>
      <c r="LJC18" s="24"/>
      <c r="LJE18" s="25"/>
      <c r="LJF18" s="26"/>
      <c r="LJG18" s="27"/>
      <c r="LJH18" s="21"/>
      <c r="LJI18" s="22"/>
      <c r="LJJ18" s="23"/>
      <c r="LJK18" s="23"/>
      <c r="LJL18" s="24"/>
      <c r="LJN18" s="25"/>
      <c r="LJO18" s="26"/>
      <c r="LJP18" s="27"/>
      <c r="LJQ18" s="21"/>
      <c r="LJR18" s="22"/>
      <c r="LJS18" s="23"/>
      <c r="LJT18" s="23"/>
      <c r="LJU18" s="24"/>
      <c r="LJW18" s="25"/>
      <c r="LJX18" s="26"/>
      <c r="LJY18" s="27"/>
      <c r="LJZ18" s="21"/>
      <c r="LKA18" s="22"/>
      <c r="LKB18" s="23"/>
      <c r="LKC18" s="23"/>
      <c r="LKD18" s="24"/>
      <c r="LKF18" s="25"/>
      <c r="LKG18" s="26"/>
      <c r="LKH18" s="27"/>
      <c r="LKI18" s="21"/>
      <c r="LKJ18" s="22"/>
      <c r="LKK18" s="23"/>
      <c r="LKL18" s="23"/>
      <c r="LKM18" s="24"/>
      <c r="LKO18" s="25"/>
      <c r="LKP18" s="26"/>
      <c r="LKQ18" s="27"/>
      <c r="LKR18" s="21"/>
      <c r="LKS18" s="22"/>
      <c r="LKT18" s="23"/>
      <c r="LKU18" s="23"/>
      <c r="LKV18" s="24"/>
      <c r="LKX18" s="25"/>
      <c r="LKY18" s="26"/>
      <c r="LKZ18" s="27"/>
      <c r="LLA18" s="21"/>
      <c r="LLB18" s="22"/>
      <c r="LLC18" s="23"/>
      <c r="LLD18" s="23"/>
      <c r="LLE18" s="24"/>
      <c r="LLG18" s="25"/>
      <c r="LLH18" s="26"/>
      <c r="LLI18" s="27"/>
      <c r="LLJ18" s="21"/>
      <c r="LLK18" s="22"/>
      <c r="LLL18" s="23"/>
      <c r="LLM18" s="23"/>
      <c r="LLN18" s="24"/>
      <c r="LLP18" s="25"/>
      <c r="LLQ18" s="26"/>
      <c r="LLR18" s="27"/>
      <c r="LLS18" s="21"/>
      <c r="LLT18" s="22"/>
      <c r="LLU18" s="23"/>
      <c r="LLV18" s="23"/>
      <c r="LLW18" s="24"/>
      <c r="LLY18" s="25"/>
      <c r="LLZ18" s="26"/>
      <c r="LMA18" s="27"/>
      <c r="LMB18" s="21"/>
      <c r="LMC18" s="22"/>
      <c r="LMD18" s="23"/>
      <c r="LME18" s="23"/>
      <c r="LMF18" s="24"/>
      <c r="LMH18" s="25"/>
      <c r="LMI18" s="26"/>
      <c r="LMJ18" s="27"/>
      <c r="LMK18" s="21"/>
      <c r="LML18" s="22"/>
      <c r="LMM18" s="23"/>
      <c r="LMN18" s="23"/>
      <c r="LMO18" s="24"/>
      <c r="LMQ18" s="25"/>
      <c r="LMR18" s="26"/>
      <c r="LMS18" s="27"/>
      <c r="LMT18" s="21"/>
      <c r="LMU18" s="22"/>
      <c r="LMV18" s="23"/>
      <c r="LMW18" s="23"/>
      <c r="LMX18" s="24"/>
      <c r="LMZ18" s="25"/>
      <c r="LNA18" s="26"/>
      <c r="LNB18" s="27"/>
      <c r="LNC18" s="21"/>
      <c r="LND18" s="22"/>
      <c r="LNE18" s="23"/>
      <c r="LNF18" s="23"/>
      <c r="LNG18" s="24"/>
      <c r="LNI18" s="25"/>
      <c r="LNJ18" s="26"/>
      <c r="LNK18" s="27"/>
      <c r="LNL18" s="21"/>
      <c r="LNM18" s="22"/>
      <c r="LNN18" s="23"/>
      <c r="LNO18" s="23"/>
      <c r="LNP18" s="24"/>
      <c r="LNR18" s="25"/>
      <c r="LNS18" s="26"/>
      <c r="LNT18" s="27"/>
      <c r="LNU18" s="21"/>
      <c r="LNV18" s="22"/>
      <c r="LNW18" s="23"/>
      <c r="LNX18" s="23"/>
      <c r="LNY18" s="24"/>
      <c r="LOA18" s="25"/>
      <c r="LOB18" s="26"/>
      <c r="LOC18" s="27"/>
      <c r="LOD18" s="21"/>
      <c r="LOE18" s="22"/>
      <c r="LOF18" s="23"/>
      <c r="LOG18" s="23"/>
      <c r="LOH18" s="24"/>
      <c r="LOJ18" s="25"/>
      <c r="LOK18" s="26"/>
      <c r="LOL18" s="27"/>
      <c r="LOM18" s="21"/>
      <c r="LON18" s="22"/>
      <c r="LOO18" s="23"/>
      <c r="LOP18" s="23"/>
      <c r="LOQ18" s="24"/>
      <c r="LOS18" s="25"/>
      <c r="LOT18" s="26"/>
      <c r="LOU18" s="27"/>
      <c r="LOV18" s="21"/>
      <c r="LOW18" s="22"/>
      <c r="LOX18" s="23"/>
      <c r="LOY18" s="23"/>
      <c r="LOZ18" s="24"/>
      <c r="LPB18" s="25"/>
      <c r="LPC18" s="26"/>
      <c r="LPD18" s="27"/>
      <c r="LPE18" s="21"/>
      <c r="LPF18" s="22"/>
      <c r="LPG18" s="23"/>
      <c r="LPH18" s="23"/>
      <c r="LPI18" s="24"/>
      <c r="LPK18" s="25"/>
      <c r="LPL18" s="26"/>
      <c r="LPM18" s="27"/>
      <c r="LPN18" s="21"/>
      <c r="LPO18" s="22"/>
      <c r="LPP18" s="23"/>
      <c r="LPQ18" s="23"/>
      <c r="LPR18" s="24"/>
      <c r="LPT18" s="25"/>
      <c r="LPU18" s="26"/>
      <c r="LPV18" s="27"/>
      <c r="LPW18" s="21"/>
      <c r="LPX18" s="22"/>
      <c r="LPY18" s="23"/>
      <c r="LPZ18" s="23"/>
      <c r="LQA18" s="24"/>
      <c r="LQC18" s="25"/>
      <c r="LQD18" s="26"/>
      <c r="LQE18" s="27"/>
      <c r="LQF18" s="21"/>
      <c r="LQG18" s="22"/>
      <c r="LQH18" s="23"/>
      <c r="LQI18" s="23"/>
      <c r="LQJ18" s="24"/>
      <c r="LQL18" s="25"/>
      <c r="LQM18" s="26"/>
      <c r="LQN18" s="27"/>
      <c r="LQO18" s="21"/>
      <c r="LQP18" s="22"/>
      <c r="LQQ18" s="23"/>
      <c r="LQR18" s="23"/>
      <c r="LQS18" s="24"/>
      <c r="LQU18" s="25"/>
      <c r="LQV18" s="26"/>
      <c r="LQW18" s="27"/>
      <c r="LQX18" s="21"/>
      <c r="LQY18" s="22"/>
      <c r="LQZ18" s="23"/>
      <c r="LRA18" s="23"/>
      <c r="LRB18" s="24"/>
      <c r="LRD18" s="25"/>
      <c r="LRE18" s="26"/>
      <c r="LRF18" s="27"/>
      <c r="LRG18" s="21"/>
      <c r="LRH18" s="22"/>
      <c r="LRI18" s="23"/>
      <c r="LRJ18" s="23"/>
      <c r="LRK18" s="24"/>
      <c r="LRM18" s="25"/>
      <c r="LRN18" s="26"/>
      <c r="LRO18" s="27"/>
      <c r="LRP18" s="21"/>
      <c r="LRQ18" s="22"/>
      <c r="LRR18" s="23"/>
      <c r="LRS18" s="23"/>
      <c r="LRT18" s="24"/>
      <c r="LRV18" s="25"/>
      <c r="LRW18" s="26"/>
      <c r="LRX18" s="27"/>
      <c r="LRY18" s="21"/>
      <c r="LRZ18" s="22"/>
      <c r="LSA18" s="23"/>
      <c r="LSB18" s="23"/>
      <c r="LSC18" s="24"/>
      <c r="LSE18" s="25"/>
      <c r="LSF18" s="26"/>
      <c r="LSG18" s="27"/>
      <c r="LSH18" s="21"/>
      <c r="LSI18" s="22"/>
      <c r="LSJ18" s="23"/>
      <c r="LSK18" s="23"/>
      <c r="LSL18" s="24"/>
      <c r="LSN18" s="25"/>
      <c r="LSO18" s="26"/>
      <c r="LSP18" s="27"/>
      <c r="LSQ18" s="21"/>
      <c r="LSR18" s="22"/>
      <c r="LSS18" s="23"/>
      <c r="LST18" s="23"/>
      <c r="LSU18" s="24"/>
      <c r="LSW18" s="25"/>
      <c r="LSX18" s="26"/>
      <c r="LSY18" s="27"/>
      <c r="LSZ18" s="21"/>
      <c r="LTA18" s="22"/>
      <c r="LTB18" s="23"/>
      <c r="LTC18" s="23"/>
      <c r="LTD18" s="24"/>
      <c r="LTF18" s="25"/>
      <c r="LTG18" s="26"/>
      <c r="LTH18" s="27"/>
      <c r="LTI18" s="21"/>
      <c r="LTJ18" s="22"/>
      <c r="LTK18" s="23"/>
      <c r="LTL18" s="23"/>
      <c r="LTM18" s="24"/>
      <c r="LTO18" s="25"/>
      <c r="LTP18" s="26"/>
      <c r="LTQ18" s="27"/>
      <c r="LTR18" s="21"/>
      <c r="LTS18" s="22"/>
      <c r="LTT18" s="23"/>
      <c r="LTU18" s="23"/>
      <c r="LTV18" s="24"/>
      <c r="LTX18" s="25"/>
      <c r="LTY18" s="26"/>
      <c r="LTZ18" s="27"/>
      <c r="LUA18" s="21"/>
      <c r="LUB18" s="22"/>
      <c r="LUC18" s="23"/>
      <c r="LUD18" s="23"/>
      <c r="LUE18" s="24"/>
      <c r="LUG18" s="25"/>
      <c r="LUH18" s="26"/>
      <c r="LUI18" s="27"/>
      <c r="LUJ18" s="21"/>
      <c r="LUK18" s="22"/>
      <c r="LUL18" s="23"/>
      <c r="LUM18" s="23"/>
      <c r="LUN18" s="24"/>
      <c r="LUP18" s="25"/>
      <c r="LUQ18" s="26"/>
      <c r="LUR18" s="27"/>
      <c r="LUS18" s="21"/>
      <c r="LUT18" s="22"/>
      <c r="LUU18" s="23"/>
      <c r="LUV18" s="23"/>
      <c r="LUW18" s="24"/>
      <c r="LUY18" s="25"/>
      <c r="LUZ18" s="26"/>
      <c r="LVA18" s="27"/>
      <c r="LVB18" s="21"/>
      <c r="LVC18" s="22"/>
      <c r="LVD18" s="23"/>
      <c r="LVE18" s="23"/>
      <c r="LVF18" s="24"/>
      <c r="LVH18" s="25"/>
      <c r="LVI18" s="26"/>
      <c r="LVJ18" s="27"/>
      <c r="LVK18" s="21"/>
      <c r="LVL18" s="22"/>
      <c r="LVM18" s="23"/>
      <c r="LVN18" s="23"/>
      <c r="LVO18" s="24"/>
      <c r="LVQ18" s="25"/>
      <c r="LVR18" s="26"/>
      <c r="LVS18" s="27"/>
      <c r="LVT18" s="21"/>
      <c r="LVU18" s="22"/>
      <c r="LVV18" s="23"/>
      <c r="LVW18" s="23"/>
      <c r="LVX18" s="24"/>
      <c r="LVZ18" s="25"/>
      <c r="LWA18" s="26"/>
      <c r="LWB18" s="27"/>
      <c r="LWC18" s="21"/>
      <c r="LWD18" s="22"/>
      <c r="LWE18" s="23"/>
      <c r="LWF18" s="23"/>
      <c r="LWG18" s="24"/>
      <c r="LWI18" s="25"/>
      <c r="LWJ18" s="26"/>
      <c r="LWK18" s="27"/>
      <c r="LWL18" s="21"/>
      <c r="LWM18" s="22"/>
      <c r="LWN18" s="23"/>
      <c r="LWO18" s="23"/>
      <c r="LWP18" s="24"/>
      <c r="LWR18" s="25"/>
      <c r="LWS18" s="26"/>
      <c r="LWT18" s="27"/>
      <c r="LWU18" s="21"/>
      <c r="LWV18" s="22"/>
      <c r="LWW18" s="23"/>
      <c r="LWX18" s="23"/>
      <c r="LWY18" s="24"/>
      <c r="LXA18" s="25"/>
      <c r="LXB18" s="26"/>
      <c r="LXC18" s="27"/>
      <c r="LXD18" s="21"/>
      <c r="LXE18" s="22"/>
      <c r="LXF18" s="23"/>
      <c r="LXG18" s="23"/>
      <c r="LXH18" s="24"/>
      <c r="LXJ18" s="25"/>
      <c r="LXK18" s="26"/>
      <c r="LXL18" s="27"/>
      <c r="LXM18" s="21"/>
      <c r="LXN18" s="22"/>
      <c r="LXO18" s="23"/>
      <c r="LXP18" s="23"/>
      <c r="LXQ18" s="24"/>
      <c r="LXS18" s="25"/>
      <c r="LXT18" s="26"/>
      <c r="LXU18" s="27"/>
      <c r="LXV18" s="21"/>
      <c r="LXW18" s="22"/>
      <c r="LXX18" s="23"/>
      <c r="LXY18" s="23"/>
      <c r="LXZ18" s="24"/>
      <c r="LYB18" s="25"/>
      <c r="LYC18" s="26"/>
      <c r="LYD18" s="27"/>
      <c r="LYE18" s="21"/>
      <c r="LYF18" s="22"/>
      <c r="LYG18" s="23"/>
      <c r="LYH18" s="23"/>
      <c r="LYI18" s="24"/>
      <c r="LYK18" s="25"/>
      <c r="LYL18" s="26"/>
      <c r="LYM18" s="27"/>
      <c r="LYN18" s="21"/>
      <c r="LYO18" s="22"/>
      <c r="LYP18" s="23"/>
      <c r="LYQ18" s="23"/>
      <c r="LYR18" s="24"/>
      <c r="LYT18" s="25"/>
      <c r="LYU18" s="26"/>
      <c r="LYV18" s="27"/>
      <c r="LYW18" s="21"/>
      <c r="LYX18" s="22"/>
      <c r="LYY18" s="23"/>
      <c r="LYZ18" s="23"/>
      <c r="LZA18" s="24"/>
      <c r="LZC18" s="25"/>
      <c r="LZD18" s="26"/>
      <c r="LZE18" s="27"/>
      <c r="LZF18" s="21"/>
      <c r="LZG18" s="22"/>
      <c r="LZH18" s="23"/>
      <c r="LZI18" s="23"/>
      <c r="LZJ18" s="24"/>
      <c r="LZL18" s="25"/>
      <c r="LZM18" s="26"/>
      <c r="LZN18" s="27"/>
      <c r="LZO18" s="21"/>
      <c r="LZP18" s="22"/>
      <c r="LZQ18" s="23"/>
      <c r="LZR18" s="23"/>
      <c r="LZS18" s="24"/>
      <c r="LZU18" s="25"/>
      <c r="LZV18" s="26"/>
      <c r="LZW18" s="27"/>
      <c r="LZX18" s="21"/>
      <c r="LZY18" s="22"/>
      <c r="LZZ18" s="23"/>
      <c r="MAA18" s="23"/>
      <c r="MAB18" s="24"/>
      <c r="MAD18" s="25"/>
      <c r="MAE18" s="26"/>
      <c r="MAF18" s="27"/>
      <c r="MAG18" s="21"/>
      <c r="MAH18" s="22"/>
      <c r="MAI18" s="23"/>
      <c r="MAJ18" s="23"/>
      <c r="MAK18" s="24"/>
      <c r="MAM18" s="25"/>
      <c r="MAN18" s="26"/>
      <c r="MAO18" s="27"/>
      <c r="MAP18" s="21"/>
      <c r="MAQ18" s="22"/>
      <c r="MAR18" s="23"/>
      <c r="MAS18" s="23"/>
      <c r="MAT18" s="24"/>
      <c r="MAV18" s="25"/>
      <c r="MAW18" s="26"/>
      <c r="MAX18" s="27"/>
      <c r="MAY18" s="21"/>
      <c r="MAZ18" s="22"/>
      <c r="MBA18" s="23"/>
      <c r="MBB18" s="23"/>
      <c r="MBC18" s="24"/>
      <c r="MBE18" s="25"/>
      <c r="MBF18" s="26"/>
      <c r="MBG18" s="27"/>
      <c r="MBH18" s="21"/>
      <c r="MBI18" s="22"/>
      <c r="MBJ18" s="23"/>
      <c r="MBK18" s="23"/>
      <c r="MBL18" s="24"/>
      <c r="MBN18" s="25"/>
      <c r="MBO18" s="26"/>
      <c r="MBP18" s="27"/>
      <c r="MBQ18" s="21"/>
      <c r="MBR18" s="22"/>
      <c r="MBS18" s="23"/>
      <c r="MBT18" s="23"/>
      <c r="MBU18" s="24"/>
      <c r="MBW18" s="25"/>
      <c r="MBX18" s="26"/>
      <c r="MBY18" s="27"/>
      <c r="MBZ18" s="21"/>
      <c r="MCA18" s="22"/>
      <c r="MCB18" s="23"/>
      <c r="MCC18" s="23"/>
      <c r="MCD18" s="24"/>
      <c r="MCF18" s="25"/>
      <c r="MCG18" s="26"/>
      <c r="MCH18" s="27"/>
      <c r="MCI18" s="21"/>
      <c r="MCJ18" s="22"/>
      <c r="MCK18" s="23"/>
      <c r="MCL18" s="23"/>
      <c r="MCM18" s="24"/>
      <c r="MCO18" s="25"/>
      <c r="MCP18" s="26"/>
      <c r="MCQ18" s="27"/>
      <c r="MCR18" s="21"/>
      <c r="MCS18" s="22"/>
      <c r="MCT18" s="23"/>
      <c r="MCU18" s="23"/>
      <c r="MCV18" s="24"/>
      <c r="MCX18" s="25"/>
      <c r="MCY18" s="26"/>
      <c r="MCZ18" s="27"/>
      <c r="MDA18" s="21"/>
      <c r="MDB18" s="22"/>
      <c r="MDC18" s="23"/>
      <c r="MDD18" s="23"/>
      <c r="MDE18" s="24"/>
      <c r="MDG18" s="25"/>
      <c r="MDH18" s="26"/>
      <c r="MDI18" s="27"/>
      <c r="MDJ18" s="21"/>
      <c r="MDK18" s="22"/>
      <c r="MDL18" s="23"/>
      <c r="MDM18" s="23"/>
      <c r="MDN18" s="24"/>
      <c r="MDP18" s="25"/>
      <c r="MDQ18" s="26"/>
      <c r="MDR18" s="27"/>
      <c r="MDS18" s="21"/>
      <c r="MDT18" s="22"/>
      <c r="MDU18" s="23"/>
      <c r="MDV18" s="23"/>
      <c r="MDW18" s="24"/>
      <c r="MDY18" s="25"/>
      <c r="MDZ18" s="26"/>
      <c r="MEA18" s="27"/>
      <c r="MEB18" s="21"/>
      <c r="MEC18" s="22"/>
      <c r="MED18" s="23"/>
      <c r="MEE18" s="23"/>
      <c r="MEF18" s="24"/>
      <c r="MEH18" s="25"/>
      <c r="MEI18" s="26"/>
      <c r="MEJ18" s="27"/>
      <c r="MEK18" s="21"/>
      <c r="MEL18" s="22"/>
      <c r="MEM18" s="23"/>
      <c r="MEN18" s="23"/>
      <c r="MEO18" s="24"/>
      <c r="MEQ18" s="25"/>
      <c r="MER18" s="26"/>
      <c r="MES18" s="27"/>
      <c r="MET18" s="21"/>
      <c r="MEU18" s="22"/>
      <c r="MEV18" s="23"/>
      <c r="MEW18" s="23"/>
      <c r="MEX18" s="24"/>
      <c r="MEZ18" s="25"/>
      <c r="MFA18" s="26"/>
      <c r="MFB18" s="27"/>
      <c r="MFC18" s="21"/>
      <c r="MFD18" s="22"/>
      <c r="MFE18" s="23"/>
      <c r="MFF18" s="23"/>
      <c r="MFG18" s="24"/>
      <c r="MFI18" s="25"/>
      <c r="MFJ18" s="26"/>
      <c r="MFK18" s="27"/>
      <c r="MFL18" s="21"/>
      <c r="MFM18" s="22"/>
      <c r="MFN18" s="23"/>
      <c r="MFO18" s="23"/>
      <c r="MFP18" s="24"/>
      <c r="MFR18" s="25"/>
      <c r="MFS18" s="26"/>
      <c r="MFT18" s="27"/>
      <c r="MFU18" s="21"/>
      <c r="MFV18" s="22"/>
      <c r="MFW18" s="23"/>
      <c r="MFX18" s="23"/>
      <c r="MFY18" s="24"/>
      <c r="MGA18" s="25"/>
      <c r="MGB18" s="26"/>
      <c r="MGC18" s="27"/>
      <c r="MGD18" s="21"/>
      <c r="MGE18" s="22"/>
      <c r="MGF18" s="23"/>
      <c r="MGG18" s="23"/>
      <c r="MGH18" s="24"/>
      <c r="MGJ18" s="25"/>
      <c r="MGK18" s="26"/>
      <c r="MGL18" s="27"/>
      <c r="MGM18" s="21"/>
      <c r="MGN18" s="22"/>
      <c r="MGO18" s="23"/>
      <c r="MGP18" s="23"/>
      <c r="MGQ18" s="24"/>
      <c r="MGS18" s="25"/>
      <c r="MGT18" s="26"/>
      <c r="MGU18" s="27"/>
      <c r="MGV18" s="21"/>
      <c r="MGW18" s="22"/>
      <c r="MGX18" s="23"/>
      <c r="MGY18" s="23"/>
      <c r="MGZ18" s="24"/>
      <c r="MHB18" s="25"/>
      <c r="MHC18" s="26"/>
      <c r="MHD18" s="27"/>
      <c r="MHE18" s="21"/>
      <c r="MHF18" s="22"/>
      <c r="MHG18" s="23"/>
      <c r="MHH18" s="23"/>
      <c r="MHI18" s="24"/>
      <c r="MHK18" s="25"/>
      <c r="MHL18" s="26"/>
      <c r="MHM18" s="27"/>
      <c r="MHN18" s="21"/>
      <c r="MHO18" s="22"/>
      <c r="MHP18" s="23"/>
      <c r="MHQ18" s="23"/>
      <c r="MHR18" s="24"/>
      <c r="MHT18" s="25"/>
      <c r="MHU18" s="26"/>
      <c r="MHV18" s="27"/>
      <c r="MHW18" s="21"/>
      <c r="MHX18" s="22"/>
      <c r="MHY18" s="23"/>
      <c r="MHZ18" s="23"/>
      <c r="MIA18" s="24"/>
      <c r="MIC18" s="25"/>
      <c r="MID18" s="26"/>
      <c r="MIE18" s="27"/>
      <c r="MIF18" s="21"/>
      <c r="MIG18" s="22"/>
      <c r="MIH18" s="23"/>
      <c r="MII18" s="23"/>
      <c r="MIJ18" s="24"/>
      <c r="MIL18" s="25"/>
      <c r="MIM18" s="26"/>
      <c r="MIN18" s="27"/>
      <c r="MIO18" s="21"/>
      <c r="MIP18" s="22"/>
      <c r="MIQ18" s="23"/>
      <c r="MIR18" s="23"/>
      <c r="MIS18" s="24"/>
      <c r="MIU18" s="25"/>
      <c r="MIV18" s="26"/>
      <c r="MIW18" s="27"/>
      <c r="MIX18" s="21"/>
      <c r="MIY18" s="22"/>
      <c r="MIZ18" s="23"/>
      <c r="MJA18" s="23"/>
      <c r="MJB18" s="24"/>
      <c r="MJD18" s="25"/>
      <c r="MJE18" s="26"/>
      <c r="MJF18" s="27"/>
      <c r="MJG18" s="21"/>
      <c r="MJH18" s="22"/>
      <c r="MJI18" s="23"/>
      <c r="MJJ18" s="23"/>
      <c r="MJK18" s="24"/>
      <c r="MJM18" s="25"/>
      <c r="MJN18" s="26"/>
      <c r="MJO18" s="27"/>
      <c r="MJP18" s="21"/>
      <c r="MJQ18" s="22"/>
      <c r="MJR18" s="23"/>
      <c r="MJS18" s="23"/>
      <c r="MJT18" s="24"/>
      <c r="MJV18" s="25"/>
      <c r="MJW18" s="26"/>
      <c r="MJX18" s="27"/>
      <c r="MJY18" s="21"/>
      <c r="MJZ18" s="22"/>
      <c r="MKA18" s="23"/>
      <c r="MKB18" s="23"/>
      <c r="MKC18" s="24"/>
      <c r="MKE18" s="25"/>
      <c r="MKF18" s="26"/>
      <c r="MKG18" s="27"/>
      <c r="MKH18" s="21"/>
      <c r="MKI18" s="22"/>
      <c r="MKJ18" s="23"/>
      <c r="MKK18" s="23"/>
      <c r="MKL18" s="24"/>
      <c r="MKN18" s="25"/>
      <c r="MKO18" s="26"/>
      <c r="MKP18" s="27"/>
      <c r="MKQ18" s="21"/>
      <c r="MKR18" s="22"/>
      <c r="MKS18" s="23"/>
      <c r="MKT18" s="23"/>
      <c r="MKU18" s="24"/>
      <c r="MKW18" s="25"/>
      <c r="MKX18" s="26"/>
      <c r="MKY18" s="27"/>
      <c r="MKZ18" s="21"/>
      <c r="MLA18" s="22"/>
      <c r="MLB18" s="23"/>
      <c r="MLC18" s="23"/>
      <c r="MLD18" s="24"/>
      <c r="MLF18" s="25"/>
      <c r="MLG18" s="26"/>
      <c r="MLH18" s="27"/>
      <c r="MLI18" s="21"/>
      <c r="MLJ18" s="22"/>
      <c r="MLK18" s="23"/>
      <c r="MLL18" s="23"/>
      <c r="MLM18" s="24"/>
      <c r="MLO18" s="25"/>
      <c r="MLP18" s="26"/>
      <c r="MLQ18" s="27"/>
      <c r="MLR18" s="21"/>
      <c r="MLS18" s="22"/>
      <c r="MLT18" s="23"/>
      <c r="MLU18" s="23"/>
      <c r="MLV18" s="24"/>
      <c r="MLX18" s="25"/>
      <c r="MLY18" s="26"/>
      <c r="MLZ18" s="27"/>
      <c r="MMA18" s="21"/>
      <c r="MMB18" s="22"/>
      <c r="MMC18" s="23"/>
      <c r="MMD18" s="23"/>
      <c r="MME18" s="24"/>
      <c r="MMG18" s="25"/>
      <c r="MMH18" s="26"/>
      <c r="MMI18" s="27"/>
      <c r="MMJ18" s="21"/>
      <c r="MMK18" s="22"/>
      <c r="MML18" s="23"/>
      <c r="MMM18" s="23"/>
      <c r="MMN18" s="24"/>
      <c r="MMP18" s="25"/>
      <c r="MMQ18" s="26"/>
      <c r="MMR18" s="27"/>
      <c r="MMS18" s="21"/>
      <c r="MMT18" s="22"/>
      <c r="MMU18" s="23"/>
      <c r="MMV18" s="23"/>
      <c r="MMW18" s="24"/>
      <c r="MMY18" s="25"/>
      <c r="MMZ18" s="26"/>
      <c r="MNA18" s="27"/>
      <c r="MNB18" s="21"/>
      <c r="MNC18" s="22"/>
      <c r="MND18" s="23"/>
      <c r="MNE18" s="23"/>
      <c r="MNF18" s="24"/>
      <c r="MNH18" s="25"/>
      <c r="MNI18" s="26"/>
      <c r="MNJ18" s="27"/>
      <c r="MNK18" s="21"/>
      <c r="MNL18" s="22"/>
      <c r="MNM18" s="23"/>
      <c r="MNN18" s="23"/>
      <c r="MNO18" s="24"/>
      <c r="MNQ18" s="25"/>
      <c r="MNR18" s="26"/>
      <c r="MNS18" s="27"/>
      <c r="MNT18" s="21"/>
      <c r="MNU18" s="22"/>
      <c r="MNV18" s="23"/>
      <c r="MNW18" s="23"/>
      <c r="MNX18" s="24"/>
      <c r="MNZ18" s="25"/>
      <c r="MOA18" s="26"/>
      <c r="MOB18" s="27"/>
      <c r="MOC18" s="21"/>
      <c r="MOD18" s="22"/>
      <c r="MOE18" s="23"/>
      <c r="MOF18" s="23"/>
      <c r="MOG18" s="24"/>
      <c r="MOI18" s="25"/>
      <c r="MOJ18" s="26"/>
      <c r="MOK18" s="27"/>
      <c r="MOL18" s="21"/>
      <c r="MOM18" s="22"/>
      <c r="MON18" s="23"/>
      <c r="MOO18" s="23"/>
      <c r="MOP18" s="24"/>
      <c r="MOR18" s="25"/>
      <c r="MOS18" s="26"/>
      <c r="MOT18" s="27"/>
      <c r="MOU18" s="21"/>
      <c r="MOV18" s="22"/>
      <c r="MOW18" s="23"/>
      <c r="MOX18" s="23"/>
      <c r="MOY18" s="24"/>
      <c r="MPA18" s="25"/>
      <c r="MPB18" s="26"/>
      <c r="MPC18" s="27"/>
      <c r="MPD18" s="21"/>
      <c r="MPE18" s="22"/>
      <c r="MPF18" s="23"/>
      <c r="MPG18" s="23"/>
      <c r="MPH18" s="24"/>
      <c r="MPJ18" s="25"/>
      <c r="MPK18" s="26"/>
      <c r="MPL18" s="27"/>
      <c r="MPM18" s="21"/>
      <c r="MPN18" s="22"/>
      <c r="MPO18" s="23"/>
      <c r="MPP18" s="23"/>
      <c r="MPQ18" s="24"/>
      <c r="MPS18" s="25"/>
      <c r="MPT18" s="26"/>
      <c r="MPU18" s="27"/>
      <c r="MPV18" s="21"/>
      <c r="MPW18" s="22"/>
      <c r="MPX18" s="23"/>
      <c r="MPY18" s="23"/>
      <c r="MPZ18" s="24"/>
      <c r="MQB18" s="25"/>
      <c r="MQC18" s="26"/>
      <c r="MQD18" s="27"/>
      <c r="MQE18" s="21"/>
      <c r="MQF18" s="22"/>
      <c r="MQG18" s="23"/>
      <c r="MQH18" s="23"/>
      <c r="MQI18" s="24"/>
      <c r="MQK18" s="25"/>
      <c r="MQL18" s="26"/>
      <c r="MQM18" s="27"/>
      <c r="MQN18" s="21"/>
      <c r="MQO18" s="22"/>
      <c r="MQP18" s="23"/>
      <c r="MQQ18" s="23"/>
      <c r="MQR18" s="24"/>
      <c r="MQT18" s="25"/>
      <c r="MQU18" s="26"/>
      <c r="MQV18" s="27"/>
      <c r="MQW18" s="21"/>
      <c r="MQX18" s="22"/>
      <c r="MQY18" s="23"/>
      <c r="MQZ18" s="23"/>
      <c r="MRA18" s="24"/>
      <c r="MRC18" s="25"/>
      <c r="MRD18" s="26"/>
      <c r="MRE18" s="27"/>
      <c r="MRF18" s="21"/>
      <c r="MRG18" s="22"/>
      <c r="MRH18" s="23"/>
      <c r="MRI18" s="23"/>
      <c r="MRJ18" s="24"/>
      <c r="MRL18" s="25"/>
      <c r="MRM18" s="26"/>
      <c r="MRN18" s="27"/>
      <c r="MRO18" s="21"/>
      <c r="MRP18" s="22"/>
      <c r="MRQ18" s="23"/>
      <c r="MRR18" s="23"/>
      <c r="MRS18" s="24"/>
      <c r="MRU18" s="25"/>
      <c r="MRV18" s="26"/>
      <c r="MRW18" s="27"/>
      <c r="MRX18" s="21"/>
      <c r="MRY18" s="22"/>
      <c r="MRZ18" s="23"/>
      <c r="MSA18" s="23"/>
      <c r="MSB18" s="24"/>
      <c r="MSD18" s="25"/>
      <c r="MSE18" s="26"/>
      <c r="MSF18" s="27"/>
      <c r="MSG18" s="21"/>
      <c r="MSH18" s="22"/>
      <c r="MSI18" s="23"/>
      <c r="MSJ18" s="23"/>
      <c r="MSK18" s="24"/>
      <c r="MSM18" s="25"/>
      <c r="MSN18" s="26"/>
      <c r="MSO18" s="27"/>
      <c r="MSP18" s="21"/>
      <c r="MSQ18" s="22"/>
      <c r="MSR18" s="23"/>
      <c r="MSS18" s="23"/>
      <c r="MST18" s="24"/>
      <c r="MSV18" s="25"/>
      <c r="MSW18" s="26"/>
      <c r="MSX18" s="27"/>
      <c r="MSY18" s="21"/>
      <c r="MSZ18" s="22"/>
      <c r="MTA18" s="23"/>
      <c r="MTB18" s="23"/>
      <c r="MTC18" s="24"/>
      <c r="MTE18" s="25"/>
      <c r="MTF18" s="26"/>
      <c r="MTG18" s="27"/>
      <c r="MTH18" s="21"/>
      <c r="MTI18" s="22"/>
      <c r="MTJ18" s="23"/>
      <c r="MTK18" s="23"/>
      <c r="MTL18" s="24"/>
      <c r="MTN18" s="25"/>
      <c r="MTO18" s="26"/>
      <c r="MTP18" s="27"/>
      <c r="MTQ18" s="21"/>
      <c r="MTR18" s="22"/>
      <c r="MTS18" s="23"/>
      <c r="MTT18" s="23"/>
      <c r="MTU18" s="24"/>
      <c r="MTW18" s="25"/>
      <c r="MTX18" s="26"/>
      <c r="MTY18" s="27"/>
      <c r="MTZ18" s="21"/>
      <c r="MUA18" s="22"/>
      <c r="MUB18" s="23"/>
      <c r="MUC18" s="23"/>
      <c r="MUD18" s="24"/>
      <c r="MUF18" s="25"/>
      <c r="MUG18" s="26"/>
      <c r="MUH18" s="27"/>
      <c r="MUI18" s="21"/>
      <c r="MUJ18" s="22"/>
      <c r="MUK18" s="23"/>
      <c r="MUL18" s="23"/>
      <c r="MUM18" s="24"/>
      <c r="MUO18" s="25"/>
      <c r="MUP18" s="26"/>
      <c r="MUQ18" s="27"/>
      <c r="MUR18" s="21"/>
      <c r="MUS18" s="22"/>
      <c r="MUT18" s="23"/>
      <c r="MUU18" s="23"/>
      <c r="MUV18" s="24"/>
      <c r="MUX18" s="25"/>
      <c r="MUY18" s="26"/>
      <c r="MUZ18" s="27"/>
      <c r="MVA18" s="21"/>
      <c r="MVB18" s="22"/>
      <c r="MVC18" s="23"/>
      <c r="MVD18" s="23"/>
      <c r="MVE18" s="24"/>
      <c r="MVG18" s="25"/>
      <c r="MVH18" s="26"/>
      <c r="MVI18" s="27"/>
      <c r="MVJ18" s="21"/>
      <c r="MVK18" s="22"/>
      <c r="MVL18" s="23"/>
      <c r="MVM18" s="23"/>
      <c r="MVN18" s="24"/>
      <c r="MVP18" s="25"/>
      <c r="MVQ18" s="26"/>
      <c r="MVR18" s="27"/>
      <c r="MVS18" s="21"/>
      <c r="MVT18" s="22"/>
      <c r="MVU18" s="23"/>
      <c r="MVV18" s="23"/>
      <c r="MVW18" s="24"/>
      <c r="MVY18" s="25"/>
      <c r="MVZ18" s="26"/>
      <c r="MWA18" s="27"/>
      <c r="MWB18" s="21"/>
      <c r="MWC18" s="22"/>
      <c r="MWD18" s="23"/>
      <c r="MWE18" s="23"/>
      <c r="MWF18" s="24"/>
      <c r="MWH18" s="25"/>
      <c r="MWI18" s="26"/>
      <c r="MWJ18" s="27"/>
      <c r="MWK18" s="21"/>
      <c r="MWL18" s="22"/>
      <c r="MWM18" s="23"/>
      <c r="MWN18" s="23"/>
      <c r="MWO18" s="24"/>
      <c r="MWQ18" s="25"/>
      <c r="MWR18" s="26"/>
      <c r="MWS18" s="27"/>
      <c r="MWT18" s="21"/>
      <c r="MWU18" s="22"/>
      <c r="MWV18" s="23"/>
      <c r="MWW18" s="23"/>
      <c r="MWX18" s="24"/>
      <c r="MWZ18" s="25"/>
      <c r="MXA18" s="26"/>
      <c r="MXB18" s="27"/>
      <c r="MXC18" s="21"/>
      <c r="MXD18" s="22"/>
      <c r="MXE18" s="23"/>
      <c r="MXF18" s="23"/>
      <c r="MXG18" s="24"/>
      <c r="MXI18" s="25"/>
      <c r="MXJ18" s="26"/>
      <c r="MXK18" s="27"/>
      <c r="MXL18" s="21"/>
      <c r="MXM18" s="22"/>
      <c r="MXN18" s="23"/>
      <c r="MXO18" s="23"/>
      <c r="MXP18" s="24"/>
      <c r="MXR18" s="25"/>
      <c r="MXS18" s="26"/>
      <c r="MXT18" s="27"/>
      <c r="MXU18" s="21"/>
      <c r="MXV18" s="22"/>
      <c r="MXW18" s="23"/>
      <c r="MXX18" s="23"/>
      <c r="MXY18" s="24"/>
      <c r="MYA18" s="25"/>
      <c r="MYB18" s="26"/>
      <c r="MYC18" s="27"/>
      <c r="MYD18" s="21"/>
      <c r="MYE18" s="22"/>
      <c r="MYF18" s="23"/>
      <c r="MYG18" s="23"/>
      <c r="MYH18" s="24"/>
      <c r="MYJ18" s="25"/>
      <c r="MYK18" s="26"/>
      <c r="MYL18" s="27"/>
      <c r="MYM18" s="21"/>
      <c r="MYN18" s="22"/>
      <c r="MYO18" s="23"/>
      <c r="MYP18" s="23"/>
      <c r="MYQ18" s="24"/>
      <c r="MYS18" s="25"/>
      <c r="MYT18" s="26"/>
      <c r="MYU18" s="27"/>
      <c r="MYV18" s="21"/>
      <c r="MYW18" s="22"/>
      <c r="MYX18" s="23"/>
      <c r="MYY18" s="23"/>
      <c r="MYZ18" s="24"/>
      <c r="MZB18" s="25"/>
      <c r="MZC18" s="26"/>
      <c r="MZD18" s="27"/>
      <c r="MZE18" s="21"/>
      <c r="MZF18" s="22"/>
      <c r="MZG18" s="23"/>
      <c r="MZH18" s="23"/>
      <c r="MZI18" s="24"/>
      <c r="MZK18" s="25"/>
      <c r="MZL18" s="26"/>
      <c r="MZM18" s="27"/>
      <c r="MZN18" s="21"/>
      <c r="MZO18" s="22"/>
      <c r="MZP18" s="23"/>
      <c r="MZQ18" s="23"/>
      <c r="MZR18" s="24"/>
      <c r="MZT18" s="25"/>
      <c r="MZU18" s="26"/>
      <c r="MZV18" s="27"/>
      <c r="MZW18" s="21"/>
      <c r="MZX18" s="22"/>
      <c r="MZY18" s="23"/>
      <c r="MZZ18" s="23"/>
      <c r="NAA18" s="24"/>
      <c r="NAC18" s="25"/>
      <c r="NAD18" s="26"/>
      <c r="NAE18" s="27"/>
      <c r="NAF18" s="21"/>
      <c r="NAG18" s="22"/>
      <c r="NAH18" s="23"/>
      <c r="NAI18" s="23"/>
      <c r="NAJ18" s="24"/>
      <c r="NAL18" s="25"/>
      <c r="NAM18" s="26"/>
      <c r="NAN18" s="27"/>
      <c r="NAO18" s="21"/>
      <c r="NAP18" s="22"/>
      <c r="NAQ18" s="23"/>
      <c r="NAR18" s="23"/>
      <c r="NAS18" s="24"/>
      <c r="NAU18" s="25"/>
      <c r="NAV18" s="26"/>
      <c r="NAW18" s="27"/>
      <c r="NAX18" s="21"/>
      <c r="NAY18" s="22"/>
      <c r="NAZ18" s="23"/>
      <c r="NBA18" s="23"/>
      <c r="NBB18" s="24"/>
      <c r="NBD18" s="25"/>
      <c r="NBE18" s="26"/>
      <c r="NBF18" s="27"/>
      <c r="NBG18" s="21"/>
      <c r="NBH18" s="22"/>
      <c r="NBI18" s="23"/>
      <c r="NBJ18" s="23"/>
      <c r="NBK18" s="24"/>
      <c r="NBM18" s="25"/>
      <c r="NBN18" s="26"/>
      <c r="NBO18" s="27"/>
      <c r="NBP18" s="21"/>
      <c r="NBQ18" s="22"/>
      <c r="NBR18" s="23"/>
      <c r="NBS18" s="23"/>
      <c r="NBT18" s="24"/>
      <c r="NBV18" s="25"/>
      <c r="NBW18" s="26"/>
      <c r="NBX18" s="27"/>
      <c r="NBY18" s="21"/>
      <c r="NBZ18" s="22"/>
      <c r="NCA18" s="23"/>
      <c r="NCB18" s="23"/>
      <c r="NCC18" s="24"/>
      <c r="NCE18" s="25"/>
      <c r="NCF18" s="26"/>
      <c r="NCG18" s="27"/>
      <c r="NCH18" s="21"/>
      <c r="NCI18" s="22"/>
      <c r="NCJ18" s="23"/>
      <c r="NCK18" s="23"/>
      <c r="NCL18" s="24"/>
      <c r="NCN18" s="25"/>
      <c r="NCO18" s="26"/>
      <c r="NCP18" s="27"/>
      <c r="NCQ18" s="21"/>
      <c r="NCR18" s="22"/>
      <c r="NCS18" s="23"/>
      <c r="NCT18" s="23"/>
      <c r="NCU18" s="24"/>
      <c r="NCW18" s="25"/>
      <c r="NCX18" s="26"/>
      <c r="NCY18" s="27"/>
      <c r="NCZ18" s="21"/>
      <c r="NDA18" s="22"/>
      <c r="NDB18" s="23"/>
      <c r="NDC18" s="23"/>
      <c r="NDD18" s="24"/>
      <c r="NDF18" s="25"/>
      <c r="NDG18" s="26"/>
      <c r="NDH18" s="27"/>
      <c r="NDI18" s="21"/>
      <c r="NDJ18" s="22"/>
      <c r="NDK18" s="23"/>
      <c r="NDL18" s="23"/>
      <c r="NDM18" s="24"/>
      <c r="NDO18" s="25"/>
      <c r="NDP18" s="26"/>
      <c r="NDQ18" s="27"/>
      <c r="NDR18" s="21"/>
      <c r="NDS18" s="22"/>
      <c r="NDT18" s="23"/>
      <c r="NDU18" s="23"/>
      <c r="NDV18" s="24"/>
      <c r="NDX18" s="25"/>
      <c r="NDY18" s="26"/>
      <c r="NDZ18" s="27"/>
      <c r="NEA18" s="21"/>
      <c r="NEB18" s="22"/>
      <c r="NEC18" s="23"/>
      <c r="NED18" s="23"/>
      <c r="NEE18" s="24"/>
      <c r="NEG18" s="25"/>
      <c r="NEH18" s="26"/>
      <c r="NEI18" s="27"/>
      <c r="NEJ18" s="21"/>
      <c r="NEK18" s="22"/>
      <c r="NEL18" s="23"/>
      <c r="NEM18" s="23"/>
      <c r="NEN18" s="24"/>
      <c r="NEP18" s="25"/>
      <c r="NEQ18" s="26"/>
      <c r="NER18" s="27"/>
      <c r="NES18" s="21"/>
      <c r="NET18" s="22"/>
      <c r="NEU18" s="23"/>
      <c r="NEV18" s="23"/>
      <c r="NEW18" s="24"/>
      <c r="NEY18" s="25"/>
      <c r="NEZ18" s="26"/>
      <c r="NFA18" s="27"/>
      <c r="NFB18" s="21"/>
      <c r="NFC18" s="22"/>
      <c r="NFD18" s="23"/>
      <c r="NFE18" s="23"/>
      <c r="NFF18" s="24"/>
      <c r="NFH18" s="25"/>
      <c r="NFI18" s="26"/>
      <c r="NFJ18" s="27"/>
      <c r="NFK18" s="21"/>
      <c r="NFL18" s="22"/>
      <c r="NFM18" s="23"/>
      <c r="NFN18" s="23"/>
      <c r="NFO18" s="24"/>
      <c r="NFQ18" s="25"/>
      <c r="NFR18" s="26"/>
      <c r="NFS18" s="27"/>
      <c r="NFT18" s="21"/>
      <c r="NFU18" s="22"/>
      <c r="NFV18" s="23"/>
      <c r="NFW18" s="23"/>
      <c r="NFX18" s="24"/>
      <c r="NFZ18" s="25"/>
      <c r="NGA18" s="26"/>
      <c r="NGB18" s="27"/>
      <c r="NGC18" s="21"/>
      <c r="NGD18" s="22"/>
      <c r="NGE18" s="23"/>
      <c r="NGF18" s="23"/>
      <c r="NGG18" s="24"/>
      <c r="NGI18" s="25"/>
      <c r="NGJ18" s="26"/>
      <c r="NGK18" s="27"/>
      <c r="NGL18" s="21"/>
      <c r="NGM18" s="22"/>
      <c r="NGN18" s="23"/>
      <c r="NGO18" s="23"/>
      <c r="NGP18" s="24"/>
      <c r="NGR18" s="25"/>
      <c r="NGS18" s="26"/>
      <c r="NGT18" s="27"/>
      <c r="NGU18" s="21"/>
      <c r="NGV18" s="22"/>
      <c r="NGW18" s="23"/>
      <c r="NGX18" s="23"/>
      <c r="NGY18" s="24"/>
      <c r="NHA18" s="25"/>
      <c r="NHB18" s="26"/>
      <c r="NHC18" s="27"/>
      <c r="NHD18" s="21"/>
      <c r="NHE18" s="22"/>
      <c r="NHF18" s="23"/>
      <c r="NHG18" s="23"/>
      <c r="NHH18" s="24"/>
      <c r="NHJ18" s="25"/>
      <c r="NHK18" s="26"/>
      <c r="NHL18" s="27"/>
      <c r="NHM18" s="21"/>
      <c r="NHN18" s="22"/>
      <c r="NHO18" s="23"/>
      <c r="NHP18" s="23"/>
      <c r="NHQ18" s="24"/>
      <c r="NHS18" s="25"/>
      <c r="NHT18" s="26"/>
      <c r="NHU18" s="27"/>
      <c r="NHV18" s="21"/>
      <c r="NHW18" s="22"/>
      <c r="NHX18" s="23"/>
      <c r="NHY18" s="23"/>
      <c r="NHZ18" s="24"/>
      <c r="NIB18" s="25"/>
      <c r="NIC18" s="26"/>
      <c r="NID18" s="27"/>
      <c r="NIE18" s="21"/>
      <c r="NIF18" s="22"/>
      <c r="NIG18" s="23"/>
      <c r="NIH18" s="23"/>
      <c r="NII18" s="24"/>
      <c r="NIK18" s="25"/>
      <c r="NIL18" s="26"/>
      <c r="NIM18" s="27"/>
      <c r="NIN18" s="21"/>
      <c r="NIO18" s="22"/>
      <c r="NIP18" s="23"/>
      <c r="NIQ18" s="23"/>
      <c r="NIR18" s="24"/>
      <c r="NIT18" s="25"/>
      <c r="NIU18" s="26"/>
      <c r="NIV18" s="27"/>
      <c r="NIW18" s="21"/>
      <c r="NIX18" s="22"/>
      <c r="NIY18" s="23"/>
      <c r="NIZ18" s="23"/>
      <c r="NJA18" s="24"/>
      <c r="NJC18" s="25"/>
      <c r="NJD18" s="26"/>
      <c r="NJE18" s="27"/>
      <c r="NJF18" s="21"/>
      <c r="NJG18" s="22"/>
      <c r="NJH18" s="23"/>
      <c r="NJI18" s="23"/>
      <c r="NJJ18" s="24"/>
      <c r="NJL18" s="25"/>
      <c r="NJM18" s="26"/>
      <c r="NJN18" s="27"/>
      <c r="NJO18" s="21"/>
      <c r="NJP18" s="22"/>
      <c r="NJQ18" s="23"/>
      <c r="NJR18" s="23"/>
      <c r="NJS18" s="24"/>
      <c r="NJU18" s="25"/>
      <c r="NJV18" s="26"/>
      <c r="NJW18" s="27"/>
      <c r="NJX18" s="21"/>
      <c r="NJY18" s="22"/>
      <c r="NJZ18" s="23"/>
      <c r="NKA18" s="23"/>
      <c r="NKB18" s="24"/>
      <c r="NKD18" s="25"/>
      <c r="NKE18" s="26"/>
      <c r="NKF18" s="27"/>
      <c r="NKG18" s="21"/>
      <c r="NKH18" s="22"/>
      <c r="NKI18" s="23"/>
      <c r="NKJ18" s="23"/>
      <c r="NKK18" s="24"/>
      <c r="NKM18" s="25"/>
      <c r="NKN18" s="26"/>
      <c r="NKO18" s="27"/>
      <c r="NKP18" s="21"/>
      <c r="NKQ18" s="22"/>
      <c r="NKR18" s="23"/>
      <c r="NKS18" s="23"/>
      <c r="NKT18" s="24"/>
      <c r="NKV18" s="25"/>
      <c r="NKW18" s="26"/>
      <c r="NKX18" s="27"/>
      <c r="NKY18" s="21"/>
      <c r="NKZ18" s="22"/>
      <c r="NLA18" s="23"/>
      <c r="NLB18" s="23"/>
      <c r="NLC18" s="24"/>
      <c r="NLE18" s="25"/>
      <c r="NLF18" s="26"/>
      <c r="NLG18" s="27"/>
      <c r="NLH18" s="21"/>
      <c r="NLI18" s="22"/>
      <c r="NLJ18" s="23"/>
      <c r="NLK18" s="23"/>
      <c r="NLL18" s="24"/>
      <c r="NLN18" s="25"/>
      <c r="NLO18" s="26"/>
      <c r="NLP18" s="27"/>
      <c r="NLQ18" s="21"/>
      <c r="NLR18" s="22"/>
      <c r="NLS18" s="23"/>
      <c r="NLT18" s="23"/>
      <c r="NLU18" s="24"/>
      <c r="NLW18" s="25"/>
      <c r="NLX18" s="26"/>
      <c r="NLY18" s="27"/>
      <c r="NLZ18" s="21"/>
      <c r="NMA18" s="22"/>
      <c r="NMB18" s="23"/>
      <c r="NMC18" s="23"/>
      <c r="NMD18" s="24"/>
      <c r="NMF18" s="25"/>
      <c r="NMG18" s="26"/>
      <c r="NMH18" s="27"/>
      <c r="NMI18" s="21"/>
      <c r="NMJ18" s="22"/>
      <c r="NMK18" s="23"/>
      <c r="NML18" s="23"/>
      <c r="NMM18" s="24"/>
      <c r="NMO18" s="25"/>
      <c r="NMP18" s="26"/>
      <c r="NMQ18" s="27"/>
      <c r="NMR18" s="21"/>
      <c r="NMS18" s="22"/>
      <c r="NMT18" s="23"/>
      <c r="NMU18" s="23"/>
      <c r="NMV18" s="24"/>
      <c r="NMX18" s="25"/>
      <c r="NMY18" s="26"/>
      <c r="NMZ18" s="27"/>
      <c r="NNA18" s="21"/>
      <c r="NNB18" s="22"/>
      <c r="NNC18" s="23"/>
      <c r="NND18" s="23"/>
      <c r="NNE18" s="24"/>
      <c r="NNG18" s="25"/>
      <c r="NNH18" s="26"/>
      <c r="NNI18" s="27"/>
      <c r="NNJ18" s="21"/>
      <c r="NNK18" s="22"/>
      <c r="NNL18" s="23"/>
      <c r="NNM18" s="23"/>
      <c r="NNN18" s="24"/>
      <c r="NNP18" s="25"/>
      <c r="NNQ18" s="26"/>
      <c r="NNR18" s="27"/>
      <c r="NNS18" s="21"/>
      <c r="NNT18" s="22"/>
      <c r="NNU18" s="23"/>
      <c r="NNV18" s="23"/>
      <c r="NNW18" s="24"/>
      <c r="NNY18" s="25"/>
      <c r="NNZ18" s="26"/>
      <c r="NOA18" s="27"/>
      <c r="NOB18" s="21"/>
      <c r="NOC18" s="22"/>
      <c r="NOD18" s="23"/>
      <c r="NOE18" s="23"/>
      <c r="NOF18" s="24"/>
      <c r="NOH18" s="25"/>
      <c r="NOI18" s="26"/>
      <c r="NOJ18" s="27"/>
      <c r="NOK18" s="21"/>
      <c r="NOL18" s="22"/>
      <c r="NOM18" s="23"/>
      <c r="NON18" s="23"/>
      <c r="NOO18" s="24"/>
      <c r="NOQ18" s="25"/>
      <c r="NOR18" s="26"/>
      <c r="NOS18" s="27"/>
      <c r="NOT18" s="21"/>
      <c r="NOU18" s="22"/>
      <c r="NOV18" s="23"/>
      <c r="NOW18" s="23"/>
      <c r="NOX18" s="24"/>
      <c r="NOZ18" s="25"/>
      <c r="NPA18" s="26"/>
      <c r="NPB18" s="27"/>
      <c r="NPC18" s="21"/>
      <c r="NPD18" s="22"/>
      <c r="NPE18" s="23"/>
      <c r="NPF18" s="23"/>
      <c r="NPG18" s="24"/>
      <c r="NPI18" s="25"/>
      <c r="NPJ18" s="26"/>
      <c r="NPK18" s="27"/>
      <c r="NPL18" s="21"/>
      <c r="NPM18" s="22"/>
      <c r="NPN18" s="23"/>
      <c r="NPO18" s="23"/>
      <c r="NPP18" s="24"/>
      <c r="NPR18" s="25"/>
      <c r="NPS18" s="26"/>
      <c r="NPT18" s="27"/>
      <c r="NPU18" s="21"/>
      <c r="NPV18" s="22"/>
      <c r="NPW18" s="23"/>
      <c r="NPX18" s="23"/>
      <c r="NPY18" s="24"/>
      <c r="NQA18" s="25"/>
      <c r="NQB18" s="26"/>
      <c r="NQC18" s="27"/>
      <c r="NQD18" s="21"/>
      <c r="NQE18" s="22"/>
      <c r="NQF18" s="23"/>
      <c r="NQG18" s="23"/>
      <c r="NQH18" s="24"/>
      <c r="NQJ18" s="25"/>
      <c r="NQK18" s="26"/>
      <c r="NQL18" s="27"/>
      <c r="NQM18" s="21"/>
      <c r="NQN18" s="22"/>
      <c r="NQO18" s="23"/>
      <c r="NQP18" s="23"/>
      <c r="NQQ18" s="24"/>
      <c r="NQS18" s="25"/>
      <c r="NQT18" s="26"/>
      <c r="NQU18" s="27"/>
      <c r="NQV18" s="21"/>
      <c r="NQW18" s="22"/>
      <c r="NQX18" s="23"/>
      <c r="NQY18" s="23"/>
      <c r="NQZ18" s="24"/>
      <c r="NRB18" s="25"/>
      <c r="NRC18" s="26"/>
      <c r="NRD18" s="27"/>
      <c r="NRE18" s="21"/>
      <c r="NRF18" s="22"/>
      <c r="NRG18" s="23"/>
      <c r="NRH18" s="23"/>
      <c r="NRI18" s="24"/>
      <c r="NRK18" s="25"/>
      <c r="NRL18" s="26"/>
      <c r="NRM18" s="27"/>
      <c r="NRN18" s="21"/>
      <c r="NRO18" s="22"/>
      <c r="NRP18" s="23"/>
      <c r="NRQ18" s="23"/>
      <c r="NRR18" s="24"/>
      <c r="NRT18" s="25"/>
      <c r="NRU18" s="26"/>
      <c r="NRV18" s="27"/>
      <c r="NRW18" s="21"/>
      <c r="NRX18" s="22"/>
      <c r="NRY18" s="23"/>
      <c r="NRZ18" s="23"/>
      <c r="NSA18" s="24"/>
      <c r="NSC18" s="25"/>
      <c r="NSD18" s="26"/>
      <c r="NSE18" s="27"/>
      <c r="NSF18" s="21"/>
      <c r="NSG18" s="22"/>
      <c r="NSH18" s="23"/>
      <c r="NSI18" s="23"/>
      <c r="NSJ18" s="24"/>
      <c r="NSL18" s="25"/>
      <c r="NSM18" s="26"/>
      <c r="NSN18" s="27"/>
      <c r="NSO18" s="21"/>
      <c r="NSP18" s="22"/>
      <c r="NSQ18" s="23"/>
      <c r="NSR18" s="23"/>
      <c r="NSS18" s="24"/>
      <c r="NSU18" s="25"/>
      <c r="NSV18" s="26"/>
      <c r="NSW18" s="27"/>
      <c r="NSX18" s="21"/>
      <c r="NSY18" s="22"/>
      <c r="NSZ18" s="23"/>
      <c r="NTA18" s="23"/>
      <c r="NTB18" s="24"/>
      <c r="NTD18" s="25"/>
      <c r="NTE18" s="26"/>
      <c r="NTF18" s="27"/>
      <c r="NTG18" s="21"/>
      <c r="NTH18" s="22"/>
      <c r="NTI18" s="23"/>
      <c r="NTJ18" s="23"/>
      <c r="NTK18" s="24"/>
      <c r="NTM18" s="25"/>
      <c r="NTN18" s="26"/>
      <c r="NTO18" s="27"/>
      <c r="NTP18" s="21"/>
      <c r="NTQ18" s="22"/>
      <c r="NTR18" s="23"/>
      <c r="NTS18" s="23"/>
      <c r="NTT18" s="24"/>
      <c r="NTV18" s="25"/>
      <c r="NTW18" s="26"/>
      <c r="NTX18" s="27"/>
      <c r="NTY18" s="21"/>
      <c r="NTZ18" s="22"/>
      <c r="NUA18" s="23"/>
      <c r="NUB18" s="23"/>
      <c r="NUC18" s="24"/>
      <c r="NUE18" s="25"/>
      <c r="NUF18" s="26"/>
      <c r="NUG18" s="27"/>
      <c r="NUH18" s="21"/>
      <c r="NUI18" s="22"/>
      <c r="NUJ18" s="23"/>
      <c r="NUK18" s="23"/>
      <c r="NUL18" s="24"/>
      <c r="NUN18" s="25"/>
      <c r="NUO18" s="26"/>
      <c r="NUP18" s="27"/>
      <c r="NUQ18" s="21"/>
      <c r="NUR18" s="22"/>
      <c r="NUS18" s="23"/>
      <c r="NUT18" s="23"/>
      <c r="NUU18" s="24"/>
      <c r="NUW18" s="25"/>
      <c r="NUX18" s="26"/>
      <c r="NUY18" s="27"/>
      <c r="NUZ18" s="21"/>
      <c r="NVA18" s="22"/>
      <c r="NVB18" s="23"/>
      <c r="NVC18" s="23"/>
      <c r="NVD18" s="24"/>
      <c r="NVF18" s="25"/>
      <c r="NVG18" s="26"/>
      <c r="NVH18" s="27"/>
      <c r="NVI18" s="21"/>
      <c r="NVJ18" s="22"/>
      <c r="NVK18" s="23"/>
      <c r="NVL18" s="23"/>
      <c r="NVM18" s="24"/>
      <c r="NVO18" s="25"/>
      <c r="NVP18" s="26"/>
      <c r="NVQ18" s="27"/>
      <c r="NVR18" s="21"/>
      <c r="NVS18" s="22"/>
      <c r="NVT18" s="23"/>
      <c r="NVU18" s="23"/>
      <c r="NVV18" s="24"/>
      <c r="NVX18" s="25"/>
      <c r="NVY18" s="26"/>
      <c r="NVZ18" s="27"/>
      <c r="NWA18" s="21"/>
      <c r="NWB18" s="22"/>
      <c r="NWC18" s="23"/>
      <c r="NWD18" s="23"/>
      <c r="NWE18" s="24"/>
      <c r="NWG18" s="25"/>
      <c r="NWH18" s="26"/>
      <c r="NWI18" s="27"/>
      <c r="NWJ18" s="21"/>
      <c r="NWK18" s="22"/>
      <c r="NWL18" s="23"/>
      <c r="NWM18" s="23"/>
      <c r="NWN18" s="24"/>
      <c r="NWP18" s="25"/>
      <c r="NWQ18" s="26"/>
      <c r="NWR18" s="27"/>
      <c r="NWS18" s="21"/>
      <c r="NWT18" s="22"/>
      <c r="NWU18" s="23"/>
      <c r="NWV18" s="23"/>
      <c r="NWW18" s="24"/>
      <c r="NWY18" s="25"/>
      <c r="NWZ18" s="26"/>
      <c r="NXA18" s="27"/>
      <c r="NXB18" s="21"/>
      <c r="NXC18" s="22"/>
      <c r="NXD18" s="23"/>
      <c r="NXE18" s="23"/>
      <c r="NXF18" s="24"/>
      <c r="NXH18" s="25"/>
      <c r="NXI18" s="26"/>
      <c r="NXJ18" s="27"/>
      <c r="NXK18" s="21"/>
      <c r="NXL18" s="22"/>
      <c r="NXM18" s="23"/>
      <c r="NXN18" s="23"/>
      <c r="NXO18" s="24"/>
      <c r="NXQ18" s="25"/>
      <c r="NXR18" s="26"/>
      <c r="NXS18" s="27"/>
      <c r="NXT18" s="21"/>
      <c r="NXU18" s="22"/>
      <c r="NXV18" s="23"/>
      <c r="NXW18" s="23"/>
      <c r="NXX18" s="24"/>
      <c r="NXZ18" s="25"/>
      <c r="NYA18" s="26"/>
      <c r="NYB18" s="27"/>
      <c r="NYC18" s="21"/>
      <c r="NYD18" s="22"/>
      <c r="NYE18" s="23"/>
      <c r="NYF18" s="23"/>
      <c r="NYG18" s="24"/>
      <c r="NYI18" s="25"/>
      <c r="NYJ18" s="26"/>
      <c r="NYK18" s="27"/>
      <c r="NYL18" s="21"/>
      <c r="NYM18" s="22"/>
      <c r="NYN18" s="23"/>
      <c r="NYO18" s="23"/>
      <c r="NYP18" s="24"/>
      <c r="NYR18" s="25"/>
      <c r="NYS18" s="26"/>
      <c r="NYT18" s="27"/>
      <c r="NYU18" s="21"/>
      <c r="NYV18" s="22"/>
      <c r="NYW18" s="23"/>
      <c r="NYX18" s="23"/>
      <c r="NYY18" s="24"/>
      <c r="NZA18" s="25"/>
      <c r="NZB18" s="26"/>
      <c r="NZC18" s="27"/>
      <c r="NZD18" s="21"/>
      <c r="NZE18" s="22"/>
      <c r="NZF18" s="23"/>
      <c r="NZG18" s="23"/>
      <c r="NZH18" s="24"/>
      <c r="NZJ18" s="25"/>
      <c r="NZK18" s="26"/>
      <c r="NZL18" s="27"/>
      <c r="NZM18" s="21"/>
      <c r="NZN18" s="22"/>
      <c r="NZO18" s="23"/>
      <c r="NZP18" s="23"/>
      <c r="NZQ18" s="24"/>
      <c r="NZS18" s="25"/>
      <c r="NZT18" s="26"/>
      <c r="NZU18" s="27"/>
      <c r="NZV18" s="21"/>
      <c r="NZW18" s="22"/>
      <c r="NZX18" s="23"/>
      <c r="NZY18" s="23"/>
      <c r="NZZ18" s="24"/>
      <c r="OAB18" s="25"/>
      <c r="OAC18" s="26"/>
      <c r="OAD18" s="27"/>
      <c r="OAE18" s="21"/>
      <c r="OAF18" s="22"/>
      <c r="OAG18" s="23"/>
      <c r="OAH18" s="23"/>
      <c r="OAI18" s="24"/>
      <c r="OAK18" s="25"/>
      <c r="OAL18" s="26"/>
      <c r="OAM18" s="27"/>
      <c r="OAN18" s="21"/>
      <c r="OAO18" s="22"/>
      <c r="OAP18" s="23"/>
      <c r="OAQ18" s="23"/>
      <c r="OAR18" s="24"/>
      <c r="OAT18" s="25"/>
      <c r="OAU18" s="26"/>
      <c r="OAV18" s="27"/>
      <c r="OAW18" s="21"/>
      <c r="OAX18" s="22"/>
      <c r="OAY18" s="23"/>
      <c r="OAZ18" s="23"/>
      <c r="OBA18" s="24"/>
      <c r="OBC18" s="25"/>
      <c r="OBD18" s="26"/>
      <c r="OBE18" s="27"/>
      <c r="OBF18" s="21"/>
      <c r="OBG18" s="22"/>
      <c r="OBH18" s="23"/>
      <c r="OBI18" s="23"/>
      <c r="OBJ18" s="24"/>
      <c r="OBL18" s="25"/>
      <c r="OBM18" s="26"/>
      <c r="OBN18" s="27"/>
      <c r="OBO18" s="21"/>
      <c r="OBP18" s="22"/>
      <c r="OBQ18" s="23"/>
      <c r="OBR18" s="23"/>
      <c r="OBS18" s="24"/>
      <c r="OBU18" s="25"/>
      <c r="OBV18" s="26"/>
      <c r="OBW18" s="27"/>
      <c r="OBX18" s="21"/>
      <c r="OBY18" s="22"/>
      <c r="OBZ18" s="23"/>
      <c r="OCA18" s="23"/>
      <c r="OCB18" s="24"/>
      <c r="OCD18" s="25"/>
      <c r="OCE18" s="26"/>
      <c r="OCF18" s="27"/>
      <c r="OCG18" s="21"/>
      <c r="OCH18" s="22"/>
      <c r="OCI18" s="23"/>
      <c r="OCJ18" s="23"/>
      <c r="OCK18" s="24"/>
      <c r="OCM18" s="25"/>
      <c r="OCN18" s="26"/>
      <c r="OCO18" s="27"/>
      <c r="OCP18" s="21"/>
      <c r="OCQ18" s="22"/>
      <c r="OCR18" s="23"/>
      <c r="OCS18" s="23"/>
      <c r="OCT18" s="24"/>
      <c r="OCV18" s="25"/>
      <c r="OCW18" s="26"/>
      <c r="OCX18" s="27"/>
      <c r="OCY18" s="21"/>
      <c r="OCZ18" s="22"/>
      <c r="ODA18" s="23"/>
      <c r="ODB18" s="23"/>
      <c r="ODC18" s="24"/>
      <c r="ODE18" s="25"/>
      <c r="ODF18" s="26"/>
      <c r="ODG18" s="27"/>
      <c r="ODH18" s="21"/>
      <c r="ODI18" s="22"/>
      <c r="ODJ18" s="23"/>
      <c r="ODK18" s="23"/>
      <c r="ODL18" s="24"/>
      <c r="ODN18" s="25"/>
      <c r="ODO18" s="26"/>
      <c r="ODP18" s="27"/>
      <c r="ODQ18" s="21"/>
      <c r="ODR18" s="22"/>
      <c r="ODS18" s="23"/>
      <c r="ODT18" s="23"/>
      <c r="ODU18" s="24"/>
      <c r="ODW18" s="25"/>
      <c r="ODX18" s="26"/>
      <c r="ODY18" s="27"/>
      <c r="ODZ18" s="21"/>
      <c r="OEA18" s="22"/>
      <c r="OEB18" s="23"/>
      <c r="OEC18" s="23"/>
      <c r="OED18" s="24"/>
      <c r="OEF18" s="25"/>
      <c r="OEG18" s="26"/>
      <c r="OEH18" s="27"/>
      <c r="OEI18" s="21"/>
      <c r="OEJ18" s="22"/>
      <c r="OEK18" s="23"/>
      <c r="OEL18" s="23"/>
      <c r="OEM18" s="24"/>
      <c r="OEO18" s="25"/>
      <c r="OEP18" s="26"/>
      <c r="OEQ18" s="27"/>
      <c r="OER18" s="21"/>
      <c r="OES18" s="22"/>
      <c r="OET18" s="23"/>
      <c r="OEU18" s="23"/>
      <c r="OEV18" s="24"/>
      <c r="OEX18" s="25"/>
      <c r="OEY18" s="26"/>
      <c r="OEZ18" s="27"/>
      <c r="OFA18" s="21"/>
      <c r="OFB18" s="22"/>
      <c r="OFC18" s="23"/>
      <c r="OFD18" s="23"/>
      <c r="OFE18" s="24"/>
      <c r="OFG18" s="25"/>
      <c r="OFH18" s="26"/>
      <c r="OFI18" s="27"/>
      <c r="OFJ18" s="21"/>
      <c r="OFK18" s="22"/>
      <c r="OFL18" s="23"/>
      <c r="OFM18" s="23"/>
      <c r="OFN18" s="24"/>
      <c r="OFP18" s="25"/>
      <c r="OFQ18" s="26"/>
      <c r="OFR18" s="27"/>
      <c r="OFS18" s="21"/>
      <c r="OFT18" s="22"/>
      <c r="OFU18" s="23"/>
      <c r="OFV18" s="23"/>
      <c r="OFW18" s="24"/>
      <c r="OFY18" s="25"/>
      <c r="OFZ18" s="26"/>
      <c r="OGA18" s="27"/>
      <c r="OGB18" s="21"/>
      <c r="OGC18" s="22"/>
      <c r="OGD18" s="23"/>
      <c r="OGE18" s="23"/>
      <c r="OGF18" s="24"/>
      <c r="OGH18" s="25"/>
      <c r="OGI18" s="26"/>
      <c r="OGJ18" s="27"/>
      <c r="OGK18" s="21"/>
      <c r="OGL18" s="22"/>
      <c r="OGM18" s="23"/>
      <c r="OGN18" s="23"/>
      <c r="OGO18" s="24"/>
      <c r="OGQ18" s="25"/>
      <c r="OGR18" s="26"/>
      <c r="OGS18" s="27"/>
      <c r="OGT18" s="21"/>
      <c r="OGU18" s="22"/>
      <c r="OGV18" s="23"/>
      <c r="OGW18" s="23"/>
      <c r="OGX18" s="24"/>
      <c r="OGZ18" s="25"/>
      <c r="OHA18" s="26"/>
      <c r="OHB18" s="27"/>
      <c r="OHC18" s="21"/>
      <c r="OHD18" s="22"/>
      <c r="OHE18" s="23"/>
      <c r="OHF18" s="23"/>
      <c r="OHG18" s="24"/>
      <c r="OHI18" s="25"/>
      <c r="OHJ18" s="26"/>
      <c r="OHK18" s="27"/>
      <c r="OHL18" s="21"/>
      <c r="OHM18" s="22"/>
      <c r="OHN18" s="23"/>
      <c r="OHO18" s="23"/>
      <c r="OHP18" s="24"/>
      <c r="OHR18" s="25"/>
      <c r="OHS18" s="26"/>
      <c r="OHT18" s="27"/>
      <c r="OHU18" s="21"/>
      <c r="OHV18" s="22"/>
      <c r="OHW18" s="23"/>
      <c r="OHX18" s="23"/>
      <c r="OHY18" s="24"/>
      <c r="OIA18" s="25"/>
      <c r="OIB18" s="26"/>
      <c r="OIC18" s="27"/>
      <c r="OID18" s="21"/>
      <c r="OIE18" s="22"/>
      <c r="OIF18" s="23"/>
      <c r="OIG18" s="23"/>
      <c r="OIH18" s="24"/>
      <c r="OIJ18" s="25"/>
      <c r="OIK18" s="26"/>
      <c r="OIL18" s="27"/>
      <c r="OIM18" s="21"/>
      <c r="OIN18" s="22"/>
      <c r="OIO18" s="23"/>
      <c r="OIP18" s="23"/>
      <c r="OIQ18" s="24"/>
      <c r="OIS18" s="25"/>
      <c r="OIT18" s="26"/>
      <c r="OIU18" s="27"/>
      <c r="OIV18" s="21"/>
      <c r="OIW18" s="22"/>
      <c r="OIX18" s="23"/>
      <c r="OIY18" s="23"/>
      <c r="OIZ18" s="24"/>
      <c r="OJB18" s="25"/>
      <c r="OJC18" s="26"/>
      <c r="OJD18" s="27"/>
      <c r="OJE18" s="21"/>
      <c r="OJF18" s="22"/>
      <c r="OJG18" s="23"/>
      <c r="OJH18" s="23"/>
      <c r="OJI18" s="24"/>
      <c r="OJK18" s="25"/>
      <c r="OJL18" s="26"/>
      <c r="OJM18" s="27"/>
      <c r="OJN18" s="21"/>
      <c r="OJO18" s="22"/>
      <c r="OJP18" s="23"/>
      <c r="OJQ18" s="23"/>
      <c r="OJR18" s="24"/>
      <c r="OJT18" s="25"/>
      <c r="OJU18" s="26"/>
      <c r="OJV18" s="27"/>
      <c r="OJW18" s="21"/>
      <c r="OJX18" s="22"/>
      <c r="OJY18" s="23"/>
      <c r="OJZ18" s="23"/>
      <c r="OKA18" s="24"/>
      <c r="OKC18" s="25"/>
      <c r="OKD18" s="26"/>
      <c r="OKE18" s="27"/>
      <c r="OKF18" s="21"/>
      <c r="OKG18" s="22"/>
      <c r="OKH18" s="23"/>
      <c r="OKI18" s="23"/>
      <c r="OKJ18" s="24"/>
      <c r="OKL18" s="25"/>
      <c r="OKM18" s="26"/>
      <c r="OKN18" s="27"/>
      <c r="OKO18" s="21"/>
      <c r="OKP18" s="22"/>
      <c r="OKQ18" s="23"/>
      <c r="OKR18" s="23"/>
      <c r="OKS18" s="24"/>
      <c r="OKU18" s="25"/>
      <c r="OKV18" s="26"/>
      <c r="OKW18" s="27"/>
      <c r="OKX18" s="21"/>
      <c r="OKY18" s="22"/>
      <c r="OKZ18" s="23"/>
      <c r="OLA18" s="23"/>
      <c r="OLB18" s="24"/>
      <c r="OLD18" s="25"/>
      <c r="OLE18" s="26"/>
      <c r="OLF18" s="27"/>
      <c r="OLG18" s="21"/>
      <c r="OLH18" s="22"/>
      <c r="OLI18" s="23"/>
      <c r="OLJ18" s="23"/>
      <c r="OLK18" s="24"/>
      <c r="OLM18" s="25"/>
      <c r="OLN18" s="26"/>
      <c r="OLO18" s="27"/>
      <c r="OLP18" s="21"/>
      <c r="OLQ18" s="22"/>
      <c r="OLR18" s="23"/>
      <c r="OLS18" s="23"/>
      <c r="OLT18" s="24"/>
      <c r="OLV18" s="25"/>
      <c r="OLW18" s="26"/>
      <c r="OLX18" s="27"/>
      <c r="OLY18" s="21"/>
      <c r="OLZ18" s="22"/>
      <c r="OMA18" s="23"/>
      <c r="OMB18" s="23"/>
      <c r="OMC18" s="24"/>
      <c r="OME18" s="25"/>
      <c r="OMF18" s="26"/>
      <c r="OMG18" s="27"/>
      <c r="OMH18" s="21"/>
      <c r="OMI18" s="22"/>
      <c r="OMJ18" s="23"/>
      <c r="OMK18" s="23"/>
      <c r="OML18" s="24"/>
      <c r="OMN18" s="25"/>
      <c r="OMO18" s="26"/>
      <c r="OMP18" s="27"/>
      <c r="OMQ18" s="21"/>
      <c r="OMR18" s="22"/>
      <c r="OMS18" s="23"/>
      <c r="OMT18" s="23"/>
      <c r="OMU18" s="24"/>
      <c r="OMW18" s="25"/>
      <c r="OMX18" s="26"/>
      <c r="OMY18" s="27"/>
      <c r="OMZ18" s="21"/>
      <c r="ONA18" s="22"/>
      <c r="ONB18" s="23"/>
      <c r="ONC18" s="23"/>
      <c r="OND18" s="24"/>
      <c r="ONF18" s="25"/>
      <c r="ONG18" s="26"/>
      <c r="ONH18" s="27"/>
      <c r="ONI18" s="21"/>
      <c r="ONJ18" s="22"/>
      <c r="ONK18" s="23"/>
      <c r="ONL18" s="23"/>
      <c r="ONM18" s="24"/>
      <c r="ONO18" s="25"/>
      <c r="ONP18" s="26"/>
      <c r="ONQ18" s="27"/>
      <c r="ONR18" s="21"/>
      <c r="ONS18" s="22"/>
      <c r="ONT18" s="23"/>
      <c r="ONU18" s="23"/>
      <c r="ONV18" s="24"/>
      <c r="ONX18" s="25"/>
      <c r="ONY18" s="26"/>
      <c r="ONZ18" s="27"/>
      <c r="OOA18" s="21"/>
      <c r="OOB18" s="22"/>
      <c r="OOC18" s="23"/>
      <c r="OOD18" s="23"/>
      <c r="OOE18" s="24"/>
      <c r="OOG18" s="25"/>
      <c r="OOH18" s="26"/>
      <c r="OOI18" s="27"/>
      <c r="OOJ18" s="21"/>
      <c r="OOK18" s="22"/>
      <c r="OOL18" s="23"/>
      <c r="OOM18" s="23"/>
      <c r="OON18" s="24"/>
      <c r="OOP18" s="25"/>
      <c r="OOQ18" s="26"/>
      <c r="OOR18" s="27"/>
      <c r="OOS18" s="21"/>
      <c r="OOT18" s="22"/>
      <c r="OOU18" s="23"/>
      <c r="OOV18" s="23"/>
      <c r="OOW18" s="24"/>
      <c r="OOY18" s="25"/>
      <c r="OOZ18" s="26"/>
      <c r="OPA18" s="27"/>
      <c r="OPB18" s="21"/>
      <c r="OPC18" s="22"/>
      <c r="OPD18" s="23"/>
      <c r="OPE18" s="23"/>
      <c r="OPF18" s="24"/>
      <c r="OPH18" s="25"/>
      <c r="OPI18" s="26"/>
      <c r="OPJ18" s="27"/>
      <c r="OPK18" s="21"/>
      <c r="OPL18" s="22"/>
      <c r="OPM18" s="23"/>
      <c r="OPN18" s="23"/>
      <c r="OPO18" s="24"/>
      <c r="OPQ18" s="25"/>
      <c r="OPR18" s="26"/>
      <c r="OPS18" s="27"/>
      <c r="OPT18" s="21"/>
      <c r="OPU18" s="22"/>
      <c r="OPV18" s="23"/>
      <c r="OPW18" s="23"/>
      <c r="OPX18" s="24"/>
      <c r="OPZ18" s="25"/>
      <c r="OQA18" s="26"/>
      <c r="OQB18" s="27"/>
      <c r="OQC18" s="21"/>
      <c r="OQD18" s="22"/>
      <c r="OQE18" s="23"/>
      <c r="OQF18" s="23"/>
      <c r="OQG18" s="24"/>
      <c r="OQI18" s="25"/>
      <c r="OQJ18" s="26"/>
      <c r="OQK18" s="27"/>
      <c r="OQL18" s="21"/>
      <c r="OQM18" s="22"/>
      <c r="OQN18" s="23"/>
      <c r="OQO18" s="23"/>
      <c r="OQP18" s="24"/>
      <c r="OQR18" s="25"/>
      <c r="OQS18" s="26"/>
      <c r="OQT18" s="27"/>
      <c r="OQU18" s="21"/>
      <c r="OQV18" s="22"/>
      <c r="OQW18" s="23"/>
      <c r="OQX18" s="23"/>
      <c r="OQY18" s="24"/>
      <c r="ORA18" s="25"/>
      <c r="ORB18" s="26"/>
      <c r="ORC18" s="27"/>
      <c r="ORD18" s="21"/>
      <c r="ORE18" s="22"/>
      <c r="ORF18" s="23"/>
      <c r="ORG18" s="23"/>
      <c r="ORH18" s="24"/>
      <c r="ORJ18" s="25"/>
      <c r="ORK18" s="26"/>
      <c r="ORL18" s="27"/>
      <c r="ORM18" s="21"/>
      <c r="ORN18" s="22"/>
      <c r="ORO18" s="23"/>
      <c r="ORP18" s="23"/>
      <c r="ORQ18" s="24"/>
      <c r="ORS18" s="25"/>
      <c r="ORT18" s="26"/>
      <c r="ORU18" s="27"/>
      <c r="ORV18" s="21"/>
      <c r="ORW18" s="22"/>
      <c r="ORX18" s="23"/>
      <c r="ORY18" s="23"/>
      <c r="ORZ18" s="24"/>
      <c r="OSB18" s="25"/>
      <c r="OSC18" s="26"/>
      <c r="OSD18" s="27"/>
      <c r="OSE18" s="21"/>
      <c r="OSF18" s="22"/>
      <c r="OSG18" s="23"/>
      <c r="OSH18" s="23"/>
      <c r="OSI18" s="24"/>
      <c r="OSK18" s="25"/>
      <c r="OSL18" s="26"/>
      <c r="OSM18" s="27"/>
      <c r="OSN18" s="21"/>
      <c r="OSO18" s="22"/>
      <c r="OSP18" s="23"/>
      <c r="OSQ18" s="23"/>
      <c r="OSR18" s="24"/>
      <c r="OST18" s="25"/>
      <c r="OSU18" s="26"/>
      <c r="OSV18" s="27"/>
      <c r="OSW18" s="21"/>
      <c r="OSX18" s="22"/>
      <c r="OSY18" s="23"/>
      <c r="OSZ18" s="23"/>
      <c r="OTA18" s="24"/>
      <c r="OTC18" s="25"/>
      <c r="OTD18" s="26"/>
      <c r="OTE18" s="27"/>
      <c r="OTF18" s="21"/>
      <c r="OTG18" s="22"/>
      <c r="OTH18" s="23"/>
      <c r="OTI18" s="23"/>
      <c r="OTJ18" s="24"/>
      <c r="OTL18" s="25"/>
      <c r="OTM18" s="26"/>
      <c r="OTN18" s="27"/>
      <c r="OTO18" s="21"/>
      <c r="OTP18" s="22"/>
      <c r="OTQ18" s="23"/>
      <c r="OTR18" s="23"/>
      <c r="OTS18" s="24"/>
      <c r="OTU18" s="25"/>
      <c r="OTV18" s="26"/>
      <c r="OTW18" s="27"/>
      <c r="OTX18" s="21"/>
      <c r="OTY18" s="22"/>
      <c r="OTZ18" s="23"/>
      <c r="OUA18" s="23"/>
      <c r="OUB18" s="24"/>
      <c r="OUD18" s="25"/>
      <c r="OUE18" s="26"/>
      <c r="OUF18" s="27"/>
      <c r="OUG18" s="21"/>
      <c r="OUH18" s="22"/>
      <c r="OUI18" s="23"/>
      <c r="OUJ18" s="23"/>
      <c r="OUK18" s="24"/>
      <c r="OUM18" s="25"/>
      <c r="OUN18" s="26"/>
      <c r="OUO18" s="27"/>
      <c r="OUP18" s="21"/>
      <c r="OUQ18" s="22"/>
      <c r="OUR18" s="23"/>
      <c r="OUS18" s="23"/>
      <c r="OUT18" s="24"/>
      <c r="OUV18" s="25"/>
      <c r="OUW18" s="26"/>
      <c r="OUX18" s="27"/>
      <c r="OUY18" s="21"/>
      <c r="OUZ18" s="22"/>
      <c r="OVA18" s="23"/>
      <c r="OVB18" s="23"/>
      <c r="OVC18" s="24"/>
      <c r="OVE18" s="25"/>
      <c r="OVF18" s="26"/>
      <c r="OVG18" s="27"/>
      <c r="OVH18" s="21"/>
      <c r="OVI18" s="22"/>
      <c r="OVJ18" s="23"/>
      <c r="OVK18" s="23"/>
      <c r="OVL18" s="24"/>
      <c r="OVN18" s="25"/>
      <c r="OVO18" s="26"/>
      <c r="OVP18" s="27"/>
      <c r="OVQ18" s="21"/>
      <c r="OVR18" s="22"/>
      <c r="OVS18" s="23"/>
      <c r="OVT18" s="23"/>
      <c r="OVU18" s="24"/>
      <c r="OVW18" s="25"/>
      <c r="OVX18" s="26"/>
      <c r="OVY18" s="27"/>
      <c r="OVZ18" s="21"/>
      <c r="OWA18" s="22"/>
      <c r="OWB18" s="23"/>
      <c r="OWC18" s="23"/>
      <c r="OWD18" s="24"/>
      <c r="OWF18" s="25"/>
      <c r="OWG18" s="26"/>
      <c r="OWH18" s="27"/>
      <c r="OWI18" s="21"/>
      <c r="OWJ18" s="22"/>
      <c r="OWK18" s="23"/>
      <c r="OWL18" s="23"/>
      <c r="OWM18" s="24"/>
      <c r="OWO18" s="25"/>
      <c r="OWP18" s="26"/>
      <c r="OWQ18" s="27"/>
      <c r="OWR18" s="21"/>
      <c r="OWS18" s="22"/>
      <c r="OWT18" s="23"/>
      <c r="OWU18" s="23"/>
      <c r="OWV18" s="24"/>
      <c r="OWX18" s="25"/>
      <c r="OWY18" s="26"/>
      <c r="OWZ18" s="27"/>
      <c r="OXA18" s="21"/>
      <c r="OXB18" s="22"/>
      <c r="OXC18" s="23"/>
      <c r="OXD18" s="23"/>
      <c r="OXE18" s="24"/>
      <c r="OXG18" s="25"/>
      <c r="OXH18" s="26"/>
      <c r="OXI18" s="27"/>
      <c r="OXJ18" s="21"/>
      <c r="OXK18" s="22"/>
      <c r="OXL18" s="23"/>
      <c r="OXM18" s="23"/>
      <c r="OXN18" s="24"/>
      <c r="OXP18" s="25"/>
      <c r="OXQ18" s="26"/>
      <c r="OXR18" s="27"/>
      <c r="OXS18" s="21"/>
      <c r="OXT18" s="22"/>
      <c r="OXU18" s="23"/>
      <c r="OXV18" s="23"/>
      <c r="OXW18" s="24"/>
      <c r="OXY18" s="25"/>
      <c r="OXZ18" s="26"/>
      <c r="OYA18" s="27"/>
      <c r="OYB18" s="21"/>
      <c r="OYC18" s="22"/>
      <c r="OYD18" s="23"/>
      <c r="OYE18" s="23"/>
      <c r="OYF18" s="24"/>
      <c r="OYH18" s="25"/>
      <c r="OYI18" s="26"/>
      <c r="OYJ18" s="27"/>
      <c r="OYK18" s="21"/>
      <c r="OYL18" s="22"/>
      <c r="OYM18" s="23"/>
      <c r="OYN18" s="23"/>
      <c r="OYO18" s="24"/>
      <c r="OYQ18" s="25"/>
      <c r="OYR18" s="26"/>
      <c r="OYS18" s="27"/>
      <c r="OYT18" s="21"/>
      <c r="OYU18" s="22"/>
      <c r="OYV18" s="23"/>
      <c r="OYW18" s="23"/>
      <c r="OYX18" s="24"/>
      <c r="OYZ18" s="25"/>
      <c r="OZA18" s="26"/>
      <c r="OZB18" s="27"/>
      <c r="OZC18" s="21"/>
      <c r="OZD18" s="22"/>
      <c r="OZE18" s="23"/>
      <c r="OZF18" s="23"/>
      <c r="OZG18" s="24"/>
      <c r="OZI18" s="25"/>
      <c r="OZJ18" s="26"/>
      <c r="OZK18" s="27"/>
      <c r="OZL18" s="21"/>
      <c r="OZM18" s="22"/>
      <c r="OZN18" s="23"/>
      <c r="OZO18" s="23"/>
      <c r="OZP18" s="24"/>
      <c r="OZR18" s="25"/>
      <c r="OZS18" s="26"/>
      <c r="OZT18" s="27"/>
      <c r="OZU18" s="21"/>
      <c r="OZV18" s="22"/>
      <c r="OZW18" s="23"/>
      <c r="OZX18" s="23"/>
      <c r="OZY18" s="24"/>
      <c r="PAA18" s="25"/>
      <c r="PAB18" s="26"/>
      <c r="PAC18" s="27"/>
      <c r="PAD18" s="21"/>
      <c r="PAE18" s="22"/>
      <c r="PAF18" s="23"/>
      <c r="PAG18" s="23"/>
      <c r="PAH18" s="24"/>
      <c r="PAJ18" s="25"/>
      <c r="PAK18" s="26"/>
      <c r="PAL18" s="27"/>
      <c r="PAM18" s="21"/>
      <c r="PAN18" s="22"/>
      <c r="PAO18" s="23"/>
      <c r="PAP18" s="23"/>
      <c r="PAQ18" s="24"/>
      <c r="PAS18" s="25"/>
      <c r="PAT18" s="26"/>
      <c r="PAU18" s="27"/>
      <c r="PAV18" s="21"/>
      <c r="PAW18" s="22"/>
      <c r="PAX18" s="23"/>
      <c r="PAY18" s="23"/>
      <c r="PAZ18" s="24"/>
      <c r="PBB18" s="25"/>
      <c r="PBC18" s="26"/>
      <c r="PBD18" s="27"/>
      <c r="PBE18" s="21"/>
      <c r="PBF18" s="22"/>
      <c r="PBG18" s="23"/>
      <c r="PBH18" s="23"/>
      <c r="PBI18" s="24"/>
      <c r="PBK18" s="25"/>
      <c r="PBL18" s="26"/>
      <c r="PBM18" s="27"/>
      <c r="PBN18" s="21"/>
      <c r="PBO18" s="22"/>
      <c r="PBP18" s="23"/>
      <c r="PBQ18" s="23"/>
      <c r="PBR18" s="24"/>
      <c r="PBT18" s="25"/>
      <c r="PBU18" s="26"/>
      <c r="PBV18" s="27"/>
      <c r="PBW18" s="21"/>
      <c r="PBX18" s="22"/>
      <c r="PBY18" s="23"/>
      <c r="PBZ18" s="23"/>
      <c r="PCA18" s="24"/>
      <c r="PCC18" s="25"/>
      <c r="PCD18" s="26"/>
      <c r="PCE18" s="27"/>
      <c r="PCF18" s="21"/>
      <c r="PCG18" s="22"/>
      <c r="PCH18" s="23"/>
      <c r="PCI18" s="23"/>
      <c r="PCJ18" s="24"/>
      <c r="PCL18" s="25"/>
      <c r="PCM18" s="26"/>
      <c r="PCN18" s="27"/>
      <c r="PCO18" s="21"/>
      <c r="PCP18" s="22"/>
      <c r="PCQ18" s="23"/>
      <c r="PCR18" s="23"/>
      <c r="PCS18" s="24"/>
      <c r="PCU18" s="25"/>
      <c r="PCV18" s="26"/>
      <c r="PCW18" s="27"/>
      <c r="PCX18" s="21"/>
      <c r="PCY18" s="22"/>
      <c r="PCZ18" s="23"/>
      <c r="PDA18" s="23"/>
      <c r="PDB18" s="24"/>
      <c r="PDD18" s="25"/>
      <c r="PDE18" s="26"/>
      <c r="PDF18" s="27"/>
      <c r="PDG18" s="21"/>
      <c r="PDH18" s="22"/>
      <c r="PDI18" s="23"/>
      <c r="PDJ18" s="23"/>
      <c r="PDK18" s="24"/>
      <c r="PDM18" s="25"/>
      <c r="PDN18" s="26"/>
      <c r="PDO18" s="27"/>
      <c r="PDP18" s="21"/>
      <c r="PDQ18" s="22"/>
      <c r="PDR18" s="23"/>
      <c r="PDS18" s="23"/>
      <c r="PDT18" s="24"/>
      <c r="PDV18" s="25"/>
      <c r="PDW18" s="26"/>
      <c r="PDX18" s="27"/>
      <c r="PDY18" s="21"/>
      <c r="PDZ18" s="22"/>
      <c r="PEA18" s="23"/>
      <c r="PEB18" s="23"/>
      <c r="PEC18" s="24"/>
      <c r="PEE18" s="25"/>
      <c r="PEF18" s="26"/>
      <c r="PEG18" s="27"/>
      <c r="PEH18" s="21"/>
      <c r="PEI18" s="22"/>
      <c r="PEJ18" s="23"/>
      <c r="PEK18" s="23"/>
      <c r="PEL18" s="24"/>
      <c r="PEN18" s="25"/>
      <c r="PEO18" s="26"/>
      <c r="PEP18" s="27"/>
      <c r="PEQ18" s="21"/>
      <c r="PER18" s="22"/>
      <c r="PES18" s="23"/>
      <c r="PET18" s="23"/>
      <c r="PEU18" s="24"/>
      <c r="PEW18" s="25"/>
      <c r="PEX18" s="26"/>
      <c r="PEY18" s="27"/>
      <c r="PEZ18" s="21"/>
      <c r="PFA18" s="22"/>
      <c r="PFB18" s="23"/>
      <c r="PFC18" s="23"/>
      <c r="PFD18" s="24"/>
      <c r="PFF18" s="25"/>
      <c r="PFG18" s="26"/>
      <c r="PFH18" s="27"/>
      <c r="PFI18" s="21"/>
      <c r="PFJ18" s="22"/>
      <c r="PFK18" s="23"/>
      <c r="PFL18" s="23"/>
      <c r="PFM18" s="24"/>
      <c r="PFO18" s="25"/>
      <c r="PFP18" s="26"/>
      <c r="PFQ18" s="27"/>
      <c r="PFR18" s="21"/>
      <c r="PFS18" s="22"/>
      <c r="PFT18" s="23"/>
      <c r="PFU18" s="23"/>
      <c r="PFV18" s="24"/>
      <c r="PFX18" s="25"/>
      <c r="PFY18" s="26"/>
      <c r="PFZ18" s="27"/>
      <c r="PGA18" s="21"/>
      <c r="PGB18" s="22"/>
      <c r="PGC18" s="23"/>
      <c r="PGD18" s="23"/>
      <c r="PGE18" s="24"/>
      <c r="PGG18" s="25"/>
      <c r="PGH18" s="26"/>
      <c r="PGI18" s="27"/>
      <c r="PGJ18" s="21"/>
      <c r="PGK18" s="22"/>
      <c r="PGL18" s="23"/>
      <c r="PGM18" s="23"/>
      <c r="PGN18" s="24"/>
      <c r="PGP18" s="25"/>
      <c r="PGQ18" s="26"/>
      <c r="PGR18" s="27"/>
      <c r="PGS18" s="21"/>
      <c r="PGT18" s="22"/>
      <c r="PGU18" s="23"/>
      <c r="PGV18" s="23"/>
      <c r="PGW18" s="24"/>
      <c r="PGY18" s="25"/>
      <c r="PGZ18" s="26"/>
      <c r="PHA18" s="27"/>
      <c r="PHB18" s="21"/>
      <c r="PHC18" s="22"/>
      <c r="PHD18" s="23"/>
      <c r="PHE18" s="23"/>
      <c r="PHF18" s="24"/>
      <c r="PHH18" s="25"/>
      <c r="PHI18" s="26"/>
      <c r="PHJ18" s="27"/>
      <c r="PHK18" s="21"/>
      <c r="PHL18" s="22"/>
      <c r="PHM18" s="23"/>
      <c r="PHN18" s="23"/>
      <c r="PHO18" s="24"/>
      <c r="PHQ18" s="25"/>
      <c r="PHR18" s="26"/>
      <c r="PHS18" s="27"/>
      <c r="PHT18" s="21"/>
      <c r="PHU18" s="22"/>
      <c r="PHV18" s="23"/>
      <c r="PHW18" s="23"/>
      <c r="PHX18" s="24"/>
      <c r="PHZ18" s="25"/>
      <c r="PIA18" s="26"/>
      <c r="PIB18" s="27"/>
      <c r="PIC18" s="21"/>
      <c r="PID18" s="22"/>
      <c r="PIE18" s="23"/>
      <c r="PIF18" s="23"/>
      <c r="PIG18" s="24"/>
      <c r="PII18" s="25"/>
      <c r="PIJ18" s="26"/>
      <c r="PIK18" s="27"/>
      <c r="PIL18" s="21"/>
      <c r="PIM18" s="22"/>
      <c r="PIN18" s="23"/>
      <c r="PIO18" s="23"/>
      <c r="PIP18" s="24"/>
      <c r="PIR18" s="25"/>
      <c r="PIS18" s="26"/>
      <c r="PIT18" s="27"/>
      <c r="PIU18" s="21"/>
      <c r="PIV18" s="22"/>
      <c r="PIW18" s="23"/>
      <c r="PIX18" s="23"/>
      <c r="PIY18" s="24"/>
      <c r="PJA18" s="25"/>
      <c r="PJB18" s="26"/>
      <c r="PJC18" s="27"/>
      <c r="PJD18" s="21"/>
      <c r="PJE18" s="22"/>
      <c r="PJF18" s="23"/>
      <c r="PJG18" s="23"/>
      <c r="PJH18" s="24"/>
      <c r="PJJ18" s="25"/>
      <c r="PJK18" s="26"/>
      <c r="PJL18" s="27"/>
      <c r="PJM18" s="21"/>
      <c r="PJN18" s="22"/>
      <c r="PJO18" s="23"/>
      <c r="PJP18" s="23"/>
      <c r="PJQ18" s="24"/>
      <c r="PJS18" s="25"/>
      <c r="PJT18" s="26"/>
      <c r="PJU18" s="27"/>
      <c r="PJV18" s="21"/>
      <c r="PJW18" s="22"/>
      <c r="PJX18" s="23"/>
      <c r="PJY18" s="23"/>
      <c r="PJZ18" s="24"/>
      <c r="PKB18" s="25"/>
      <c r="PKC18" s="26"/>
      <c r="PKD18" s="27"/>
      <c r="PKE18" s="21"/>
      <c r="PKF18" s="22"/>
      <c r="PKG18" s="23"/>
      <c r="PKH18" s="23"/>
      <c r="PKI18" s="24"/>
      <c r="PKK18" s="25"/>
      <c r="PKL18" s="26"/>
      <c r="PKM18" s="27"/>
      <c r="PKN18" s="21"/>
      <c r="PKO18" s="22"/>
      <c r="PKP18" s="23"/>
      <c r="PKQ18" s="23"/>
      <c r="PKR18" s="24"/>
      <c r="PKT18" s="25"/>
      <c r="PKU18" s="26"/>
      <c r="PKV18" s="27"/>
      <c r="PKW18" s="21"/>
      <c r="PKX18" s="22"/>
      <c r="PKY18" s="23"/>
      <c r="PKZ18" s="23"/>
      <c r="PLA18" s="24"/>
      <c r="PLC18" s="25"/>
      <c r="PLD18" s="26"/>
      <c r="PLE18" s="27"/>
      <c r="PLF18" s="21"/>
      <c r="PLG18" s="22"/>
      <c r="PLH18" s="23"/>
      <c r="PLI18" s="23"/>
      <c r="PLJ18" s="24"/>
      <c r="PLL18" s="25"/>
      <c r="PLM18" s="26"/>
      <c r="PLN18" s="27"/>
      <c r="PLO18" s="21"/>
      <c r="PLP18" s="22"/>
      <c r="PLQ18" s="23"/>
      <c r="PLR18" s="23"/>
      <c r="PLS18" s="24"/>
      <c r="PLU18" s="25"/>
      <c r="PLV18" s="26"/>
      <c r="PLW18" s="27"/>
      <c r="PLX18" s="21"/>
      <c r="PLY18" s="22"/>
      <c r="PLZ18" s="23"/>
      <c r="PMA18" s="23"/>
      <c r="PMB18" s="24"/>
      <c r="PMD18" s="25"/>
      <c r="PME18" s="26"/>
      <c r="PMF18" s="27"/>
      <c r="PMG18" s="21"/>
      <c r="PMH18" s="22"/>
      <c r="PMI18" s="23"/>
      <c r="PMJ18" s="23"/>
      <c r="PMK18" s="24"/>
      <c r="PMM18" s="25"/>
      <c r="PMN18" s="26"/>
      <c r="PMO18" s="27"/>
      <c r="PMP18" s="21"/>
      <c r="PMQ18" s="22"/>
      <c r="PMR18" s="23"/>
      <c r="PMS18" s="23"/>
      <c r="PMT18" s="24"/>
      <c r="PMV18" s="25"/>
      <c r="PMW18" s="26"/>
      <c r="PMX18" s="27"/>
      <c r="PMY18" s="21"/>
      <c r="PMZ18" s="22"/>
      <c r="PNA18" s="23"/>
      <c r="PNB18" s="23"/>
      <c r="PNC18" s="24"/>
      <c r="PNE18" s="25"/>
      <c r="PNF18" s="26"/>
      <c r="PNG18" s="27"/>
      <c r="PNH18" s="21"/>
      <c r="PNI18" s="22"/>
      <c r="PNJ18" s="23"/>
      <c r="PNK18" s="23"/>
      <c r="PNL18" s="24"/>
      <c r="PNN18" s="25"/>
      <c r="PNO18" s="26"/>
      <c r="PNP18" s="27"/>
      <c r="PNQ18" s="21"/>
      <c r="PNR18" s="22"/>
      <c r="PNS18" s="23"/>
      <c r="PNT18" s="23"/>
      <c r="PNU18" s="24"/>
      <c r="PNW18" s="25"/>
      <c r="PNX18" s="26"/>
      <c r="PNY18" s="27"/>
      <c r="PNZ18" s="21"/>
      <c r="POA18" s="22"/>
      <c r="POB18" s="23"/>
      <c r="POC18" s="23"/>
      <c r="POD18" s="24"/>
      <c r="POF18" s="25"/>
      <c r="POG18" s="26"/>
      <c r="POH18" s="27"/>
      <c r="POI18" s="21"/>
      <c r="POJ18" s="22"/>
      <c r="POK18" s="23"/>
      <c r="POL18" s="23"/>
      <c r="POM18" s="24"/>
      <c r="POO18" s="25"/>
      <c r="POP18" s="26"/>
      <c r="POQ18" s="27"/>
      <c r="POR18" s="21"/>
      <c r="POS18" s="22"/>
      <c r="POT18" s="23"/>
      <c r="POU18" s="23"/>
      <c r="POV18" s="24"/>
      <c r="POX18" s="25"/>
      <c r="POY18" s="26"/>
      <c r="POZ18" s="27"/>
      <c r="PPA18" s="21"/>
      <c r="PPB18" s="22"/>
      <c r="PPC18" s="23"/>
      <c r="PPD18" s="23"/>
      <c r="PPE18" s="24"/>
      <c r="PPG18" s="25"/>
      <c r="PPH18" s="26"/>
      <c r="PPI18" s="27"/>
      <c r="PPJ18" s="21"/>
      <c r="PPK18" s="22"/>
      <c r="PPL18" s="23"/>
      <c r="PPM18" s="23"/>
      <c r="PPN18" s="24"/>
      <c r="PPP18" s="25"/>
      <c r="PPQ18" s="26"/>
      <c r="PPR18" s="27"/>
      <c r="PPS18" s="21"/>
      <c r="PPT18" s="22"/>
      <c r="PPU18" s="23"/>
      <c r="PPV18" s="23"/>
      <c r="PPW18" s="24"/>
      <c r="PPY18" s="25"/>
      <c r="PPZ18" s="26"/>
      <c r="PQA18" s="27"/>
      <c r="PQB18" s="21"/>
      <c r="PQC18" s="22"/>
      <c r="PQD18" s="23"/>
      <c r="PQE18" s="23"/>
      <c r="PQF18" s="24"/>
      <c r="PQH18" s="25"/>
      <c r="PQI18" s="26"/>
      <c r="PQJ18" s="27"/>
      <c r="PQK18" s="21"/>
      <c r="PQL18" s="22"/>
      <c r="PQM18" s="23"/>
      <c r="PQN18" s="23"/>
      <c r="PQO18" s="24"/>
      <c r="PQQ18" s="25"/>
      <c r="PQR18" s="26"/>
      <c r="PQS18" s="27"/>
      <c r="PQT18" s="21"/>
      <c r="PQU18" s="22"/>
      <c r="PQV18" s="23"/>
      <c r="PQW18" s="23"/>
      <c r="PQX18" s="24"/>
      <c r="PQZ18" s="25"/>
      <c r="PRA18" s="26"/>
      <c r="PRB18" s="27"/>
      <c r="PRC18" s="21"/>
      <c r="PRD18" s="22"/>
      <c r="PRE18" s="23"/>
      <c r="PRF18" s="23"/>
      <c r="PRG18" s="24"/>
      <c r="PRI18" s="25"/>
      <c r="PRJ18" s="26"/>
      <c r="PRK18" s="27"/>
      <c r="PRL18" s="21"/>
      <c r="PRM18" s="22"/>
      <c r="PRN18" s="23"/>
      <c r="PRO18" s="23"/>
      <c r="PRP18" s="24"/>
      <c r="PRR18" s="25"/>
      <c r="PRS18" s="26"/>
      <c r="PRT18" s="27"/>
      <c r="PRU18" s="21"/>
      <c r="PRV18" s="22"/>
      <c r="PRW18" s="23"/>
      <c r="PRX18" s="23"/>
      <c r="PRY18" s="24"/>
      <c r="PSA18" s="25"/>
      <c r="PSB18" s="26"/>
      <c r="PSC18" s="27"/>
      <c r="PSD18" s="21"/>
      <c r="PSE18" s="22"/>
      <c r="PSF18" s="23"/>
      <c r="PSG18" s="23"/>
      <c r="PSH18" s="24"/>
      <c r="PSJ18" s="25"/>
      <c r="PSK18" s="26"/>
      <c r="PSL18" s="27"/>
      <c r="PSM18" s="21"/>
      <c r="PSN18" s="22"/>
      <c r="PSO18" s="23"/>
      <c r="PSP18" s="23"/>
      <c r="PSQ18" s="24"/>
      <c r="PSS18" s="25"/>
      <c r="PST18" s="26"/>
      <c r="PSU18" s="27"/>
      <c r="PSV18" s="21"/>
      <c r="PSW18" s="22"/>
      <c r="PSX18" s="23"/>
      <c r="PSY18" s="23"/>
      <c r="PSZ18" s="24"/>
      <c r="PTB18" s="25"/>
      <c r="PTC18" s="26"/>
      <c r="PTD18" s="27"/>
      <c r="PTE18" s="21"/>
      <c r="PTF18" s="22"/>
      <c r="PTG18" s="23"/>
      <c r="PTH18" s="23"/>
      <c r="PTI18" s="24"/>
      <c r="PTK18" s="25"/>
      <c r="PTL18" s="26"/>
      <c r="PTM18" s="27"/>
      <c r="PTN18" s="21"/>
      <c r="PTO18" s="22"/>
      <c r="PTP18" s="23"/>
      <c r="PTQ18" s="23"/>
      <c r="PTR18" s="24"/>
      <c r="PTT18" s="25"/>
      <c r="PTU18" s="26"/>
      <c r="PTV18" s="27"/>
      <c r="PTW18" s="21"/>
      <c r="PTX18" s="22"/>
      <c r="PTY18" s="23"/>
      <c r="PTZ18" s="23"/>
      <c r="PUA18" s="24"/>
      <c r="PUC18" s="25"/>
      <c r="PUD18" s="26"/>
      <c r="PUE18" s="27"/>
      <c r="PUF18" s="21"/>
      <c r="PUG18" s="22"/>
      <c r="PUH18" s="23"/>
      <c r="PUI18" s="23"/>
      <c r="PUJ18" s="24"/>
      <c r="PUL18" s="25"/>
      <c r="PUM18" s="26"/>
      <c r="PUN18" s="27"/>
      <c r="PUO18" s="21"/>
      <c r="PUP18" s="22"/>
      <c r="PUQ18" s="23"/>
      <c r="PUR18" s="23"/>
      <c r="PUS18" s="24"/>
      <c r="PUU18" s="25"/>
      <c r="PUV18" s="26"/>
      <c r="PUW18" s="27"/>
      <c r="PUX18" s="21"/>
      <c r="PUY18" s="22"/>
      <c r="PUZ18" s="23"/>
      <c r="PVA18" s="23"/>
      <c r="PVB18" s="24"/>
      <c r="PVD18" s="25"/>
      <c r="PVE18" s="26"/>
      <c r="PVF18" s="27"/>
      <c r="PVG18" s="21"/>
      <c r="PVH18" s="22"/>
      <c r="PVI18" s="23"/>
      <c r="PVJ18" s="23"/>
      <c r="PVK18" s="24"/>
      <c r="PVM18" s="25"/>
      <c r="PVN18" s="26"/>
      <c r="PVO18" s="27"/>
      <c r="PVP18" s="21"/>
      <c r="PVQ18" s="22"/>
      <c r="PVR18" s="23"/>
      <c r="PVS18" s="23"/>
      <c r="PVT18" s="24"/>
      <c r="PVV18" s="25"/>
      <c r="PVW18" s="26"/>
      <c r="PVX18" s="27"/>
      <c r="PVY18" s="21"/>
      <c r="PVZ18" s="22"/>
      <c r="PWA18" s="23"/>
      <c r="PWB18" s="23"/>
      <c r="PWC18" s="24"/>
      <c r="PWE18" s="25"/>
      <c r="PWF18" s="26"/>
      <c r="PWG18" s="27"/>
      <c r="PWH18" s="21"/>
      <c r="PWI18" s="22"/>
      <c r="PWJ18" s="23"/>
      <c r="PWK18" s="23"/>
      <c r="PWL18" s="24"/>
      <c r="PWN18" s="25"/>
      <c r="PWO18" s="26"/>
      <c r="PWP18" s="27"/>
      <c r="PWQ18" s="21"/>
      <c r="PWR18" s="22"/>
      <c r="PWS18" s="23"/>
      <c r="PWT18" s="23"/>
      <c r="PWU18" s="24"/>
      <c r="PWW18" s="25"/>
      <c r="PWX18" s="26"/>
      <c r="PWY18" s="27"/>
      <c r="PWZ18" s="21"/>
      <c r="PXA18" s="22"/>
      <c r="PXB18" s="23"/>
      <c r="PXC18" s="23"/>
      <c r="PXD18" s="24"/>
      <c r="PXF18" s="25"/>
      <c r="PXG18" s="26"/>
      <c r="PXH18" s="27"/>
      <c r="PXI18" s="21"/>
      <c r="PXJ18" s="22"/>
      <c r="PXK18" s="23"/>
      <c r="PXL18" s="23"/>
      <c r="PXM18" s="24"/>
      <c r="PXO18" s="25"/>
      <c r="PXP18" s="26"/>
      <c r="PXQ18" s="27"/>
      <c r="PXR18" s="21"/>
      <c r="PXS18" s="22"/>
      <c r="PXT18" s="23"/>
      <c r="PXU18" s="23"/>
      <c r="PXV18" s="24"/>
      <c r="PXX18" s="25"/>
      <c r="PXY18" s="26"/>
      <c r="PXZ18" s="27"/>
      <c r="PYA18" s="21"/>
      <c r="PYB18" s="22"/>
      <c r="PYC18" s="23"/>
      <c r="PYD18" s="23"/>
      <c r="PYE18" s="24"/>
      <c r="PYG18" s="25"/>
      <c r="PYH18" s="26"/>
      <c r="PYI18" s="27"/>
      <c r="PYJ18" s="21"/>
      <c r="PYK18" s="22"/>
      <c r="PYL18" s="23"/>
      <c r="PYM18" s="23"/>
      <c r="PYN18" s="24"/>
      <c r="PYP18" s="25"/>
      <c r="PYQ18" s="26"/>
      <c r="PYR18" s="27"/>
      <c r="PYS18" s="21"/>
      <c r="PYT18" s="22"/>
      <c r="PYU18" s="23"/>
      <c r="PYV18" s="23"/>
      <c r="PYW18" s="24"/>
      <c r="PYY18" s="25"/>
      <c r="PYZ18" s="26"/>
      <c r="PZA18" s="27"/>
      <c r="PZB18" s="21"/>
      <c r="PZC18" s="22"/>
      <c r="PZD18" s="23"/>
      <c r="PZE18" s="23"/>
      <c r="PZF18" s="24"/>
      <c r="PZH18" s="25"/>
      <c r="PZI18" s="26"/>
      <c r="PZJ18" s="27"/>
      <c r="PZK18" s="21"/>
      <c r="PZL18" s="22"/>
      <c r="PZM18" s="23"/>
      <c r="PZN18" s="23"/>
      <c r="PZO18" s="24"/>
      <c r="PZQ18" s="25"/>
      <c r="PZR18" s="26"/>
      <c r="PZS18" s="27"/>
      <c r="PZT18" s="21"/>
      <c r="PZU18" s="22"/>
      <c r="PZV18" s="23"/>
      <c r="PZW18" s="23"/>
      <c r="PZX18" s="24"/>
      <c r="PZZ18" s="25"/>
      <c r="QAA18" s="26"/>
      <c r="QAB18" s="27"/>
      <c r="QAC18" s="21"/>
      <c r="QAD18" s="22"/>
      <c r="QAE18" s="23"/>
      <c r="QAF18" s="23"/>
      <c r="QAG18" s="24"/>
      <c r="QAI18" s="25"/>
      <c r="QAJ18" s="26"/>
      <c r="QAK18" s="27"/>
      <c r="QAL18" s="21"/>
      <c r="QAM18" s="22"/>
      <c r="QAN18" s="23"/>
      <c r="QAO18" s="23"/>
      <c r="QAP18" s="24"/>
      <c r="QAR18" s="25"/>
      <c r="QAS18" s="26"/>
      <c r="QAT18" s="27"/>
      <c r="QAU18" s="21"/>
      <c r="QAV18" s="22"/>
      <c r="QAW18" s="23"/>
      <c r="QAX18" s="23"/>
      <c r="QAY18" s="24"/>
      <c r="QBA18" s="25"/>
      <c r="QBB18" s="26"/>
      <c r="QBC18" s="27"/>
      <c r="QBD18" s="21"/>
      <c r="QBE18" s="22"/>
      <c r="QBF18" s="23"/>
      <c r="QBG18" s="23"/>
      <c r="QBH18" s="24"/>
      <c r="QBJ18" s="25"/>
      <c r="QBK18" s="26"/>
      <c r="QBL18" s="27"/>
      <c r="QBM18" s="21"/>
      <c r="QBN18" s="22"/>
      <c r="QBO18" s="23"/>
      <c r="QBP18" s="23"/>
      <c r="QBQ18" s="24"/>
      <c r="QBS18" s="25"/>
      <c r="QBT18" s="26"/>
      <c r="QBU18" s="27"/>
      <c r="QBV18" s="21"/>
      <c r="QBW18" s="22"/>
      <c r="QBX18" s="23"/>
      <c r="QBY18" s="23"/>
      <c r="QBZ18" s="24"/>
      <c r="QCB18" s="25"/>
      <c r="QCC18" s="26"/>
      <c r="QCD18" s="27"/>
      <c r="QCE18" s="21"/>
      <c r="QCF18" s="22"/>
      <c r="QCG18" s="23"/>
      <c r="QCH18" s="23"/>
      <c r="QCI18" s="24"/>
      <c r="QCK18" s="25"/>
      <c r="QCL18" s="26"/>
      <c r="QCM18" s="27"/>
      <c r="QCN18" s="21"/>
      <c r="QCO18" s="22"/>
      <c r="QCP18" s="23"/>
      <c r="QCQ18" s="23"/>
      <c r="QCR18" s="24"/>
      <c r="QCT18" s="25"/>
      <c r="QCU18" s="26"/>
      <c r="QCV18" s="27"/>
      <c r="QCW18" s="21"/>
      <c r="QCX18" s="22"/>
      <c r="QCY18" s="23"/>
      <c r="QCZ18" s="23"/>
      <c r="QDA18" s="24"/>
      <c r="QDC18" s="25"/>
      <c r="QDD18" s="26"/>
      <c r="QDE18" s="27"/>
      <c r="QDF18" s="21"/>
      <c r="QDG18" s="22"/>
      <c r="QDH18" s="23"/>
      <c r="QDI18" s="23"/>
      <c r="QDJ18" s="24"/>
      <c r="QDL18" s="25"/>
      <c r="QDM18" s="26"/>
      <c r="QDN18" s="27"/>
      <c r="QDO18" s="21"/>
      <c r="QDP18" s="22"/>
      <c r="QDQ18" s="23"/>
      <c r="QDR18" s="23"/>
      <c r="QDS18" s="24"/>
      <c r="QDU18" s="25"/>
      <c r="QDV18" s="26"/>
      <c r="QDW18" s="27"/>
      <c r="QDX18" s="21"/>
      <c r="QDY18" s="22"/>
      <c r="QDZ18" s="23"/>
      <c r="QEA18" s="23"/>
      <c r="QEB18" s="24"/>
      <c r="QED18" s="25"/>
      <c r="QEE18" s="26"/>
      <c r="QEF18" s="27"/>
      <c r="QEG18" s="21"/>
      <c r="QEH18" s="22"/>
      <c r="QEI18" s="23"/>
      <c r="QEJ18" s="23"/>
      <c r="QEK18" s="24"/>
      <c r="QEM18" s="25"/>
      <c r="QEN18" s="26"/>
      <c r="QEO18" s="27"/>
      <c r="QEP18" s="21"/>
      <c r="QEQ18" s="22"/>
      <c r="QER18" s="23"/>
      <c r="QES18" s="23"/>
      <c r="QET18" s="24"/>
      <c r="QEV18" s="25"/>
      <c r="QEW18" s="26"/>
      <c r="QEX18" s="27"/>
      <c r="QEY18" s="21"/>
      <c r="QEZ18" s="22"/>
      <c r="QFA18" s="23"/>
      <c r="QFB18" s="23"/>
      <c r="QFC18" s="24"/>
      <c r="QFE18" s="25"/>
      <c r="QFF18" s="26"/>
      <c r="QFG18" s="27"/>
      <c r="QFH18" s="21"/>
      <c r="QFI18" s="22"/>
      <c r="QFJ18" s="23"/>
      <c r="QFK18" s="23"/>
      <c r="QFL18" s="24"/>
      <c r="QFN18" s="25"/>
      <c r="QFO18" s="26"/>
      <c r="QFP18" s="27"/>
      <c r="QFQ18" s="21"/>
      <c r="QFR18" s="22"/>
      <c r="QFS18" s="23"/>
      <c r="QFT18" s="23"/>
      <c r="QFU18" s="24"/>
      <c r="QFW18" s="25"/>
      <c r="QFX18" s="26"/>
      <c r="QFY18" s="27"/>
      <c r="QFZ18" s="21"/>
      <c r="QGA18" s="22"/>
      <c r="QGB18" s="23"/>
      <c r="QGC18" s="23"/>
      <c r="QGD18" s="24"/>
      <c r="QGF18" s="25"/>
      <c r="QGG18" s="26"/>
      <c r="QGH18" s="27"/>
      <c r="QGI18" s="21"/>
      <c r="QGJ18" s="22"/>
      <c r="QGK18" s="23"/>
      <c r="QGL18" s="23"/>
      <c r="QGM18" s="24"/>
      <c r="QGO18" s="25"/>
      <c r="QGP18" s="26"/>
      <c r="QGQ18" s="27"/>
      <c r="QGR18" s="21"/>
      <c r="QGS18" s="22"/>
      <c r="QGT18" s="23"/>
      <c r="QGU18" s="23"/>
      <c r="QGV18" s="24"/>
      <c r="QGX18" s="25"/>
      <c r="QGY18" s="26"/>
      <c r="QGZ18" s="27"/>
      <c r="QHA18" s="21"/>
      <c r="QHB18" s="22"/>
      <c r="QHC18" s="23"/>
      <c r="QHD18" s="23"/>
      <c r="QHE18" s="24"/>
      <c r="QHG18" s="25"/>
      <c r="QHH18" s="26"/>
      <c r="QHI18" s="27"/>
      <c r="QHJ18" s="21"/>
      <c r="QHK18" s="22"/>
      <c r="QHL18" s="23"/>
      <c r="QHM18" s="23"/>
      <c r="QHN18" s="24"/>
      <c r="QHP18" s="25"/>
      <c r="QHQ18" s="26"/>
      <c r="QHR18" s="27"/>
      <c r="QHS18" s="21"/>
      <c r="QHT18" s="22"/>
      <c r="QHU18" s="23"/>
      <c r="QHV18" s="23"/>
      <c r="QHW18" s="24"/>
      <c r="QHY18" s="25"/>
      <c r="QHZ18" s="26"/>
      <c r="QIA18" s="27"/>
      <c r="QIB18" s="21"/>
      <c r="QIC18" s="22"/>
      <c r="QID18" s="23"/>
      <c r="QIE18" s="23"/>
      <c r="QIF18" s="24"/>
      <c r="QIH18" s="25"/>
      <c r="QII18" s="26"/>
      <c r="QIJ18" s="27"/>
      <c r="QIK18" s="21"/>
      <c r="QIL18" s="22"/>
      <c r="QIM18" s="23"/>
      <c r="QIN18" s="23"/>
      <c r="QIO18" s="24"/>
      <c r="QIQ18" s="25"/>
      <c r="QIR18" s="26"/>
      <c r="QIS18" s="27"/>
      <c r="QIT18" s="21"/>
      <c r="QIU18" s="22"/>
      <c r="QIV18" s="23"/>
      <c r="QIW18" s="23"/>
      <c r="QIX18" s="24"/>
      <c r="QIZ18" s="25"/>
      <c r="QJA18" s="26"/>
      <c r="QJB18" s="27"/>
      <c r="QJC18" s="21"/>
      <c r="QJD18" s="22"/>
      <c r="QJE18" s="23"/>
      <c r="QJF18" s="23"/>
      <c r="QJG18" s="24"/>
      <c r="QJI18" s="25"/>
      <c r="QJJ18" s="26"/>
      <c r="QJK18" s="27"/>
      <c r="QJL18" s="21"/>
      <c r="QJM18" s="22"/>
      <c r="QJN18" s="23"/>
      <c r="QJO18" s="23"/>
      <c r="QJP18" s="24"/>
      <c r="QJR18" s="25"/>
      <c r="QJS18" s="26"/>
      <c r="QJT18" s="27"/>
      <c r="QJU18" s="21"/>
      <c r="QJV18" s="22"/>
      <c r="QJW18" s="23"/>
      <c r="QJX18" s="23"/>
      <c r="QJY18" s="24"/>
      <c r="QKA18" s="25"/>
      <c r="QKB18" s="26"/>
      <c r="QKC18" s="27"/>
      <c r="QKD18" s="21"/>
      <c r="QKE18" s="22"/>
      <c r="QKF18" s="23"/>
      <c r="QKG18" s="23"/>
      <c r="QKH18" s="24"/>
      <c r="QKJ18" s="25"/>
      <c r="QKK18" s="26"/>
      <c r="QKL18" s="27"/>
      <c r="QKM18" s="21"/>
      <c r="QKN18" s="22"/>
      <c r="QKO18" s="23"/>
      <c r="QKP18" s="23"/>
      <c r="QKQ18" s="24"/>
      <c r="QKS18" s="25"/>
      <c r="QKT18" s="26"/>
      <c r="QKU18" s="27"/>
      <c r="QKV18" s="21"/>
      <c r="QKW18" s="22"/>
      <c r="QKX18" s="23"/>
      <c r="QKY18" s="23"/>
      <c r="QKZ18" s="24"/>
      <c r="QLB18" s="25"/>
      <c r="QLC18" s="26"/>
      <c r="QLD18" s="27"/>
      <c r="QLE18" s="21"/>
      <c r="QLF18" s="22"/>
      <c r="QLG18" s="23"/>
      <c r="QLH18" s="23"/>
      <c r="QLI18" s="24"/>
      <c r="QLK18" s="25"/>
      <c r="QLL18" s="26"/>
      <c r="QLM18" s="27"/>
      <c r="QLN18" s="21"/>
      <c r="QLO18" s="22"/>
      <c r="QLP18" s="23"/>
      <c r="QLQ18" s="23"/>
      <c r="QLR18" s="24"/>
      <c r="QLT18" s="25"/>
      <c r="QLU18" s="26"/>
      <c r="QLV18" s="27"/>
      <c r="QLW18" s="21"/>
      <c r="QLX18" s="22"/>
      <c r="QLY18" s="23"/>
      <c r="QLZ18" s="23"/>
      <c r="QMA18" s="24"/>
      <c r="QMC18" s="25"/>
      <c r="QMD18" s="26"/>
      <c r="QME18" s="27"/>
      <c r="QMF18" s="21"/>
      <c r="QMG18" s="22"/>
      <c r="QMH18" s="23"/>
      <c r="QMI18" s="23"/>
      <c r="QMJ18" s="24"/>
      <c r="QML18" s="25"/>
      <c r="QMM18" s="26"/>
      <c r="QMN18" s="27"/>
      <c r="QMO18" s="21"/>
      <c r="QMP18" s="22"/>
      <c r="QMQ18" s="23"/>
      <c r="QMR18" s="23"/>
      <c r="QMS18" s="24"/>
      <c r="QMU18" s="25"/>
      <c r="QMV18" s="26"/>
      <c r="QMW18" s="27"/>
      <c r="QMX18" s="21"/>
      <c r="QMY18" s="22"/>
      <c r="QMZ18" s="23"/>
      <c r="QNA18" s="23"/>
      <c r="QNB18" s="24"/>
      <c r="QND18" s="25"/>
      <c r="QNE18" s="26"/>
      <c r="QNF18" s="27"/>
      <c r="QNG18" s="21"/>
      <c r="QNH18" s="22"/>
      <c r="QNI18" s="23"/>
      <c r="QNJ18" s="23"/>
      <c r="QNK18" s="24"/>
      <c r="QNM18" s="25"/>
      <c r="QNN18" s="26"/>
      <c r="QNO18" s="27"/>
      <c r="QNP18" s="21"/>
      <c r="QNQ18" s="22"/>
      <c r="QNR18" s="23"/>
      <c r="QNS18" s="23"/>
      <c r="QNT18" s="24"/>
      <c r="QNV18" s="25"/>
      <c r="QNW18" s="26"/>
      <c r="QNX18" s="27"/>
      <c r="QNY18" s="21"/>
      <c r="QNZ18" s="22"/>
      <c r="QOA18" s="23"/>
      <c r="QOB18" s="23"/>
      <c r="QOC18" s="24"/>
      <c r="QOE18" s="25"/>
      <c r="QOF18" s="26"/>
      <c r="QOG18" s="27"/>
      <c r="QOH18" s="21"/>
      <c r="QOI18" s="22"/>
      <c r="QOJ18" s="23"/>
      <c r="QOK18" s="23"/>
      <c r="QOL18" s="24"/>
      <c r="QON18" s="25"/>
      <c r="QOO18" s="26"/>
      <c r="QOP18" s="27"/>
      <c r="QOQ18" s="21"/>
      <c r="QOR18" s="22"/>
      <c r="QOS18" s="23"/>
      <c r="QOT18" s="23"/>
      <c r="QOU18" s="24"/>
      <c r="QOW18" s="25"/>
      <c r="QOX18" s="26"/>
      <c r="QOY18" s="27"/>
      <c r="QOZ18" s="21"/>
      <c r="QPA18" s="22"/>
      <c r="QPB18" s="23"/>
      <c r="QPC18" s="23"/>
      <c r="QPD18" s="24"/>
      <c r="QPF18" s="25"/>
      <c r="QPG18" s="26"/>
      <c r="QPH18" s="27"/>
      <c r="QPI18" s="21"/>
      <c r="QPJ18" s="22"/>
      <c r="QPK18" s="23"/>
      <c r="QPL18" s="23"/>
      <c r="QPM18" s="24"/>
      <c r="QPO18" s="25"/>
      <c r="QPP18" s="26"/>
      <c r="QPQ18" s="27"/>
      <c r="QPR18" s="21"/>
      <c r="QPS18" s="22"/>
      <c r="QPT18" s="23"/>
      <c r="QPU18" s="23"/>
      <c r="QPV18" s="24"/>
      <c r="QPX18" s="25"/>
      <c r="QPY18" s="26"/>
      <c r="QPZ18" s="27"/>
      <c r="QQA18" s="21"/>
      <c r="QQB18" s="22"/>
      <c r="QQC18" s="23"/>
      <c r="QQD18" s="23"/>
      <c r="QQE18" s="24"/>
      <c r="QQG18" s="25"/>
      <c r="QQH18" s="26"/>
      <c r="QQI18" s="27"/>
      <c r="QQJ18" s="21"/>
      <c r="QQK18" s="22"/>
      <c r="QQL18" s="23"/>
      <c r="QQM18" s="23"/>
      <c r="QQN18" s="24"/>
      <c r="QQP18" s="25"/>
      <c r="QQQ18" s="26"/>
      <c r="QQR18" s="27"/>
      <c r="QQS18" s="21"/>
      <c r="QQT18" s="22"/>
      <c r="QQU18" s="23"/>
      <c r="QQV18" s="23"/>
      <c r="QQW18" s="24"/>
      <c r="QQY18" s="25"/>
      <c r="QQZ18" s="26"/>
      <c r="QRA18" s="27"/>
      <c r="QRB18" s="21"/>
      <c r="QRC18" s="22"/>
      <c r="QRD18" s="23"/>
      <c r="QRE18" s="23"/>
      <c r="QRF18" s="24"/>
      <c r="QRH18" s="25"/>
      <c r="QRI18" s="26"/>
      <c r="QRJ18" s="27"/>
      <c r="QRK18" s="21"/>
      <c r="QRL18" s="22"/>
      <c r="QRM18" s="23"/>
      <c r="QRN18" s="23"/>
      <c r="QRO18" s="24"/>
      <c r="QRQ18" s="25"/>
      <c r="QRR18" s="26"/>
      <c r="QRS18" s="27"/>
      <c r="QRT18" s="21"/>
      <c r="QRU18" s="22"/>
      <c r="QRV18" s="23"/>
      <c r="QRW18" s="23"/>
      <c r="QRX18" s="24"/>
      <c r="QRZ18" s="25"/>
      <c r="QSA18" s="26"/>
      <c r="QSB18" s="27"/>
      <c r="QSC18" s="21"/>
      <c r="QSD18" s="22"/>
      <c r="QSE18" s="23"/>
      <c r="QSF18" s="23"/>
      <c r="QSG18" s="24"/>
      <c r="QSI18" s="25"/>
      <c r="QSJ18" s="26"/>
      <c r="QSK18" s="27"/>
      <c r="QSL18" s="21"/>
      <c r="QSM18" s="22"/>
      <c r="QSN18" s="23"/>
      <c r="QSO18" s="23"/>
      <c r="QSP18" s="24"/>
      <c r="QSR18" s="25"/>
      <c r="QSS18" s="26"/>
      <c r="QST18" s="27"/>
      <c r="QSU18" s="21"/>
      <c r="QSV18" s="22"/>
      <c r="QSW18" s="23"/>
      <c r="QSX18" s="23"/>
      <c r="QSY18" s="24"/>
      <c r="QTA18" s="25"/>
      <c r="QTB18" s="26"/>
      <c r="QTC18" s="27"/>
      <c r="QTD18" s="21"/>
      <c r="QTE18" s="22"/>
      <c r="QTF18" s="23"/>
      <c r="QTG18" s="23"/>
      <c r="QTH18" s="24"/>
      <c r="QTJ18" s="25"/>
      <c r="QTK18" s="26"/>
      <c r="QTL18" s="27"/>
      <c r="QTM18" s="21"/>
      <c r="QTN18" s="22"/>
      <c r="QTO18" s="23"/>
      <c r="QTP18" s="23"/>
      <c r="QTQ18" s="24"/>
      <c r="QTS18" s="25"/>
      <c r="QTT18" s="26"/>
      <c r="QTU18" s="27"/>
      <c r="QTV18" s="21"/>
      <c r="QTW18" s="22"/>
      <c r="QTX18" s="23"/>
      <c r="QTY18" s="23"/>
      <c r="QTZ18" s="24"/>
      <c r="QUB18" s="25"/>
      <c r="QUC18" s="26"/>
      <c r="QUD18" s="27"/>
      <c r="QUE18" s="21"/>
      <c r="QUF18" s="22"/>
      <c r="QUG18" s="23"/>
      <c r="QUH18" s="23"/>
      <c r="QUI18" s="24"/>
      <c r="QUK18" s="25"/>
      <c r="QUL18" s="26"/>
      <c r="QUM18" s="27"/>
      <c r="QUN18" s="21"/>
      <c r="QUO18" s="22"/>
      <c r="QUP18" s="23"/>
      <c r="QUQ18" s="23"/>
      <c r="QUR18" s="24"/>
      <c r="QUT18" s="25"/>
      <c r="QUU18" s="26"/>
      <c r="QUV18" s="27"/>
      <c r="QUW18" s="21"/>
      <c r="QUX18" s="22"/>
      <c r="QUY18" s="23"/>
      <c r="QUZ18" s="23"/>
      <c r="QVA18" s="24"/>
      <c r="QVC18" s="25"/>
      <c r="QVD18" s="26"/>
      <c r="QVE18" s="27"/>
      <c r="QVF18" s="21"/>
      <c r="QVG18" s="22"/>
      <c r="QVH18" s="23"/>
      <c r="QVI18" s="23"/>
      <c r="QVJ18" s="24"/>
      <c r="QVL18" s="25"/>
      <c r="QVM18" s="26"/>
      <c r="QVN18" s="27"/>
      <c r="QVO18" s="21"/>
      <c r="QVP18" s="22"/>
      <c r="QVQ18" s="23"/>
      <c r="QVR18" s="23"/>
      <c r="QVS18" s="24"/>
      <c r="QVU18" s="25"/>
      <c r="QVV18" s="26"/>
      <c r="QVW18" s="27"/>
      <c r="QVX18" s="21"/>
      <c r="QVY18" s="22"/>
      <c r="QVZ18" s="23"/>
      <c r="QWA18" s="23"/>
      <c r="QWB18" s="24"/>
      <c r="QWD18" s="25"/>
      <c r="QWE18" s="26"/>
      <c r="QWF18" s="27"/>
      <c r="QWG18" s="21"/>
      <c r="QWH18" s="22"/>
      <c r="QWI18" s="23"/>
      <c r="QWJ18" s="23"/>
      <c r="QWK18" s="24"/>
      <c r="QWM18" s="25"/>
      <c r="QWN18" s="26"/>
      <c r="QWO18" s="27"/>
      <c r="QWP18" s="21"/>
      <c r="QWQ18" s="22"/>
      <c r="QWR18" s="23"/>
      <c r="QWS18" s="23"/>
      <c r="QWT18" s="24"/>
      <c r="QWV18" s="25"/>
      <c r="QWW18" s="26"/>
      <c r="QWX18" s="27"/>
      <c r="QWY18" s="21"/>
      <c r="QWZ18" s="22"/>
      <c r="QXA18" s="23"/>
      <c r="QXB18" s="23"/>
      <c r="QXC18" s="24"/>
      <c r="QXE18" s="25"/>
      <c r="QXF18" s="26"/>
      <c r="QXG18" s="27"/>
      <c r="QXH18" s="21"/>
      <c r="QXI18" s="22"/>
      <c r="QXJ18" s="23"/>
      <c r="QXK18" s="23"/>
      <c r="QXL18" s="24"/>
      <c r="QXN18" s="25"/>
      <c r="QXO18" s="26"/>
      <c r="QXP18" s="27"/>
      <c r="QXQ18" s="21"/>
      <c r="QXR18" s="22"/>
      <c r="QXS18" s="23"/>
      <c r="QXT18" s="23"/>
      <c r="QXU18" s="24"/>
      <c r="QXW18" s="25"/>
      <c r="QXX18" s="26"/>
      <c r="QXY18" s="27"/>
      <c r="QXZ18" s="21"/>
      <c r="QYA18" s="22"/>
      <c r="QYB18" s="23"/>
      <c r="QYC18" s="23"/>
      <c r="QYD18" s="24"/>
      <c r="QYF18" s="25"/>
      <c r="QYG18" s="26"/>
      <c r="QYH18" s="27"/>
      <c r="QYI18" s="21"/>
      <c r="QYJ18" s="22"/>
      <c r="QYK18" s="23"/>
      <c r="QYL18" s="23"/>
      <c r="QYM18" s="24"/>
      <c r="QYO18" s="25"/>
      <c r="QYP18" s="26"/>
      <c r="QYQ18" s="27"/>
      <c r="QYR18" s="21"/>
      <c r="QYS18" s="22"/>
      <c r="QYT18" s="23"/>
      <c r="QYU18" s="23"/>
      <c r="QYV18" s="24"/>
      <c r="QYX18" s="25"/>
      <c r="QYY18" s="26"/>
      <c r="QYZ18" s="27"/>
      <c r="QZA18" s="21"/>
      <c r="QZB18" s="22"/>
      <c r="QZC18" s="23"/>
      <c r="QZD18" s="23"/>
      <c r="QZE18" s="24"/>
      <c r="QZG18" s="25"/>
      <c r="QZH18" s="26"/>
      <c r="QZI18" s="27"/>
      <c r="QZJ18" s="21"/>
      <c r="QZK18" s="22"/>
      <c r="QZL18" s="23"/>
      <c r="QZM18" s="23"/>
      <c r="QZN18" s="24"/>
      <c r="QZP18" s="25"/>
      <c r="QZQ18" s="26"/>
      <c r="QZR18" s="27"/>
      <c r="QZS18" s="21"/>
      <c r="QZT18" s="22"/>
      <c r="QZU18" s="23"/>
      <c r="QZV18" s="23"/>
      <c r="QZW18" s="24"/>
      <c r="QZY18" s="25"/>
      <c r="QZZ18" s="26"/>
      <c r="RAA18" s="27"/>
      <c r="RAB18" s="21"/>
      <c r="RAC18" s="22"/>
      <c r="RAD18" s="23"/>
      <c r="RAE18" s="23"/>
      <c r="RAF18" s="24"/>
      <c r="RAH18" s="25"/>
      <c r="RAI18" s="26"/>
      <c r="RAJ18" s="27"/>
      <c r="RAK18" s="21"/>
      <c r="RAL18" s="22"/>
      <c r="RAM18" s="23"/>
      <c r="RAN18" s="23"/>
      <c r="RAO18" s="24"/>
      <c r="RAQ18" s="25"/>
      <c r="RAR18" s="26"/>
      <c r="RAS18" s="27"/>
      <c r="RAT18" s="21"/>
      <c r="RAU18" s="22"/>
      <c r="RAV18" s="23"/>
      <c r="RAW18" s="23"/>
      <c r="RAX18" s="24"/>
      <c r="RAZ18" s="25"/>
      <c r="RBA18" s="26"/>
      <c r="RBB18" s="27"/>
      <c r="RBC18" s="21"/>
      <c r="RBD18" s="22"/>
      <c r="RBE18" s="23"/>
      <c r="RBF18" s="23"/>
      <c r="RBG18" s="24"/>
      <c r="RBI18" s="25"/>
      <c r="RBJ18" s="26"/>
      <c r="RBK18" s="27"/>
      <c r="RBL18" s="21"/>
      <c r="RBM18" s="22"/>
      <c r="RBN18" s="23"/>
      <c r="RBO18" s="23"/>
      <c r="RBP18" s="24"/>
      <c r="RBR18" s="25"/>
      <c r="RBS18" s="26"/>
      <c r="RBT18" s="27"/>
      <c r="RBU18" s="21"/>
      <c r="RBV18" s="22"/>
      <c r="RBW18" s="23"/>
      <c r="RBX18" s="23"/>
      <c r="RBY18" s="24"/>
      <c r="RCA18" s="25"/>
      <c r="RCB18" s="26"/>
      <c r="RCC18" s="27"/>
      <c r="RCD18" s="21"/>
      <c r="RCE18" s="22"/>
      <c r="RCF18" s="23"/>
      <c r="RCG18" s="23"/>
      <c r="RCH18" s="24"/>
      <c r="RCJ18" s="25"/>
      <c r="RCK18" s="26"/>
      <c r="RCL18" s="27"/>
      <c r="RCM18" s="21"/>
      <c r="RCN18" s="22"/>
      <c r="RCO18" s="23"/>
      <c r="RCP18" s="23"/>
      <c r="RCQ18" s="24"/>
      <c r="RCS18" s="25"/>
      <c r="RCT18" s="26"/>
      <c r="RCU18" s="27"/>
      <c r="RCV18" s="21"/>
      <c r="RCW18" s="22"/>
      <c r="RCX18" s="23"/>
      <c r="RCY18" s="23"/>
      <c r="RCZ18" s="24"/>
      <c r="RDB18" s="25"/>
      <c r="RDC18" s="26"/>
      <c r="RDD18" s="27"/>
      <c r="RDE18" s="21"/>
      <c r="RDF18" s="22"/>
      <c r="RDG18" s="23"/>
      <c r="RDH18" s="23"/>
      <c r="RDI18" s="24"/>
      <c r="RDK18" s="25"/>
      <c r="RDL18" s="26"/>
      <c r="RDM18" s="27"/>
      <c r="RDN18" s="21"/>
      <c r="RDO18" s="22"/>
      <c r="RDP18" s="23"/>
      <c r="RDQ18" s="23"/>
      <c r="RDR18" s="24"/>
      <c r="RDT18" s="25"/>
      <c r="RDU18" s="26"/>
      <c r="RDV18" s="27"/>
      <c r="RDW18" s="21"/>
      <c r="RDX18" s="22"/>
      <c r="RDY18" s="23"/>
      <c r="RDZ18" s="23"/>
      <c r="REA18" s="24"/>
      <c r="REC18" s="25"/>
      <c r="RED18" s="26"/>
      <c r="REE18" s="27"/>
      <c r="REF18" s="21"/>
      <c r="REG18" s="22"/>
      <c r="REH18" s="23"/>
      <c r="REI18" s="23"/>
      <c r="REJ18" s="24"/>
      <c r="REL18" s="25"/>
      <c r="REM18" s="26"/>
      <c r="REN18" s="27"/>
      <c r="REO18" s="21"/>
      <c r="REP18" s="22"/>
      <c r="REQ18" s="23"/>
      <c r="RER18" s="23"/>
      <c r="RES18" s="24"/>
      <c r="REU18" s="25"/>
      <c r="REV18" s="26"/>
      <c r="REW18" s="27"/>
      <c r="REX18" s="21"/>
      <c r="REY18" s="22"/>
      <c r="REZ18" s="23"/>
      <c r="RFA18" s="23"/>
      <c r="RFB18" s="24"/>
      <c r="RFD18" s="25"/>
      <c r="RFE18" s="26"/>
      <c r="RFF18" s="27"/>
      <c r="RFG18" s="21"/>
      <c r="RFH18" s="22"/>
      <c r="RFI18" s="23"/>
      <c r="RFJ18" s="23"/>
      <c r="RFK18" s="24"/>
      <c r="RFM18" s="25"/>
      <c r="RFN18" s="26"/>
      <c r="RFO18" s="27"/>
      <c r="RFP18" s="21"/>
      <c r="RFQ18" s="22"/>
      <c r="RFR18" s="23"/>
      <c r="RFS18" s="23"/>
      <c r="RFT18" s="24"/>
      <c r="RFV18" s="25"/>
      <c r="RFW18" s="26"/>
      <c r="RFX18" s="27"/>
      <c r="RFY18" s="21"/>
      <c r="RFZ18" s="22"/>
      <c r="RGA18" s="23"/>
      <c r="RGB18" s="23"/>
      <c r="RGC18" s="24"/>
      <c r="RGE18" s="25"/>
      <c r="RGF18" s="26"/>
      <c r="RGG18" s="27"/>
      <c r="RGH18" s="21"/>
      <c r="RGI18" s="22"/>
      <c r="RGJ18" s="23"/>
      <c r="RGK18" s="23"/>
      <c r="RGL18" s="24"/>
      <c r="RGN18" s="25"/>
      <c r="RGO18" s="26"/>
      <c r="RGP18" s="27"/>
      <c r="RGQ18" s="21"/>
      <c r="RGR18" s="22"/>
      <c r="RGS18" s="23"/>
      <c r="RGT18" s="23"/>
      <c r="RGU18" s="24"/>
      <c r="RGW18" s="25"/>
      <c r="RGX18" s="26"/>
      <c r="RGY18" s="27"/>
      <c r="RGZ18" s="21"/>
      <c r="RHA18" s="22"/>
      <c r="RHB18" s="23"/>
      <c r="RHC18" s="23"/>
      <c r="RHD18" s="24"/>
      <c r="RHF18" s="25"/>
      <c r="RHG18" s="26"/>
      <c r="RHH18" s="27"/>
      <c r="RHI18" s="21"/>
      <c r="RHJ18" s="22"/>
      <c r="RHK18" s="23"/>
      <c r="RHL18" s="23"/>
      <c r="RHM18" s="24"/>
      <c r="RHO18" s="25"/>
      <c r="RHP18" s="26"/>
      <c r="RHQ18" s="27"/>
      <c r="RHR18" s="21"/>
      <c r="RHS18" s="22"/>
      <c r="RHT18" s="23"/>
      <c r="RHU18" s="23"/>
      <c r="RHV18" s="24"/>
      <c r="RHX18" s="25"/>
      <c r="RHY18" s="26"/>
      <c r="RHZ18" s="27"/>
      <c r="RIA18" s="21"/>
      <c r="RIB18" s="22"/>
      <c r="RIC18" s="23"/>
      <c r="RID18" s="23"/>
      <c r="RIE18" s="24"/>
      <c r="RIG18" s="25"/>
      <c r="RIH18" s="26"/>
      <c r="RII18" s="27"/>
      <c r="RIJ18" s="21"/>
      <c r="RIK18" s="22"/>
      <c r="RIL18" s="23"/>
      <c r="RIM18" s="23"/>
      <c r="RIN18" s="24"/>
      <c r="RIP18" s="25"/>
      <c r="RIQ18" s="26"/>
      <c r="RIR18" s="27"/>
      <c r="RIS18" s="21"/>
      <c r="RIT18" s="22"/>
      <c r="RIU18" s="23"/>
      <c r="RIV18" s="23"/>
      <c r="RIW18" s="24"/>
      <c r="RIY18" s="25"/>
      <c r="RIZ18" s="26"/>
      <c r="RJA18" s="27"/>
      <c r="RJB18" s="21"/>
      <c r="RJC18" s="22"/>
      <c r="RJD18" s="23"/>
      <c r="RJE18" s="23"/>
      <c r="RJF18" s="24"/>
      <c r="RJH18" s="25"/>
      <c r="RJI18" s="26"/>
      <c r="RJJ18" s="27"/>
      <c r="RJK18" s="21"/>
      <c r="RJL18" s="22"/>
      <c r="RJM18" s="23"/>
      <c r="RJN18" s="23"/>
      <c r="RJO18" s="24"/>
      <c r="RJQ18" s="25"/>
      <c r="RJR18" s="26"/>
      <c r="RJS18" s="27"/>
      <c r="RJT18" s="21"/>
      <c r="RJU18" s="22"/>
      <c r="RJV18" s="23"/>
      <c r="RJW18" s="23"/>
      <c r="RJX18" s="24"/>
      <c r="RJZ18" s="25"/>
      <c r="RKA18" s="26"/>
      <c r="RKB18" s="27"/>
      <c r="RKC18" s="21"/>
      <c r="RKD18" s="22"/>
      <c r="RKE18" s="23"/>
      <c r="RKF18" s="23"/>
      <c r="RKG18" s="24"/>
      <c r="RKI18" s="25"/>
      <c r="RKJ18" s="26"/>
      <c r="RKK18" s="27"/>
      <c r="RKL18" s="21"/>
      <c r="RKM18" s="22"/>
      <c r="RKN18" s="23"/>
      <c r="RKO18" s="23"/>
      <c r="RKP18" s="24"/>
      <c r="RKR18" s="25"/>
      <c r="RKS18" s="26"/>
      <c r="RKT18" s="27"/>
      <c r="RKU18" s="21"/>
      <c r="RKV18" s="22"/>
      <c r="RKW18" s="23"/>
      <c r="RKX18" s="23"/>
      <c r="RKY18" s="24"/>
      <c r="RLA18" s="25"/>
      <c r="RLB18" s="26"/>
      <c r="RLC18" s="27"/>
      <c r="RLD18" s="21"/>
      <c r="RLE18" s="22"/>
      <c r="RLF18" s="23"/>
      <c r="RLG18" s="23"/>
      <c r="RLH18" s="24"/>
      <c r="RLJ18" s="25"/>
      <c r="RLK18" s="26"/>
      <c r="RLL18" s="27"/>
      <c r="RLM18" s="21"/>
      <c r="RLN18" s="22"/>
      <c r="RLO18" s="23"/>
      <c r="RLP18" s="23"/>
      <c r="RLQ18" s="24"/>
      <c r="RLS18" s="25"/>
      <c r="RLT18" s="26"/>
      <c r="RLU18" s="27"/>
      <c r="RLV18" s="21"/>
      <c r="RLW18" s="22"/>
      <c r="RLX18" s="23"/>
      <c r="RLY18" s="23"/>
      <c r="RLZ18" s="24"/>
      <c r="RMB18" s="25"/>
      <c r="RMC18" s="26"/>
      <c r="RMD18" s="27"/>
      <c r="RME18" s="21"/>
      <c r="RMF18" s="22"/>
      <c r="RMG18" s="23"/>
      <c r="RMH18" s="23"/>
      <c r="RMI18" s="24"/>
      <c r="RMK18" s="25"/>
      <c r="RML18" s="26"/>
      <c r="RMM18" s="27"/>
      <c r="RMN18" s="21"/>
      <c r="RMO18" s="22"/>
      <c r="RMP18" s="23"/>
      <c r="RMQ18" s="23"/>
      <c r="RMR18" s="24"/>
      <c r="RMT18" s="25"/>
      <c r="RMU18" s="26"/>
      <c r="RMV18" s="27"/>
      <c r="RMW18" s="21"/>
      <c r="RMX18" s="22"/>
      <c r="RMY18" s="23"/>
      <c r="RMZ18" s="23"/>
      <c r="RNA18" s="24"/>
      <c r="RNC18" s="25"/>
      <c r="RND18" s="26"/>
      <c r="RNE18" s="27"/>
      <c r="RNF18" s="21"/>
      <c r="RNG18" s="22"/>
      <c r="RNH18" s="23"/>
      <c r="RNI18" s="23"/>
      <c r="RNJ18" s="24"/>
      <c r="RNL18" s="25"/>
      <c r="RNM18" s="26"/>
      <c r="RNN18" s="27"/>
      <c r="RNO18" s="21"/>
      <c r="RNP18" s="22"/>
      <c r="RNQ18" s="23"/>
      <c r="RNR18" s="23"/>
      <c r="RNS18" s="24"/>
      <c r="RNU18" s="25"/>
      <c r="RNV18" s="26"/>
      <c r="RNW18" s="27"/>
      <c r="RNX18" s="21"/>
      <c r="RNY18" s="22"/>
      <c r="RNZ18" s="23"/>
      <c r="ROA18" s="23"/>
      <c r="ROB18" s="24"/>
      <c r="ROD18" s="25"/>
      <c r="ROE18" s="26"/>
      <c r="ROF18" s="27"/>
      <c r="ROG18" s="21"/>
      <c r="ROH18" s="22"/>
      <c r="ROI18" s="23"/>
      <c r="ROJ18" s="23"/>
      <c r="ROK18" s="24"/>
      <c r="ROM18" s="25"/>
      <c r="RON18" s="26"/>
      <c r="ROO18" s="27"/>
      <c r="ROP18" s="21"/>
      <c r="ROQ18" s="22"/>
      <c r="ROR18" s="23"/>
      <c r="ROS18" s="23"/>
      <c r="ROT18" s="24"/>
      <c r="ROV18" s="25"/>
      <c r="ROW18" s="26"/>
      <c r="ROX18" s="27"/>
      <c r="ROY18" s="21"/>
      <c r="ROZ18" s="22"/>
      <c r="RPA18" s="23"/>
      <c r="RPB18" s="23"/>
      <c r="RPC18" s="24"/>
      <c r="RPE18" s="25"/>
      <c r="RPF18" s="26"/>
      <c r="RPG18" s="27"/>
      <c r="RPH18" s="21"/>
      <c r="RPI18" s="22"/>
      <c r="RPJ18" s="23"/>
      <c r="RPK18" s="23"/>
      <c r="RPL18" s="24"/>
      <c r="RPN18" s="25"/>
      <c r="RPO18" s="26"/>
      <c r="RPP18" s="27"/>
      <c r="RPQ18" s="21"/>
      <c r="RPR18" s="22"/>
      <c r="RPS18" s="23"/>
      <c r="RPT18" s="23"/>
      <c r="RPU18" s="24"/>
      <c r="RPW18" s="25"/>
      <c r="RPX18" s="26"/>
      <c r="RPY18" s="27"/>
      <c r="RPZ18" s="21"/>
      <c r="RQA18" s="22"/>
      <c r="RQB18" s="23"/>
      <c r="RQC18" s="23"/>
      <c r="RQD18" s="24"/>
      <c r="RQF18" s="25"/>
      <c r="RQG18" s="26"/>
      <c r="RQH18" s="27"/>
      <c r="RQI18" s="21"/>
      <c r="RQJ18" s="22"/>
      <c r="RQK18" s="23"/>
      <c r="RQL18" s="23"/>
      <c r="RQM18" s="24"/>
      <c r="RQO18" s="25"/>
      <c r="RQP18" s="26"/>
      <c r="RQQ18" s="27"/>
      <c r="RQR18" s="21"/>
      <c r="RQS18" s="22"/>
      <c r="RQT18" s="23"/>
      <c r="RQU18" s="23"/>
      <c r="RQV18" s="24"/>
      <c r="RQX18" s="25"/>
      <c r="RQY18" s="26"/>
      <c r="RQZ18" s="27"/>
      <c r="RRA18" s="21"/>
      <c r="RRB18" s="22"/>
      <c r="RRC18" s="23"/>
      <c r="RRD18" s="23"/>
      <c r="RRE18" s="24"/>
      <c r="RRG18" s="25"/>
      <c r="RRH18" s="26"/>
      <c r="RRI18" s="27"/>
      <c r="RRJ18" s="21"/>
      <c r="RRK18" s="22"/>
      <c r="RRL18" s="23"/>
      <c r="RRM18" s="23"/>
      <c r="RRN18" s="24"/>
      <c r="RRP18" s="25"/>
      <c r="RRQ18" s="26"/>
      <c r="RRR18" s="27"/>
      <c r="RRS18" s="21"/>
      <c r="RRT18" s="22"/>
      <c r="RRU18" s="23"/>
      <c r="RRV18" s="23"/>
      <c r="RRW18" s="24"/>
      <c r="RRY18" s="25"/>
      <c r="RRZ18" s="26"/>
      <c r="RSA18" s="27"/>
      <c r="RSB18" s="21"/>
      <c r="RSC18" s="22"/>
      <c r="RSD18" s="23"/>
      <c r="RSE18" s="23"/>
      <c r="RSF18" s="24"/>
      <c r="RSH18" s="25"/>
      <c r="RSI18" s="26"/>
      <c r="RSJ18" s="27"/>
      <c r="RSK18" s="21"/>
      <c r="RSL18" s="22"/>
      <c r="RSM18" s="23"/>
      <c r="RSN18" s="23"/>
      <c r="RSO18" s="24"/>
      <c r="RSQ18" s="25"/>
      <c r="RSR18" s="26"/>
      <c r="RSS18" s="27"/>
      <c r="RST18" s="21"/>
      <c r="RSU18" s="22"/>
      <c r="RSV18" s="23"/>
      <c r="RSW18" s="23"/>
      <c r="RSX18" s="24"/>
      <c r="RSZ18" s="25"/>
      <c r="RTA18" s="26"/>
      <c r="RTB18" s="27"/>
      <c r="RTC18" s="21"/>
      <c r="RTD18" s="22"/>
      <c r="RTE18" s="23"/>
      <c r="RTF18" s="23"/>
      <c r="RTG18" s="24"/>
      <c r="RTI18" s="25"/>
      <c r="RTJ18" s="26"/>
      <c r="RTK18" s="27"/>
      <c r="RTL18" s="21"/>
      <c r="RTM18" s="22"/>
      <c r="RTN18" s="23"/>
      <c r="RTO18" s="23"/>
      <c r="RTP18" s="24"/>
      <c r="RTR18" s="25"/>
      <c r="RTS18" s="26"/>
      <c r="RTT18" s="27"/>
      <c r="RTU18" s="21"/>
      <c r="RTV18" s="22"/>
      <c r="RTW18" s="23"/>
      <c r="RTX18" s="23"/>
      <c r="RTY18" s="24"/>
      <c r="RUA18" s="25"/>
      <c r="RUB18" s="26"/>
      <c r="RUC18" s="27"/>
      <c r="RUD18" s="21"/>
      <c r="RUE18" s="22"/>
      <c r="RUF18" s="23"/>
      <c r="RUG18" s="23"/>
      <c r="RUH18" s="24"/>
      <c r="RUJ18" s="25"/>
      <c r="RUK18" s="26"/>
      <c r="RUL18" s="27"/>
      <c r="RUM18" s="21"/>
      <c r="RUN18" s="22"/>
      <c r="RUO18" s="23"/>
      <c r="RUP18" s="23"/>
      <c r="RUQ18" s="24"/>
      <c r="RUS18" s="25"/>
      <c r="RUT18" s="26"/>
      <c r="RUU18" s="27"/>
      <c r="RUV18" s="21"/>
      <c r="RUW18" s="22"/>
      <c r="RUX18" s="23"/>
      <c r="RUY18" s="23"/>
      <c r="RUZ18" s="24"/>
      <c r="RVB18" s="25"/>
      <c r="RVC18" s="26"/>
      <c r="RVD18" s="27"/>
      <c r="RVE18" s="21"/>
      <c r="RVF18" s="22"/>
      <c r="RVG18" s="23"/>
      <c r="RVH18" s="23"/>
      <c r="RVI18" s="24"/>
      <c r="RVK18" s="25"/>
      <c r="RVL18" s="26"/>
      <c r="RVM18" s="27"/>
      <c r="RVN18" s="21"/>
      <c r="RVO18" s="22"/>
      <c r="RVP18" s="23"/>
      <c r="RVQ18" s="23"/>
      <c r="RVR18" s="24"/>
      <c r="RVT18" s="25"/>
      <c r="RVU18" s="26"/>
      <c r="RVV18" s="27"/>
      <c r="RVW18" s="21"/>
      <c r="RVX18" s="22"/>
      <c r="RVY18" s="23"/>
      <c r="RVZ18" s="23"/>
      <c r="RWA18" s="24"/>
      <c r="RWC18" s="25"/>
      <c r="RWD18" s="26"/>
      <c r="RWE18" s="27"/>
      <c r="RWF18" s="21"/>
      <c r="RWG18" s="22"/>
      <c r="RWH18" s="23"/>
      <c r="RWI18" s="23"/>
      <c r="RWJ18" s="24"/>
      <c r="RWL18" s="25"/>
      <c r="RWM18" s="26"/>
      <c r="RWN18" s="27"/>
      <c r="RWO18" s="21"/>
      <c r="RWP18" s="22"/>
      <c r="RWQ18" s="23"/>
      <c r="RWR18" s="23"/>
      <c r="RWS18" s="24"/>
      <c r="RWU18" s="25"/>
      <c r="RWV18" s="26"/>
      <c r="RWW18" s="27"/>
      <c r="RWX18" s="21"/>
      <c r="RWY18" s="22"/>
      <c r="RWZ18" s="23"/>
      <c r="RXA18" s="23"/>
      <c r="RXB18" s="24"/>
      <c r="RXD18" s="25"/>
      <c r="RXE18" s="26"/>
      <c r="RXF18" s="27"/>
      <c r="RXG18" s="21"/>
      <c r="RXH18" s="22"/>
      <c r="RXI18" s="23"/>
      <c r="RXJ18" s="23"/>
      <c r="RXK18" s="24"/>
      <c r="RXM18" s="25"/>
      <c r="RXN18" s="26"/>
      <c r="RXO18" s="27"/>
      <c r="RXP18" s="21"/>
      <c r="RXQ18" s="22"/>
      <c r="RXR18" s="23"/>
      <c r="RXS18" s="23"/>
      <c r="RXT18" s="24"/>
      <c r="RXV18" s="25"/>
      <c r="RXW18" s="26"/>
      <c r="RXX18" s="27"/>
      <c r="RXY18" s="21"/>
      <c r="RXZ18" s="22"/>
      <c r="RYA18" s="23"/>
      <c r="RYB18" s="23"/>
      <c r="RYC18" s="24"/>
      <c r="RYE18" s="25"/>
      <c r="RYF18" s="26"/>
      <c r="RYG18" s="27"/>
      <c r="RYH18" s="21"/>
      <c r="RYI18" s="22"/>
      <c r="RYJ18" s="23"/>
      <c r="RYK18" s="23"/>
      <c r="RYL18" s="24"/>
      <c r="RYN18" s="25"/>
      <c r="RYO18" s="26"/>
      <c r="RYP18" s="27"/>
      <c r="RYQ18" s="21"/>
      <c r="RYR18" s="22"/>
      <c r="RYS18" s="23"/>
      <c r="RYT18" s="23"/>
      <c r="RYU18" s="24"/>
      <c r="RYW18" s="25"/>
      <c r="RYX18" s="26"/>
      <c r="RYY18" s="27"/>
      <c r="RYZ18" s="21"/>
      <c r="RZA18" s="22"/>
      <c r="RZB18" s="23"/>
      <c r="RZC18" s="23"/>
      <c r="RZD18" s="24"/>
      <c r="RZF18" s="25"/>
      <c r="RZG18" s="26"/>
      <c r="RZH18" s="27"/>
      <c r="RZI18" s="21"/>
      <c r="RZJ18" s="22"/>
      <c r="RZK18" s="23"/>
      <c r="RZL18" s="23"/>
      <c r="RZM18" s="24"/>
      <c r="RZO18" s="25"/>
      <c r="RZP18" s="26"/>
      <c r="RZQ18" s="27"/>
      <c r="RZR18" s="21"/>
      <c r="RZS18" s="22"/>
      <c r="RZT18" s="23"/>
      <c r="RZU18" s="23"/>
      <c r="RZV18" s="24"/>
      <c r="RZX18" s="25"/>
      <c r="RZY18" s="26"/>
      <c r="RZZ18" s="27"/>
      <c r="SAA18" s="21"/>
      <c r="SAB18" s="22"/>
      <c r="SAC18" s="23"/>
      <c r="SAD18" s="23"/>
      <c r="SAE18" s="24"/>
      <c r="SAG18" s="25"/>
      <c r="SAH18" s="26"/>
      <c r="SAI18" s="27"/>
      <c r="SAJ18" s="21"/>
      <c r="SAK18" s="22"/>
      <c r="SAL18" s="23"/>
      <c r="SAM18" s="23"/>
      <c r="SAN18" s="24"/>
      <c r="SAP18" s="25"/>
      <c r="SAQ18" s="26"/>
      <c r="SAR18" s="27"/>
      <c r="SAS18" s="21"/>
      <c r="SAT18" s="22"/>
      <c r="SAU18" s="23"/>
      <c r="SAV18" s="23"/>
      <c r="SAW18" s="24"/>
      <c r="SAY18" s="25"/>
      <c r="SAZ18" s="26"/>
      <c r="SBA18" s="27"/>
      <c r="SBB18" s="21"/>
      <c r="SBC18" s="22"/>
      <c r="SBD18" s="23"/>
      <c r="SBE18" s="23"/>
      <c r="SBF18" s="24"/>
      <c r="SBH18" s="25"/>
      <c r="SBI18" s="26"/>
      <c r="SBJ18" s="27"/>
      <c r="SBK18" s="21"/>
      <c r="SBL18" s="22"/>
      <c r="SBM18" s="23"/>
      <c r="SBN18" s="23"/>
      <c r="SBO18" s="24"/>
      <c r="SBQ18" s="25"/>
      <c r="SBR18" s="26"/>
      <c r="SBS18" s="27"/>
      <c r="SBT18" s="21"/>
      <c r="SBU18" s="22"/>
      <c r="SBV18" s="23"/>
      <c r="SBW18" s="23"/>
      <c r="SBX18" s="24"/>
      <c r="SBZ18" s="25"/>
      <c r="SCA18" s="26"/>
      <c r="SCB18" s="27"/>
      <c r="SCC18" s="21"/>
      <c r="SCD18" s="22"/>
      <c r="SCE18" s="23"/>
      <c r="SCF18" s="23"/>
      <c r="SCG18" s="24"/>
      <c r="SCI18" s="25"/>
      <c r="SCJ18" s="26"/>
      <c r="SCK18" s="27"/>
      <c r="SCL18" s="21"/>
      <c r="SCM18" s="22"/>
      <c r="SCN18" s="23"/>
      <c r="SCO18" s="23"/>
      <c r="SCP18" s="24"/>
      <c r="SCR18" s="25"/>
      <c r="SCS18" s="26"/>
      <c r="SCT18" s="27"/>
      <c r="SCU18" s="21"/>
      <c r="SCV18" s="22"/>
      <c r="SCW18" s="23"/>
      <c r="SCX18" s="23"/>
      <c r="SCY18" s="24"/>
      <c r="SDA18" s="25"/>
      <c r="SDB18" s="26"/>
      <c r="SDC18" s="27"/>
      <c r="SDD18" s="21"/>
      <c r="SDE18" s="22"/>
      <c r="SDF18" s="23"/>
      <c r="SDG18" s="23"/>
      <c r="SDH18" s="24"/>
      <c r="SDJ18" s="25"/>
      <c r="SDK18" s="26"/>
      <c r="SDL18" s="27"/>
      <c r="SDM18" s="21"/>
      <c r="SDN18" s="22"/>
      <c r="SDO18" s="23"/>
      <c r="SDP18" s="23"/>
      <c r="SDQ18" s="24"/>
      <c r="SDS18" s="25"/>
      <c r="SDT18" s="26"/>
      <c r="SDU18" s="27"/>
      <c r="SDV18" s="21"/>
      <c r="SDW18" s="22"/>
      <c r="SDX18" s="23"/>
      <c r="SDY18" s="23"/>
      <c r="SDZ18" s="24"/>
      <c r="SEB18" s="25"/>
      <c r="SEC18" s="26"/>
      <c r="SED18" s="27"/>
      <c r="SEE18" s="21"/>
      <c r="SEF18" s="22"/>
      <c r="SEG18" s="23"/>
      <c r="SEH18" s="23"/>
      <c r="SEI18" s="24"/>
      <c r="SEK18" s="25"/>
      <c r="SEL18" s="26"/>
      <c r="SEM18" s="27"/>
      <c r="SEN18" s="21"/>
      <c r="SEO18" s="22"/>
      <c r="SEP18" s="23"/>
      <c r="SEQ18" s="23"/>
      <c r="SER18" s="24"/>
      <c r="SET18" s="25"/>
      <c r="SEU18" s="26"/>
      <c r="SEV18" s="27"/>
      <c r="SEW18" s="21"/>
      <c r="SEX18" s="22"/>
      <c r="SEY18" s="23"/>
      <c r="SEZ18" s="23"/>
      <c r="SFA18" s="24"/>
      <c r="SFC18" s="25"/>
      <c r="SFD18" s="26"/>
      <c r="SFE18" s="27"/>
      <c r="SFF18" s="21"/>
      <c r="SFG18" s="22"/>
      <c r="SFH18" s="23"/>
      <c r="SFI18" s="23"/>
      <c r="SFJ18" s="24"/>
      <c r="SFL18" s="25"/>
      <c r="SFM18" s="26"/>
      <c r="SFN18" s="27"/>
      <c r="SFO18" s="21"/>
      <c r="SFP18" s="22"/>
      <c r="SFQ18" s="23"/>
      <c r="SFR18" s="23"/>
      <c r="SFS18" s="24"/>
      <c r="SFU18" s="25"/>
      <c r="SFV18" s="26"/>
      <c r="SFW18" s="27"/>
      <c r="SFX18" s="21"/>
      <c r="SFY18" s="22"/>
      <c r="SFZ18" s="23"/>
      <c r="SGA18" s="23"/>
      <c r="SGB18" s="24"/>
      <c r="SGD18" s="25"/>
      <c r="SGE18" s="26"/>
      <c r="SGF18" s="27"/>
      <c r="SGG18" s="21"/>
      <c r="SGH18" s="22"/>
      <c r="SGI18" s="23"/>
      <c r="SGJ18" s="23"/>
      <c r="SGK18" s="24"/>
      <c r="SGM18" s="25"/>
      <c r="SGN18" s="26"/>
      <c r="SGO18" s="27"/>
      <c r="SGP18" s="21"/>
      <c r="SGQ18" s="22"/>
      <c r="SGR18" s="23"/>
      <c r="SGS18" s="23"/>
      <c r="SGT18" s="24"/>
      <c r="SGV18" s="25"/>
      <c r="SGW18" s="26"/>
      <c r="SGX18" s="27"/>
      <c r="SGY18" s="21"/>
      <c r="SGZ18" s="22"/>
      <c r="SHA18" s="23"/>
      <c r="SHB18" s="23"/>
      <c r="SHC18" s="24"/>
      <c r="SHE18" s="25"/>
      <c r="SHF18" s="26"/>
      <c r="SHG18" s="27"/>
      <c r="SHH18" s="21"/>
      <c r="SHI18" s="22"/>
      <c r="SHJ18" s="23"/>
      <c r="SHK18" s="23"/>
      <c r="SHL18" s="24"/>
      <c r="SHN18" s="25"/>
      <c r="SHO18" s="26"/>
      <c r="SHP18" s="27"/>
      <c r="SHQ18" s="21"/>
      <c r="SHR18" s="22"/>
      <c r="SHS18" s="23"/>
      <c r="SHT18" s="23"/>
      <c r="SHU18" s="24"/>
      <c r="SHW18" s="25"/>
      <c r="SHX18" s="26"/>
      <c r="SHY18" s="27"/>
      <c r="SHZ18" s="21"/>
      <c r="SIA18" s="22"/>
      <c r="SIB18" s="23"/>
      <c r="SIC18" s="23"/>
      <c r="SID18" s="24"/>
      <c r="SIF18" s="25"/>
      <c r="SIG18" s="26"/>
      <c r="SIH18" s="27"/>
      <c r="SII18" s="21"/>
      <c r="SIJ18" s="22"/>
      <c r="SIK18" s="23"/>
      <c r="SIL18" s="23"/>
      <c r="SIM18" s="24"/>
      <c r="SIO18" s="25"/>
      <c r="SIP18" s="26"/>
      <c r="SIQ18" s="27"/>
      <c r="SIR18" s="21"/>
      <c r="SIS18" s="22"/>
      <c r="SIT18" s="23"/>
      <c r="SIU18" s="23"/>
      <c r="SIV18" s="24"/>
      <c r="SIX18" s="25"/>
      <c r="SIY18" s="26"/>
      <c r="SIZ18" s="27"/>
      <c r="SJA18" s="21"/>
      <c r="SJB18" s="22"/>
      <c r="SJC18" s="23"/>
      <c r="SJD18" s="23"/>
      <c r="SJE18" s="24"/>
      <c r="SJG18" s="25"/>
      <c r="SJH18" s="26"/>
      <c r="SJI18" s="27"/>
      <c r="SJJ18" s="21"/>
      <c r="SJK18" s="22"/>
      <c r="SJL18" s="23"/>
      <c r="SJM18" s="23"/>
      <c r="SJN18" s="24"/>
      <c r="SJP18" s="25"/>
      <c r="SJQ18" s="26"/>
      <c r="SJR18" s="27"/>
      <c r="SJS18" s="21"/>
      <c r="SJT18" s="22"/>
      <c r="SJU18" s="23"/>
      <c r="SJV18" s="23"/>
      <c r="SJW18" s="24"/>
      <c r="SJY18" s="25"/>
      <c r="SJZ18" s="26"/>
      <c r="SKA18" s="27"/>
      <c r="SKB18" s="21"/>
      <c r="SKC18" s="22"/>
      <c r="SKD18" s="23"/>
      <c r="SKE18" s="23"/>
      <c r="SKF18" s="24"/>
      <c r="SKH18" s="25"/>
      <c r="SKI18" s="26"/>
      <c r="SKJ18" s="27"/>
      <c r="SKK18" s="21"/>
      <c r="SKL18" s="22"/>
      <c r="SKM18" s="23"/>
      <c r="SKN18" s="23"/>
      <c r="SKO18" s="24"/>
      <c r="SKQ18" s="25"/>
      <c r="SKR18" s="26"/>
      <c r="SKS18" s="27"/>
      <c r="SKT18" s="21"/>
      <c r="SKU18" s="22"/>
      <c r="SKV18" s="23"/>
      <c r="SKW18" s="23"/>
      <c r="SKX18" s="24"/>
      <c r="SKZ18" s="25"/>
      <c r="SLA18" s="26"/>
      <c r="SLB18" s="27"/>
      <c r="SLC18" s="21"/>
      <c r="SLD18" s="22"/>
      <c r="SLE18" s="23"/>
      <c r="SLF18" s="23"/>
      <c r="SLG18" s="24"/>
      <c r="SLI18" s="25"/>
      <c r="SLJ18" s="26"/>
      <c r="SLK18" s="27"/>
      <c r="SLL18" s="21"/>
      <c r="SLM18" s="22"/>
      <c r="SLN18" s="23"/>
      <c r="SLO18" s="23"/>
      <c r="SLP18" s="24"/>
      <c r="SLR18" s="25"/>
      <c r="SLS18" s="26"/>
      <c r="SLT18" s="27"/>
      <c r="SLU18" s="21"/>
      <c r="SLV18" s="22"/>
      <c r="SLW18" s="23"/>
      <c r="SLX18" s="23"/>
      <c r="SLY18" s="24"/>
      <c r="SMA18" s="25"/>
      <c r="SMB18" s="26"/>
      <c r="SMC18" s="27"/>
      <c r="SMD18" s="21"/>
      <c r="SME18" s="22"/>
      <c r="SMF18" s="23"/>
      <c r="SMG18" s="23"/>
      <c r="SMH18" s="24"/>
      <c r="SMJ18" s="25"/>
      <c r="SMK18" s="26"/>
      <c r="SML18" s="27"/>
      <c r="SMM18" s="21"/>
      <c r="SMN18" s="22"/>
      <c r="SMO18" s="23"/>
      <c r="SMP18" s="23"/>
      <c r="SMQ18" s="24"/>
      <c r="SMS18" s="25"/>
      <c r="SMT18" s="26"/>
      <c r="SMU18" s="27"/>
      <c r="SMV18" s="21"/>
      <c r="SMW18" s="22"/>
      <c r="SMX18" s="23"/>
      <c r="SMY18" s="23"/>
      <c r="SMZ18" s="24"/>
      <c r="SNB18" s="25"/>
      <c r="SNC18" s="26"/>
      <c r="SND18" s="27"/>
      <c r="SNE18" s="21"/>
      <c r="SNF18" s="22"/>
      <c r="SNG18" s="23"/>
      <c r="SNH18" s="23"/>
      <c r="SNI18" s="24"/>
      <c r="SNK18" s="25"/>
      <c r="SNL18" s="26"/>
      <c r="SNM18" s="27"/>
      <c r="SNN18" s="21"/>
      <c r="SNO18" s="22"/>
      <c r="SNP18" s="23"/>
      <c r="SNQ18" s="23"/>
      <c r="SNR18" s="24"/>
      <c r="SNT18" s="25"/>
      <c r="SNU18" s="26"/>
      <c r="SNV18" s="27"/>
      <c r="SNW18" s="21"/>
      <c r="SNX18" s="22"/>
      <c r="SNY18" s="23"/>
      <c r="SNZ18" s="23"/>
      <c r="SOA18" s="24"/>
      <c r="SOC18" s="25"/>
      <c r="SOD18" s="26"/>
      <c r="SOE18" s="27"/>
      <c r="SOF18" s="21"/>
      <c r="SOG18" s="22"/>
      <c r="SOH18" s="23"/>
      <c r="SOI18" s="23"/>
      <c r="SOJ18" s="24"/>
      <c r="SOL18" s="25"/>
      <c r="SOM18" s="26"/>
      <c r="SON18" s="27"/>
      <c r="SOO18" s="21"/>
      <c r="SOP18" s="22"/>
      <c r="SOQ18" s="23"/>
      <c r="SOR18" s="23"/>
      <c r="SOS18" s="24"/>
      <c r="SOU18" s="25"/>
      <c r="SOV18" s="26"/>
      <c r="SOW18" s="27"/>
      <c r="SOX18" s="21"/>
      <c r="SOY18" s="22"/>
      <c r="SOZ18" s="23"/>
      <c r="SPA18" s="23"/>
      <c r="SPB18" s="24"/>
      <c r="SPD18" s="25"/>
      <c r="SPE18" s="26"/>
      <c r="SPF18" s="27"/>
      <c r="SPG18" s="21"/>
      <c r="SPH18" s="22"/>
      <c r="SPI18" s="23"/>
      <c r="SPJ18" s="23"/>
      <c r="SPK18" s="24"/>
      <c r="SPM18" s="25"/>
      <c r="SPN18" s="26"/>
      <c r="SPO18" s="27"/>
      <c r="SPP18" s="21"/>
      <c r="SPQ18" s="22"/>
      <c r="SPR18" s="23"/>
      <c r="SPS18" s="23"/>
      <c r="SPT18" s="24"/>
      <c r="SPV18" s="25"/>
      <c r="SPW18" s="26"/>
      <c r="SPX18" s="27"/>
      <c r="SPY18" s="21"/>
      <c r="SPZ18" s="22"/>
      <c r="SQA18" s="23"/>
      <c r="SQB18" s="23"/>
      <c r="SQC18" s="24"/>
      <c r="SQE18" s="25"/>
      <c r="SQF18" s="26"/>
      <c r="SQG18" s="27"/>
      <c r="SQH18" s="21"/>
      <c r="SQI18" s="22"/>
      <c r="SQJ18" s="23"/>
      <c r="SQK18" s="23"/>
      <c r="SQL18" s="24"/>
      <c r="SQN18" s="25"/>
      <c r="SQO18" s="26"/>
      <c r="SQP18" s="27"/>
      <c r="SQQ18" s="21"/>
      <c r="SQR18" s="22"/>
      <c r="SQS18" s="23"/>
      <c r="SQT18" s="23"/>
      <c r="SQU18" s="24"/>
      <c r="SQW18" s="25"/>
      <c r="SQX18" s="26"/>
      <c r="SQY18" s="27"/>
      <c r="SQZ18" s="21"/>
      <c r="SRA18" s="22"/>
      <c r="SRB18" s="23"/>
      <c r="SRC18" s="23"/>
      <c r="SRD18" s="24"/>
      <c r="SRF18" s="25"/>
      <c r="SRG18" s="26"/>
      <c r="SRH18" s="27"/>
      <c r="SRI18" s="21"/>
      <c r="SRJ18" s="22"/>
      <c r="SRK18" s="23"/>
      <c r="SRL18" s="23"/>
      <c r="SRM18" s="24"/>
      <c r="SRO18" s="25"/>
      <c r="SRP18" s="26"/>
      <c r="SRQ18" s="27"/>
      <c r="SRR18" s="21"/>
      <c r="SRS18" s="22"/>
      <c r="SRT18" s="23"/>
      <c r="SRU18" s="23"/>
      <c r="SRV18" s="24"/>
      <c r="SRX18" s="25"/>
      <c r="SRY18" s="26"/>
      <c r="SRZ18" s="27"/>
      <c r="SSA18" s="21"/>
      <c r="SSB18" s="22"/>
      <c r="SSC18" s="23"/>
      <c r="SSD18" s="23"/>
      <c r="SSE18" s="24"/>
      <c r="SSG18" s="25"/>
      <c r="SSH18" s="26"/>
      <c r="SSI18" s="27"/>
      <c r="SSJ18" s="21"/>
      <c r="SSK18" s="22"/>
      <c r="SSL18" s="23"/>
      <c r="SSM18" s="23"/>
      <c r="SSN18" s="24"/>
      <c r="SSP18" s="25"/>
      <c r="SSQ18" s="26"/>
      <c r="SSR18" s="27"/>
      <c r="SSS18" s="21"/>
      <c r="SST18" s="22"/>
      <c r="SSU18" s="23"/>
      <c r="SSV18" s="23"/>
      <c r="SSW18" s="24"/>
      <c r="SSY18" s="25"/>
      <c r="SSZ18" s="26"/>
      <c r="STA18" s="27"/>
      <c r="STB18" s="21"/>
      <c r="STC18" s="22"/>
      <c r="STD18" s="23"/>
      <c r="STE18" s="23"/>
      <c r="STF18" s="24"/>
      <c r="STH18" s="25"/>
      <c r="STI18" s="26"/>
      <c r="STJ18" s="27"/>
      <c r="STK18" s="21"/>
      <c r="STL18" s="22"/>
      <c r="STM18" s="23"/>
      <c r="STN18" s="23"/>
      <c r="STO18" s="24"/>
      <c r="STQ18" s="25"/>
      <c r="STR18" s="26"/>
      <c r="STS18" s="27"/>
      <c r="STT18" s="21"/>
      <c r="STU18" s="22"/>
      <c r="STV18" s="23"/>
      <c r="STW18" s="23"/>
      <c r="STX18" s="24"/>
      <c r="STZ18" s="25"/>
      <c r="SUA18" s="26"/>
      <c r="SUB18" s="27"/>
      <c r="SUC18" s="21"/>
      <c r="SUD18" s="22"/>
      <c r="SUE18" s="23"/>
      <c r="SUF18" s="23"/>
      <c r="SUG18" s="24"/>
      <c r="SUI18" s="25"/>
      <c r="SUJ18" s="26"/>
      <c r="SUK18" s="27"/>
      <c r="SUL18" s="21"/>
      <c r="SUM18" s="22"/>
      <c r="SUN18" s="23"/>
      <c r="SUO18" s="23"/>
      <c r="SUP18" s="24"/>
      <c r="SUR18" s="25"/>
      <c r="SUS18" s="26"/>
      <c r="SUT18" s="27"/>
      <c r="SUU18" s="21"/>
      <c r="SUV18" s="22"/>
      <c r="SUW18" s="23"/>
      <c r="SUX18" s="23"/>
      <c r="SUY18" s="24"/>
      <c r="SVA18" s="25"/>
      <c r="SVB18" s="26"/>
      <c r="SVC18" s="27"/>
      <c r="SVD18" s="21"/>
      <c r="SVE18" s="22"/>
      <c r="SVF18" s="23"/>
      <c r="SVG18" s="23"/>
      <c r="SVH18" s="24"/>
      <c r="SVJ18" s="25"/>
      <c r="SVK18" s="26"/>
      <c r="SVL18" s="27"/>
      <c r="SVM18" s="21"/>
      <c r="SVN18" s="22"/>
      <c r="SVO18" s="23"/>
      <c r="SVP18" s="23"/>
      <c r="SVQ18" s="24"/>
      <c r="SVS18" s="25"/>
      <c r="SVT18" s="26"/>
      <c r="SVU18" s="27"/>
      <c r="SVV18" s="21"/>
      <c r="SVW18" s="22"/>
      <c r="SVX18" s="23"/>
      <c r="SVY18" s="23"/>
      <c r="SVZ18" s="24"/>
      <c r="SWB18" s="25"/>
      <c r="SWC18" s="26"/>
      <c r="SWD18" s="27"/>
      <c r="SWE18" s="21"/>
      <c r="SWF18" s="22"/>
      <c r="SWG18" s="23"/>
      <c r="SWH18" s="23"/>
      <c r="SWI18" s="24"/>
      <c r="SWK18" s="25"/>
      <c r="SWL18" s="26"/>
      <c r="SWM18" s="27"/>
      <c r="SWN18" s="21"/>
      <c r="SWO18" s="22"/>
      <c r="SWP18" s="23"/>
      <c r="SWQ18" s="23"/>
      <c r="SWR18" s="24"/>
      <c r="SWT18" s="25"/>
      <c r="SWU18" s="26"/>
      <c r="SWV18" s="27"/>
      <c r="SWW18" s="21"/>
      <c r="SWX18" s="22"/>
      <c r="SWY18" s="23"/>
      <c r="SWZ18" s="23"/>
      <c r="SXA18" s="24"/>
      <c r="SXC18" s="25"/>
      <c r="SXD18" s="26"/>
      <c r="SXE18" s="27"/>
      <c r="SXF18" s="21"/>
      <c r="SXG18" s="22"/>
      <c r="SXH18" s="23"/>
      <c r="SXI18" s="23"/>
      <c r="SXJ18" s="24"/>
      <c r="SXL18" s="25"/>
      <c r="SXM18" s="26"/>
      <c r="SXN18" s="27"/>
      <c r="SXO18" s="21"/>
      <c r="SXP18" s="22"/>
      <c r="SXQ18" s="23"/>
      <c r="SXR18" s="23"/>
      <c r="SXS18" s="24"/>
      <c r="SXU18" s="25"/>
      <c r="SXV18" s="26"/>
      <c r="SXW18" s="27"/>
      <c r="SXX18" s="21"/>
      <c r="SXY18" s="22"/>
      <c r="SXZ18" s="23"/>
      <c r="SYA18" s="23"/>
      <c r="SYB18" s="24"/>
      <c r="SYD18" s="25"/>
      <c r="SYE18" s="26"/>
      <c r="SYF18" s="27"/>
      <c r="SYG18" s="21"/>
      <c r="SYH18" s="22"/>
      <c r="SYI18" s="23"/>
      <c r="SYJ18" s="23"/>
      <c r="SYK18" s="24"/>
      <c r="SYM18" s="25"/>
      <c r="SYN18" s="26"/>
      <c r="SYO18" s="27"/>
      <c r="SYP18" s="21"/>
      <c r="SYQ18" s="22"/>
      <c r="SYR18" s="23"/>
      <c r="SYS18" s="23"/>
      <c r="SYT18" s="24"/>
      <c r="SYV18" s="25"/>
      <c r="SYW18" s="26"/>
      <c r="SYX18" s="27"/>
      <c r="SYY18" s="21"/>
      <c r="SYZ18" s="22"/>
      <c r="SZA18" s="23"/>
      <c r="SZB18" s="23"/>
      <c r="SZC18" s="24"/>
      <c r="SZE18" s="25"/>
      <c r="SZF18" s="26"/>
      <c r="SZG18" s="27"/>
      <c r="SZH18" s="21"/>
      <c r="SZI18" s="22"/>
      <c r="SZJ18" s="23"/>
      <c r="SZK18" s="23"/>
      <c r="SZL18" s="24"/>
      <c r="SZN18" s="25"/>
      <c r="SZO18" s="26"/>
      <c r="SZP18" s="27"/>
      <c r="SZQ18" s="21"/>
      <c r="SZR18" s="22"/>
      <c r="SZS18" s="23"/>
      <c r="SZT18" s="23"/>
      <c r="SZU18" s="24"/>
      <c r="SZW18" s="25"/>
      <c r="SZX18" s="26"/>
      <c r="SZY18" s="27"/>
      <c r="SZZ18" s="21"/>
      <c r="TAA18" s="22"/>
      <c r="TAB18" s="23"/>
      <c r="TAC18" s="23"/>
      <c r="TAD18" s="24"/>
      <c r="TAF18" s="25"/>
      <c r="TAG18" s="26"/>
      <c r="TAH18" s="27"/>
      <c r="TAI18" s="21"/>
      <c r="TAJ18" s="22"/>
      <c r="TAK18" s="23"/>
      <c r="TAL18" s="23"/>
      <c r="TAM18" s="24"/>
      <c r="TAO18" s="25"/>
      <c r="TAP18" s="26"/>
      <c r="TAQ18" s="27"/>
      <c r="TAR18" s="21"/>
      <c r="TAS18" s="22"/>
      <c r="TAT18" s="23"/>
      <c r="TAU18" s="23"/>
      <c r="TAV18" s="24"/>
      <c r="TAX18" s="25"/>
      <c r="TAY18" s="26"/>
      <c r="TAZ18" s="27"/>
      <c r="TBA18" s="21"/>
      <c r="TBB18" s="22"/>
      <c r="TBC18" s="23"/>
      <c r="TBD18" s="23"/>
      <c r="TBE18" s="24"/>
      <c r="TBG18" s="25"/>
      <c r="TBH18" s="26"/>
      <c r="TBI18" s="27"/>
      <c r="TBJ18" s="21"/>
      <c r="TBK18" s="22"/>
      <c r="TBL18" s="23"/>
      <c r="TBM18" s="23"/>
      <c r="TBN18" s="24"/>
      <c r="TBP18" s="25"/>
      <c r="TBQ18" s="26"/>
      <c r="TBR18" s="27"/>
      <c r="TBS18" s="21"/>
      <c r="TBT18" s="22"/>
      <c r="TBU18" s="23"/>
      <c r="TBV18" s="23"/>
      <c r="TBW18" s="24"/>
      <c r="TBY18" s="25"/>
      <c r="TBZ18" s="26"/>
      <c r="TCA18" s="27"/>
      <c r="TCB18" s="21"/>
      <c r="TCC18" s="22"/>
      <c r="TCD18" s="23"/>
      <c r="TCE18" s="23"/>
      <c r="TCF18" s="24"/>
      <c r="TCH18" s="25"/>
      <c r="TCI18" s="26"/>
      <c r="TCJ18" s="27"/>
      <c r="TCK18" s="21"/>
      <c r="TCL18" s="22"/>
      <c r="TCM18" s="23"/>
      <c r="TCN18" s="23"/>
      <c r="TCO18" s="24"/>
      <c r="TCQ18" s="25"/>
      <c r="TCR18" s="26"/>
      <c r="TCS18" s="27"/>
      <c r="TCT18" s="21"/>
      <c r="TCU18" s="22"/>
      <c r="TCV18" s="23"/>
      <c r="TCW18" s="23"/>
      <c r="TCX18" s="24"/>
      <c r="TCZ18" s="25"/>
      <c r="TDA18" s="26"/>
      <c r="TDB18" s="27"/>
      <c r="TDC18" s="21"/>
      <c r="TDD18" s="22"/>
      <c r="TDE18" s="23"/>
      <c r="TDF18" s="23"/>
      <c r="TDG18" s="24"/>
      <c r="TDI18" s="25"/>
      <c r="TDJ18" s="26"/>
      <c r="TDK18" s="27"/>
      <c r="TDL18" s="21"/>
      <c r="TDM18" s="22"/>
      <c r="TDN18" s="23"/>
      <c r="TDO18" s="23"/>
      <c r="TDP18" s="24"/>
      <c r="TDR18" s="25"/>
      <c r="TDS18" s="26"/>
      <c r="TDT18" s="27"/>
      <c r="TDU18" s="21"/>
      <c r="TDV18" s="22"/>
      <c r="TDW18" s="23"/>
      <c r="TDX18" s="23"/>
      <c r="TDY18" s="24"/>
      <c r="TEA18" s="25"/>
      <c r="TEB18" s="26"/>
      <c r="TEC18" s="27"/>
      <c r="TED18" s="21"/>
      <c r="TEE18" s="22"/>
      <c r="TEF18" s="23"/>
      <c r="TEG18" s="23"/>
      <c r="TEH18" s="24"/>
      <c r="TEJ18" s="25"/>
      <c r="TEK18" s="26"/>
      <c r="TEL18" s="27"/>
      <c r="TEM18" s="21"/>
      <c r="TEN18" s="22"/>
      <c r="TEO18" s="23"/>
      <c r="TEP18" s="23"/>
      <c r="TEQ18" s="24"/>
      <c r="TES18" s="25"/>
      <c r="TET18" s="26"/>
      <c r="TEU18" s="27"/>
      <c r="TEV18" s="21"/>
      <c r="TEW18" s="22"/>
      <c r="TEX18" s="23"/>
      <c r="TEY18" s="23"/>
      <c r="TEZ18" s="24"/>
      <c r="TFB18" s="25"/>
      <c r="TFC18" s="26"/>
      <c r="TFD18" s="27"/>
      <c r="TFE18" s="21"/>
      <c r="TFF18" s="22"/>
      <c r="TFG18" s="23"/>
      <c r="TFH18" s="23"/>
      <c r="TFI18" s="24"/>
      <c r="TFK18" s="25"/>
      <c r="TFL18" s="26"/>
      <c r="TFM18" s="27"/>
      <c r="TFN18" s="21"/>
      <c r="TFO18" s="22"/>
      <c r="TFP18" s="23"/>
      <c r="TFQ18" s="23"/>
      <c r="TFR18" s="24"/>
      <c r="TFT18" s="25"/>
      <c r="TFU18" s="26"/>
      <c r="TFV18" s="27"/>
      <c r="TFW18" s="21"/>
      <c r="TFX18" s="22"/>
      <c r="TFY18" s="23"/>
      <c r="TFZ18" s="23"/>
      <c r="TGA18" s="24"/>
      <c r="TGC18" s="25"/>
      <c r="TGD18" s="26"/>
      <c r="TGE18" s="27"/>
      <c r="TGF18" s="21"/>
      <c r="TGG18" s="22"/>
      <c r="TGH18" s="23"/>
      <c r="TGI18" s="23"/>
      <c r="TGJ18" s="24"/>
      <c r="TGL18" s="25"/>
      <c r="TGM18" s="26"/>
      <c r="TGN18" s="27"/>
      <c r="TGO18" s="21"/>
      <c r="TGP18" s="22"/>
      <c r="TGQ18" s="23"/>
      <c r="TGR18" s="23"/>
      <c r="TGS18" s="24"/>
      <c r="TGU18" s="25"/>
      <c r="TGV18" s="26"/>
      <c r="TGW18" s="27"/>
      <c r="TGX18" s="21"/>
      <c r="TGY18" s="22"/>
      <c r="TGZ18" s="23"/>
      <c r="THA18" s="23"/>
      <c r="THB18" s="24"/>
      <c r="THD18" s="25"/>
      <c r="THE18" s="26"/>
      <c r="THF18" s="27"/>
      <c r="THG18" s="21"/>
      <c r="THH18" s="22"/>
      <c r="THI18" s="23"/>
      <c r="THJ18" s="23"/>
      <c r="THK18" s="24"/>
      <c r="THM18" s="25"/>
      <c r="THN18" s="26"/>
      <c r="THO18" s="27"/>
      <c r="THP18" s="21"/>
      <c r="THQ18" s="22"/>
      <c r="THR18" s="23"/>
      <c r="THS18" s="23"/>
      <c r="THT18" s="24"/>
      <c r="THV18" s="25"/>
      <c r="THW18" s="26"/>
      <c r="THX18" s="27"/>
      <c r="THY18" s="21"/>
      <c r="THZ18" s="22"/>
      <c r="TIA18" s="23"/>
      <c r="TIB18" s="23"/>
      <c r="TIC18" s="24"/>
      <c r="TIE18" s="25"/>
      <c r="TIF18" s="26"/>
      <c r="TIG18" s="27"/>
      <c r="TIH18" s="21"/>
      <c r="TII18" s="22"/>
      <c r="TIJ18" s="23"/>
      <c r="TIK18" s="23"/>
      <c r="TIL18" s="24"/>
      <c r="TIN18" s="25"/>
      <c r="TIO18" s="26"/>
      <c r="TIP18" s="27"/>
      <c r="TIQ18" s="21"/>
      <c r="TIR18" s="22"/>
      <c r="TIS18" s="23"/>
      <c r="TIT18" s="23"/>
      <c r="TIU18" s="24"/>
      <c r="TIW18" s="25"/>
      <c r="TIX18" s="26"/>
      <c r="TIY18" s="27"/>
      <c r="TIZ18" s="21"/>
      <c r="TJA18" s="22"/>
      <c r="TJB18" s="23"/>
      <c r="TJC18" s="23"/>
      <c r="TJD18" s="24"/>
      <c r="TJF18" s="25"/>
      <c r="TJG18" s="26"/>
      <c r="TJH18" s="27"/>
      <c r="TJI18" s="21"/>
      <c r="TJJ18" s="22"/>
      <c r="TJK18" s="23"/>
      <c r="TJL18" s="23"/>
      <c r="TJM18" s="24"/>
      <c r="TJO18" s="25"/>
      <c r="TJP18" s="26"/>
      <c r="TJQ18" s="27"/>
      <c r="TJR18" s="21"/>
      <c r="TJS18" s="22"/>
      <c r="TJT18" s="23"/>
      <c r="TJU18" s="23"/>
      <c r="TJV18" s="24"/>
      <c r="TJX18" s="25"/>
      <c r="TJY18" s="26"/>
      <c r="TJZ18" s="27"/>
      <c r="TKA18" s="21"/>
      <c r="TKB18" s="22"/>
      <c r="TKC18" s="23"/>
      <c r="TKD18" s="23"/>
      <c r="TKE18" s="24"/>
      <c r="TKG18" s="25"/>
      <c r="TKH18" s="26"/>
      <c r="TKI18" s="27"/>
      <c r="TKJ18" s="21"/>
      <c r="TKK18" s="22"/>
      <c r="TKL18" s="23"/>
      <c r="TKM18" s="23"/>
      <c r="TKN18" s="24"/>
      <c r="TKP18" s="25"/>
      <c r="TKQ18" s="26"/>
      <c r="TKR18" s="27"/>
      <c r="TKS18" s="21"/>
      <c r="TKT18" s="22"/>
      <c r="TKU18" s="23"/>
      <c r="TKV18" s="23"/>
      <c r="TKW18" s="24"/>
      <c r="TKY18" s="25"/>
      <c r="TKZ18" s="26"/>
      <c r="TLA18" s="27"/>
      <c r="TLB18" s="21"/>
      <c r="TLC18" s="22"/>
      <c r="TLD18" s="23"/>
      <c r="TLE18" s="23"/>
      <c r="TLF18" s="24"/>
      <c r="TLH18" s="25"/>
      <c r="TLI18" s="26"/>
      <c r="TLJ18" s="27"/>
      <c r="TLK18" s="21"/>
      <c r="TLL18" s="22"/>
      <c r="TLM18" s="23"/>
      <c r="TLN18" s="23"/>
      <c r="TLO18" s="24"/>
      <c r="TLQ18" s="25"/>
      <c r="TLR18" s="26"/>
      <c r="TLS18" s="27"/>
      <c r="TLT18" s="21"/>
      <c r="TLU18" s="22"/>
      <c r="TLV18" s="23"/>
      <c r="TLW18" s="23"/>
      <c r="TLX18" s="24"/>
      <c r="TLZ18" s="25"/>
      <c r="TMA18" s="26"/>
      <c r="TMB18" s="27"/>
      <c r="TMC18" s="21"/>
      <c r="TMD18" s="22"/>
      <c r="TME18" s="23"/>
      <c r="TMF18" s="23"/>
      <c r="TMG18" s="24"/>
      <c r="TMI18" s="25"/>
      <c r="TMJ18" s="26"/>
      <c r="TMK18" s="27"/>
      <c r="TML18" s="21"/>
      <c r="TMM18" s="22"/>
      <c r="TMN18" s="23"/>
      <c r="TMO18" s="23"/>
      <c r="TMP18" s="24"/>
      <c r="TMR18" s="25"/>
      <c r="TMS18" s="26"/>
      <c r="TMT18" s="27"/>
      <c r="TMU18" s="21"/>
      <c r="TMV18" s="22"/>
      <c r="TMW18" s="23"/>
      <c r="TMX18" s="23"/>
      <c r="TMY18" s="24"/>
      <c r="TNA18" s="25"/>
      <c r="TNB18" s="26"/>
      <c r="TNC18" s="27"/>
      <c r="TND18" s="21"/>
      <c r="TNE18" s="22"/>
      <c r="TNF18" s="23"/>
      <c r="TNG18" s="23"/>
      <c r="TNH18" s="24"/>
      <c r="TNJ18" s="25"/>
      <c r="TNK18" s="26"/>
      <c r="TNL18" s="27"/>
      <c r="TNM18" s="21"/>
      <c r="TNN18" s="22"/>
      <c r="TNO18" s="23"/>
      <c r="TNP18" s="23"/>
      <c r="TNQ18" s="24"/>
      <c r="TNS18" s="25"/>
      <c r="TNT18" s="26"/>
      <c r="TNU18" s="27"/>
      <c r="TNV18" s="21"/>
      <c r="TNW18" s="22"/>
      <c r="TNX18" s="23"/>
      <c r="TNY18" s="23"/>
      <c r="TNZ18" s="24"/>
      <c r="TOB18" s="25"/>
      <c r="TOC18" s="26"/>
      <c r="TOD18" s="27"/>
      <c r="TOE18" s="21"/>
      <c r="TOF18" s="22"/>
      <c r="TOG18" s="23"/>
      <c r="TOH18" s="23"/>
      <c r="TOI18" s="24"/>
      <c r="TOK18" s="25"/>
      <c r="TOL18" s="26"/>
      <c r="TOM18" s="27"/>
      <c r="TON18" s="21"/>
      <c r="TOO18" s="22"/>
      <c r="TOP18" s="23"/>
      <c r="TOQ18" s="23"/>
      <c r="TOR18" s="24"/>
      <c r="TOT18" s="25"/>
      <c r="TOU18" s="26"/>
      <c r="TOV18" s="27"/>
      <c r="TOW18" s="21"/>
      <c r="TOX18" s="22"/>
      <c r="TOY18" s="23"/>
      <c r="TOZ18" s="23"/>
      <c r="TPA18" s="24"/>
      <c r="TPC18" s="25"/>
      <c r="TPD18" s="26"/>
      <c r="TPE18" s="27"/>
      <c r="TPF18" s="21"/>
      <c r="TPG18" s="22"/>
      <c r="TPH18" s="23"/>
      <c r="TPI18" s="23"/>
      <c r="TPJ18" s="24"/>
      <c r="TPL18" s="25"/>
      <c r="TPM18" s="26"/>
      <c r="TPN18" s="27"/>
      <c r="TPO18" s="21"/>
      <c r="TPP18" s="22"/>
      <c r="TPQ18" s="23"/>
      <c r="TPR18" s="23"/>
      <c r="TPS18" s="24"/>
      <c r="TPU18" s="25"/>
      <c r="TPV18" s="26"/>
      <c r="TPW18" s="27"/>
      <c r="TPX18" s="21"/>
      <c r="TPY18" s="22"/>
      <c r="TPZ18" s="23"/>
      <c r="TQA18" s="23"/>
      <c r="TQB18" s="24"/>
      <c r="TQD18" s="25"/>
      <c r="TQE18" s="26"/>
      <c r="TQF18" s="27"/>
      <c r="TQG18" s="21"/>
      <c r="TQH18" s="22"/>
      <c r="TQI18" s="23"/>
      <c r="TQJ18" s="23"/>
      <c r="TQK18" s="24"/>
      <c r="TQM18" s="25"/>
      <c r="TQN18" s="26"/>
      <c r="TQO18" s="27"/>
      <c r="TQP18" s="21"/>
      <c r="TQQ18" s="22"/>
      <c r="TQR18" s="23"/>
      <c r="TQS18" s="23"/>
      <c r="TQT18" s="24"/>
      <c r="TQV18" s="25"/>
      <c r="TQW18" s="26"/>
      <c r="TQX18" s="27"/>
      <c r="TQY18" s="21"/>
      <c r="TQZ18" s="22"/>
      <c r="TRA18" s="23"/>
      <c r="TRB18" s="23"/>
      <c r="TRC18" s="24"/>
      <c r="TRE18" s="25"/>
      <c r="TRF18" s="26"/>
      <c r="TRG18" s="27"/>
      <c r="TRH18" s="21"/>
      <c r="TRI18" s="22"/>
      <c r="TRJ18" s="23"/>
      <c r="TRK18" s="23"/>
      <c r="TRL18" s="24"/>
      <c r="TRN18" s="25"/>
      <c r="TRO18" s="26"/>
      <c r="TRP18" s="27"/>
      <c r="TRQ18" s="21"/>
      <c r="TRR18" s="22"/>
      <c r="TRS18" s="23"/>
      <c r="TRT18" s="23"/>
      <c r="TRU18" s="24"/>
      <c r="TRW18" s="25"/>
      <c r="TRX18" s="26"/>
      <c r="TRY18" s="27"/>
      <c r="TRZ18" s="21"/>
      <c r="TSA18" s="22"/>
      <c r="TSB18" s="23"/>
      <c r="TSC18" s="23"/>
      <c r="TSD18" s="24"/>
      <c r="TSF18" s="25"/>
      <c r="TSG18" s="26"/>
      <c r="TSH18" s="27"/>
      <c r="TSI18" s="21"/>
      <c r="TSJ18" s="22"/>
      <c r="TSK18" s="23"/>
      <c r="TSL18" s="23"/>
      <c r="TSM18" s="24"/>
      <c r="TSO18" s="25"/>
      <c r="TSP18" s="26"/>
      <c r="TSQ18" s="27"/>
      <c r="TSR18" s="21"/>
      <c r="TSS18" s="22"/>
      <c r="TST18" s="23"/>
      <c r="TSU18" s="23"/>
      <c r="TSV18" s="24"/>
      <c r="TSX18" s="25"/>
      <c r="TSY18" s="26"/>
      <c r="TSZ18" s="27"/>
      <c r="TTA18" s="21"/>
      <c r="TTB18" s="22"/>
      <c r="TTC18" s="23"/>
      <c r="TTD18" s="23"/>
      <c r="TTE18" s="24"/>
      <c r="TTG18" s="25"/>
      <c r="TTH18" s="26"/>
      <c r="TTI18" s="27"/>
      <c r="TTJ18" s="21"/>
      <c r="TTK18" s="22"/>
      <c r="TTL18" s="23"/>
      <c r="TTM18" s="23"/>
      <c r="TTN18" s="24"/>
      <c r="TTP18" s="25"/>
      <c r="TTQ18" s="26"/>
      <c r="TTR18" s="27"/>
      <c r="TTS18" s="21"/>
      <c r="TTT18" s="22"/>
      <c r="TTU18" s="23"/>
      <c r="TTV18" s="23"/>
      <c r="TTW18" s="24"/>
      <c r="TTY18" s="25"/>
      <c r="TTZ18" s="26"/>
      <c r="TUA18" s="27"/>
      <c r="TUB18" s="21"/>
      <c r="TUC18" s="22"/>
      <c r="TUD18" s="23"/>
      <c r="TUE18" s="23"/>
      <c r="TUF18" s="24"/>
      <c r="TUH18" s="25"/>
      <c r="TUI18" s="26"/>
      <c r="TUJ18" s="27"/>
      <c r="TUK18" s="21"/>
      <c r="TUL18" s="22"/>
      <c r="TUM18" s="23"/>
      <c r="TUN18" s="23"/>
      <c r="TUO18" s="24"/>
      <c r="TUQ18" s="25"/>
      <c r="TUR18" s="26"/>
      <c r="TUS18" s="27"/>
      <c r="TUT18" s="21"/>
      <c r="TUU18" s="22"/>
      <c r="TUV18" s="23"/>
      <c r="TUW18" s="23"/>
      <c r="TUX18" s="24"/>
      <c r="TUZ18" s="25"/>
      <c r="TVA18" s="26"/>
      <c r="TVB18" s="27"/>
      <c r="TVC18" s="21"/>
      <c r="TVD18" s="22"/>
      <c r="TVE18" s="23"/>
      <c r="TVF18" s="23"/>
      <c r="TVG18" s="24"/>
      <c r="TVI18" s="25"/>
      <c r="TVJ18" s="26"/>
      <c r="TVK18" s="27"/>
      <c r="TVL18" s="21"/>
      <c r="TVM18" s="22"/>
      <c r="TVN18" s="23"/>
      <c r="TVO18" s="23"/>
      <c r="TVP18" s="24"/>
      <c r="TVR18" s="25"/>
      <c r="TVS18" s="26"/>
      <c r="TVT18" s="27"/>
      <c r="TVU18" s="21"/>
      <c r="TVV18" s="22"/>
      <c r="TVW18" s="23"/>
      <c r="TVX18" s="23"/>
      <c r="TVY18" s="24"/>
      <c r="TWA18" s="25"/>
      <c r="TWB18" s="26"/>
      <c r="TWC18" s="27"/>
      <c r="TWD18" s="21"/>
      <c r="TWE18" s="22"/>
      <c r="TWF18" s="23"/>
      <c r="TWG18" s="23"/>
      <c r="TWH18" s="24"/>
      <c r="TWJ18" s="25"/>
      <c r="TWK18" s="26"/>
      <c r="TWL18" s="27"/>
      <c r="TWM18" s="21"/>
      <c r="TWN18" s="22"/>
      <c r="TWO18" s="23"/>
      <c r="TWP18" s="23"/>
      <c r="TWQ18" s="24"/>
      <c r="TWS18" s="25"/>
      <c r="TWT18" s="26"/>
      <c r="TWU18" s="27"/>
      <c r="TWV18" s="21"/>
      <c r="TWW18" s="22"/>
      <c r="TWX18" s="23"/>
      <c r="TWY18" s="23"/>
      <c r="TWZ18" s="24"/>
      <c r="TXB18" s="25"/>
      <c r="TXC18" s="26"/>
      <c r="TXD18" s="27"/>
      <c r="TXE18" s="21"/>
      <c r="TXF18" s="22"/>
      <c r="TXG18" s="23"/>
      <c r="TXH18" s="23"/>
      <c r="TXI18" s="24"/>
      <c r="TXK18" s="25"/>
      <c r="TXL18" s="26"/>
      <c r="TXM18" s="27"/>
      <c r="TXN18" s="21"/>
      <c r="TXO18" s="22"/>
      <c r="TXP18" s="23"/>
      <c r="TXQ18" s="23"/>
      <c r="TXR18" s="24"/>
      <c r="TXT18" s="25"/>
      <c r="TXU18" s="26"/>
      <c r="TXV18" s="27"/>
      <c r="TXW18" s="21"/>
      <c r="TXX18" s="22"/>
      <c r="TXY18" s="23"/>
      <c r="TXZ18" s="23"/>
      <c r="TYA18" s="24"/>
      <c r="TYC18" s="25"/>
      <c r="TYD18" s="26"/>
      <c r="TYE18" s="27"/>
      <c r="TYF18" s="21"/>
      <c r="TYG18" s="22"/>
      <c r="TYH18" s="23"/>
      <c r="TYI18" s="23"/>
      <c r="TYJ18" s="24"/>
      <c r="TYL18" s="25"/>
      <c r="TYM18" s="26"/>
      <c r="TYN18" s="27"/>
      <c r="TYO18" s="21"/>
      <c r="TYP18" s="22"/>
      <c r="TYQ18" s="23"/>
      <c r="TYR18" s="23"/>
      <c r="TYS18" s="24"/>
      <c r="TYU18" s="25"/>
      <c r="TYV18" s="26"/>
      <c r="TYW18" s="27"/>
      <c r="TYX18" s="21"/>
      <c r="TYY18" s="22"/>
      <c r="TYZ18" s="23"/>
      <c r="TZA18" s="23"/>
      <c r="TZB18" s="24"/>
      <c r="TZD18" s="25"/>
      <c r="TZE18" s="26"/>
      <c r="TZF18" s="27"/>
      <c r="TZG18" s="21"/>
      <c r="TZH18" s="22"/>
      <c r="TZI18" s="23"/>
      <c r="TZJ18" s="23"/>
      <c r="TZK18" s="24"/>
      <c r="TZM18" s="25"/>
      <c r="TZN18" s="26"/>
      <c r="TZO18" s="27"/>
      <c r="TZP18" s="21"/>
      <c r="TZQ18" s="22"/>
      <c r="TZR18" s="23"/>
      <c r="TZS18" s="23"/>
      <c r="TZT18" s="24"/>
      <c r="TZV18" s="25"/>
      <c r="TZW18" s="26"/>
      <c r="TZX18" s="27"/>
      <c r="TZY18" s="21"/>
      <c r="TZZ18" s="22"/>
      <c r="UAA18" s="23"/>
      <c r="UAB18" s="23"/>
      <c r="UAC18" s="24"/>
      <c r="UAE18" s="25"/>
      <c r="UAF18" s="26"/>
      <c r="UAG18" s="27"/>
      <c r="UAH18" s="21"/>
      <c r="UAI18" s="22"/>
      <c r="UAJ18" s="23"/>
      <c r="UAK18" s="23"/>
      <c r="UAL18" s="24"/>
      <c r="UAN18" s="25"/>
      <c r="UAO18" s="26"/>
      <c r="UAP18" s="27"/>
      <c r="UAQ18" s="21"/>
      <c r="UAR18" s="22"/>
      <c r="UAS18" s="23"/>
      <c r="UAT18" s="23"/>
      <c r="UAU18" s="24"/>
      <c r="UAW18" s="25"/>
      <c r="UAX18" s="26"/>
      <c r="UAY18" s="27"/>
      <c r="UAZ18" s="21"/>
      <c r="UBA18" s="22"/>
      <c r="UBB18" s="23"/>
      <c r="UBC18" s="23"/>
      <c r="UBD18" s="24"/>
      <c r="UBF18" s="25"/>
      <c r="UBG18" s="26"/>
      <c r="UBH18" s="27"/>
      <c r="UBI18" s="21"/>
      <c r="UBJ18" s="22"/>
      <c r="UBK18" s="23"/>
      <c r="UBL18" s="23"/>
      <c r="UBM18" s="24"/>
      <c r="UBO18" s="25"/>
      <c r="UBP18" s="26"/>
      <c r="UBQ18" s="27"/>
      <c r="UBR18" s="21"/>
      <c r="UBS18" s="22"/>
      <c r="UBT18" s="23"/>
      <c r="UBU18" s="23"/>
      <c r="UBV18" s="24"/>
      <c r="UBX18" s="25"/>
      <c r="UBY18" s="26"/>
      <c r="UBZ18" s="27"/>
      <c r="UCA18" s="21"/>
      <c r="UCB18" s="22"/>
      <c r="UCC18" s="23"/>
      <c r="UCD18" s="23"/>
      <c r="UCE18" s="24"/>
      <c r="UCG18" s="25"/>
      <c r="UCH18" s="26"/>
      <c r="UCI18" s="27"/>
      <c r="UCJ18" s="21"/>
      <c r="UCK18" s="22"/>
      <c r="UCL18" s="23"/>
      <c r="UCM18" s="23"/>
      <c r="UCN18" s="24"/>
      <c r="UCP18" s="25"/>
      <c r="UCQ18" s="26"/>
      <c r="UCR18" s="27"/>
      <c r="UCS18" s="21"/>
      <c r="UCT18" s="22"/>
      <c r="UCU18" s="23"/>
      <c r="UCV18" s="23"/>
      <c r="UCW18" s="24"/>
      <c r="UCY18" s="25"/>
      <c r="UCZ18" s="26"/>
      <c r="UDA18" s="27"/>
      <c r="UDB18" s="21"/>
      <c r="UDC18" s="22"/>
      <c r="UDD18" s="23"/>
      <c r="UDE18" s="23"/>
      <c r="UDF18" s="24"/>
      <c r="UDH18" s="25"/>
      <c r="UDI18" s="26"/>
      <c r="UDJ18" s="27"/>
      <c r="UDK18" s="21"/>
      <c r="UDL18" s="22"/>
      <c r="UDM18" s="23"/>
      <c r="UDN18" s="23"/>
      <c r="UDO18" s="24"/>
      <c r="UDQ18" s="25"/>
      <c r="UDR18" s="26"/>
      <c r="UDS18" s="27"/>
      <c r="UDT18" s="21"/>
      <c r="UDU18" s="22"/>
      <c r="UDV18" s="23"/>
      <c r="UDW18" s="23"/>
      <c r="UDX18" s="24"/>
      <c r="UDZ18" s="25"/>
      <c r="UEA18" s="26"/>
      <c r="UEB18" s="27"/>
      <c r="UEC18" s="21"/>
      <c r="UED18" s="22"/>
      <c r="UEE18" s="23"/>
      <c r="UEF18" s="23"/>
      <c r="UEG18" s="24"/>
      <c r="UEI18" s="25"/>
      <c r="UEJ18" s="26"/>
      <c r="UEK18" s="27"/>
      <c r="UEL18" s="21"/>
      <c r="UEM18" s="22"/>
      <c r="UEN18" s="23"/>
      <c r="UEO18" s="23"/>
      <c r="UEP18" s="24"/>
      <c r="UER18" s="25"/>
      <c r="UES18" s="26"/>
      <c r="UET18" s="27"/>
      <c r="UEU18" s="21"/>
      <c r="UEV18" s="22"/>
      <c r="UEW18" s="23"/>
      <c r="UEX18" s="23"/>
      <c r="UEY18" s="24"/>
      <c r="UFA18" s="25"/>
      <c r="UFB18" s="26"/>
      <c r="UFC18" s="27"/>
      <c r="UFD18" s="21"/>
      <c r="UFE18" s="22"/>
      <c r="UFF18" s="23"/>
      <c r="UFG18" s="23"/>
      <c r="UFH18" s="24"/>
      <c r="UFJ18" s="25"/>
      <c r="UFK18" s="26"/>
      <c r="UFL18" s="27"/>
      <c r="UFM18" s="21"/>
      <c r="UFN18" s="22"/>
      <c r="UFO18" s="23"/>
      <c r="UFP18" s="23"/>
      <c r="UFQ18" s="24"/>
      <c r="UFS18" s="25"/>
      <c r="UFT18" s="26"/>
      <c r="UFU18" s="27"/>
      <c r="UFV18" s="21"/>
      <c r="UFW18" s="22"/>
      <c r="UFX18" s="23"/>
      <c r="UFY18" s="23"/>
      <c r="UFZ18" s="24"/>
      <c r="UGB18" s="25"/>
      <c r="UGC18" s="26"/>
      <c r="UGD18" s="27"/>
      <c r="UGE18" s="21"/>
      <c r="UGF18" s="22"/>
      <c r="UGG18" s="23"/>
      <c r="UGH18" s="23"/>
      <c r="UGI18" s="24"/>
      <c r="UGK18" s="25"/>
      <c r="UGL18" s="26"/>
      <c r="UGM18" s="27"/>
      <c r="UGN18" s="21"/>
      <c r="UGO18" s="22"/>
      <c r="UGP18" s="23"/>
      <c r="UGQ18" s="23"/>
      <c r="UGR18" s="24"/>
      <c r="UGT18" s="25"/>
      <c r="UGU18" s="26"/>
      <c r="UGV18" s="27"/>
      <c r="UGW18" s="21"/>
      <c r="UGX18" s="22"/>
      <c r="UGY18" s="23"/>
      <c r="UGZ18" s="23"/>
      <c r="UHA18" s="24"/>
      <c r="UHC18" s="25"/>
      <c r="UHD18" s="26"/>
      <c r="UHE18" s="27"/>
      <c r="UHF18" s="21"/>
      <c r="UHG18" s="22"/>
      <c r="UHH18" s="23"/>
      <c r="UHI18" s="23"/>
      <c r="UHJ18" s="24"/>
      <c r="UHL18" s="25"/>
      <c r="UHM18" s="26"/>
      <c r="UHN18" s="27"/>
      <c r="UHO18" s="21"/>
      <c r="UHP18" s="22"/>
      <c r="UHQ18" s="23"/>
      <c r="UHR18" s="23"/>
      <c r="UHS18" s="24"/>
      <c r="UHU18" s="25"/>
      <c r="UHV18" s="26"/>
      <c r="UHW18" s="27"/>
      <c r="UHX18" s="21"/>
      <c r="UHY18" s="22"/>
      <c r="UHZ18" s="23"/>
      <c r="UIA18" s="23"/>
      <c r="UIB18" s="24"/>
      <c r="UID18" s="25"/>
      <c r="UIE18" s="26"/>
      <c r="UIF18" s="27"/>
      <c r="UIG18" s="21"/>
      <c r="UIH18" s="22"/>
      <c r="UII18" s="23"/>
      <c r="UIJ18" s="23"/>
      <c r="UIK18" s="24"/>
      <c r="UIM18" s="25"/>
      <c r="UIN18" s="26"/>
      <c r="UIO18" s="27"/>
      <c r="UIP18" s="21"/>
      <c r="UIQ18" s="22"/>
      <c r="UIR18" s="23"/>
      <c r="UIS18" s="23"/>
      <c r="UIT18" s="24"/>
      <c r="UIV18" s="25"/>
      <c r="UIW18" s="26"/>
      <c r="UIX18" s="27"/>
      <c r="UIY18" s="21"/>
      <c r="UIZ18" s="22"/>
      <c r="UJA18" s="23"/>
      <c r="UJB18" s="23"/>
      <c r="UJC18" s="24"/>
      <c r="UJE18" s="25"/>
      <c r="UJF18" s="26"/>
      <c r="UJG18" s="27"/>
      <c r="UJH18" s="21"/>
      <c r="UJI18" s="22"/>
      <c r="UJJ18" s="23"/>
      <c r="UJK18" s="23"/>
      <c r="UJL18" s="24"/>
      <c r="UJN18" s="25"/>
      <c r="UJO18" s="26"/>
      <c r="UJP18" s="27"/>
      <c r="UJQ18" s="21"/>
      <c r="UJR18" s="22"/>
      <c r="UJS18" s="23"/>
      <c r="UJT18" s="23"/>
      <c r="UJU18" s="24"/>
      <c r="UJW18" s="25"/>
      <c r="UJX18" s="26"/>
      <c r="UJY18" s="27"/>
      <c r="UJZ18" s="21"/>
      <c r="UKA18" s="22"/>
      <c r="UKB18" s="23"/>
      <c r="UKC18" s="23"/>
      <c r="UKD18" s="24"/>
      <c r="UKF18" s="25"/>
      <c r="UKG18" s="26"/>
      <c r="UKH18" s="27"/>
      <c r="UKI18" s="21"/>
      <c r="UKJ18" s="22"/>
      <c r="UKK18" s="23"/>
      <c r="UKL18" s="23"/>
      <c r="UKM18" s="24"/>
      <c r="UKO18" s="25"/>
      <c r="UKP18" s="26"/>
      <c r="UKQ18" s="27"/>
      <c r="UKR18" s="21"/>
      <c r="UKS18" s="22"/>
      <c r="UKT18" s="23"/>
      <c r="UKU18" s="23"/>
      <c r="UKV18" s="24"/>
      <c r="UKX18" s="25"/>
      <c r="UKY18" s="26"/>
      <c r="UKZ18" s="27"/>
      <c r="ULA18" s="21"/>
      <c r="ULB18" s="22"/>
      <c r="ULC18" s="23"/>
      <c r="ULD18" s="23"/>
      <c r="ULE18" s="24"/>
      <c r="ULG18" s="25"/>
      <c r="ULH18" s="26"/>
      <c r="ULI18" s="27"/>
      <c r="ULJ18" s="21"/>
      <c r="ULK18" s="22"/>
      <c r="ULL18" s="23"/>
      <c r="ULM18" s="23"/>
      <c r="ULN18" s="24"/>
      <c r="ULP18" s="25"/>
      <c r="ULQ18" s="26"/>
      <c r="ULR18" s="27"/>
      <c r="ULS18" s="21"/>
      <c r="ULT18" s="22"/>
      <c r="ULU18" s="23"/>
      <c r="ULV18" s="23"/>
      <c r="ULW18" s="24"/>
      <c r="ULY18" s="25"/>
      <c r="ULZ18" s="26"/>
      <c r="UMA18" s="27"/>
      <c r="UMB18" s="21"/>
      <c r="UMC18" s="22"/>
      <c r="UMD18" s="23"/>
      <c r="UME18" s="23"/>
      <c r="UMF18" s="24"/>
      <c r="UMH18" s="25"/>
      <c r="UMI18" s="26"/>
      <c r="UMJ18" s="27"/>
      <c r="UMK18" s="21"/>
      <c r="UML18" s="22"/>
      <c r="UMM18" s="23"/>
      <c r="UMN18" s="23"/>
      <c r="UMO18" s="24"/>
      <c r="UMQ18" s="25"/>
      <c r="UMR18" s="26"/>
      <c r="UMS18" s="27"/>
      <c r="UMT18" s="21"/>
      <c r="UMU18" s="22"/>
      <c r="UMV18" s="23"/>
      <c r="UMW18" s="23"/>
      <c r="UMX18" s="24"/>
      <c r="UMZ18" s="25"/>
      <c r="UNA18" s="26"/>
      <c r="UNB18" s="27"/>
      <c r="UNC18" s="21"/>
      <c r="UND18" s="22"/>
      <c r="UNE18" s="23"/>
      <c r="UNF18" s="23"/>
      <c r="UNG18" s="24"/>
      <c r="UNI18" s="25"/>
      <c r="UNJ18" s="26"/>
      <c r="UNK18" s="27"/>
      <c r="UNL18" s="21"/>
      <c r="UNM18" s="22"/>
      <c r="UNN18" s="23"/>
      <c r="UNO18" s="23"/>
      <c r="UNP18" s="24"/>
      <c r="UNR18" s="25"/>
      <c r="UNS18" s="26"/>
      <c r="UNT18" s="27"/>
      <c r="UNU18" s="21"/>
      <c r="UNV18" s="22"/>
      <c r="UNW18" s="23"/>
      <c r="UNX18" s="23"/>
      <c r="UNY18" s="24"/>
      <c r="UOA18" s="25"/>
      <c r="UOB18" s="26"/>
      <c r="UOC18" s="27"/>
      <c r="UOD18" s="21"/>
      <c r="UOE18" s="22"/>
      <c r="UOF18" s="23"/>
      <c r="UOG18" s="23"/>
      <c r="UOH18" s="24"/>
      <c r="UOJ18" s="25"/>
      <c r="UOK18" s="26"/>
      <c r="UOL18" s="27"/>
      <c r="UOM18" s="21"/>
      <c r="UON18" s="22"/>
      <c r="UOO18" s="23"/>
      <c r="UOP18" s="23"/>
      <c r="UOQ18" s="24"/>
      <c r="UOS18" s="25"/>
      <c r="UOT18" s="26"/>
      <c r="UOU18" s="27"/>
      <c r="UOV18" s="21"/>
      <c r="UOW18" s="22"/>
      <c r="UOX18" s="23"/>
      <c r="UOY18" s="23"/>
      <c r="UOZ18" s="24"/>
      <c r="UPB18" s="25"/>
      <c r="UPC18" s="26"/>
      <c r="UPD18" s="27"/>
      <c r="UPE18" s="21"/>
      <c r="UPF18" s="22"/>
      <c r="UPG18" s="23"/>
      <c r="UPH18" s="23"/>
      <c r="UPI18" s="24"/>
      <c r="UPK18" s="25"/>
      <c r="UPL18" s="26"/>
      <c r="UPM18" s="27"/>
      <c r="UPN18" s="21"/>
      <c r="UPO18" s="22"/>
      <c r="UPP18" s="23"/>
      <c r="UPQ18" s="23"/>
      <c r="UPR18" s="24"/>
      <c r="UPT18" s="25"/>
      <c r="UPU18" s="26"/>
      <c r="UPV18" s="27"/>
      <c r="UPW18" s="21"/>
      <c r="UPX18" s="22"/>
      <c r="UPY18" s="23"/>
      <c r="UPZ18" s="23"/>
      <c r="UQA18" s="24"/>
      <c r="UQC18" s="25"/>
      <c r="UQD18" s="26"/>
      <c r="UQE18" s="27"/>
      <c r="UQF18" s="21"/>
      <c r="UQG18" s="22"/>
      <c r="UQH18" s="23"/>
      <c r="UQI18" s="23"/>
      <c r="UQJ18" s="24"/>
      <c r="UQL18" s="25"/>
      <c r="UQM18" s="26"/>
      <c r="UQN18" s="27"/>
      <c r="UQO18" s="21"/>
      <c r="UQP18" s="22"/>
      <c r="UQQ18" s="23"/>
      <c r="UQR18" s="23"/>
      <c r="UQS18" s="24"/>
      <c r="UQU18" s="25"/>
      <c r="UQV18" s="26"/>
      <c r="UQW18" s="27"/>
      <c r="UQX18" s="21"/>
      <c r="UQY18" s="22"/>
      <c r="UQZ18" s="23"/>
      <c r="URA18" s="23"/>
      <c r="URB18" s="24"/>
      <c r="URD18" s="25"/>
      <c r="URE18" s="26"/>
      <c r="URF18" s="27"/>
      <c r="URG18" s="21"/>
      <c r="URH18" s="22"/>
      <c r="URI18" s="23"/>
      <c r="URJ18" s="23"/>
      <c r="URK18" s="24"/>
      <c r="URM18" s="25"/>
      <c r="URN18" s="26"/>
      <c r="URO18" s="27"/>
      <c r="URP18" s="21"/>
      <c r="URQ18" s="22"/>
      <c r="URR18" s="23"/>
      <c r="URS18" s="23"/>
      <c r="URT18" s="24"/>
      <c r="URV18" s="25"/>
      <c r="URW18" s="26"/>
      <c r="URX18" s="27"/>
      <c r="URY18" s="21"/>
      <c r="URZ18" s="22"/>
      <c r="USA18" s="23"/>
      <c r="USB18" s="23"/>
      <c r="USC18" s="24"/>
      <c r="USE18" s="25"/>
      <c r="USF18" s="26"/>
      <c r="USG18" s="27"/>
      <c r="USH18" s="21"/>
      <c r="USI18" s="22"/>
      <c r="USJ18" s="23"/>
      <c r="USK18" s="23"/>
      <c r="USL18" s="24"/>
      <c r="USN18" s="25"/>
      <c r="USO18" s="26"/>
      <c r="USP18" s="27"/>
      <c r="USQ18" s="21"/>
      <c r="USR18" s="22"/>
      <c r="USS18" s="23"/>
      <c r="UST18" s="23"/>
      <c r="USU18" s="24"/>
      <c r="USW18" s="25"/>
      <c r="USX18" s="26"/>
      <c r="USY18" s="27"/>
      <c r="USZ18" s="21"/>
      <c r="UTA18" s="22"/>
      <c r="UTB18" s="23"/>
      <c r="UTC18" s="23"/>
      <c r="UTD18" s="24"/>
      <c r="UTF18" s="25"/>
      <c r="UTG18" s="26"/>
      <c r="UTH18" s="27"/>
      <c r="UTI18" s="21"/>
      <c r="UTJ18" s="22"/>
      <c r="UTK18" s="23"/>
      <c r="UTL18" s="23"/>
      <c r="UTM18" s="24"/>
      <c r="UTO18" s="25"/>
      <c r="UTP18" s="26"/>
      <c r="UTQ18" s="27"/>
      <c r="UTR18" s="21"/>
      <c r="UTS18" s="22"/>
      <c r="UTT18" s="23"/>
      <c r="UTU18" s="23"/>
      <c r="UTV18" s="24"/>
      <c r="UTX18" s="25"/>
      <c r="UTY18" s="26"/>
      <c r="UTZ18" s="27"/>
      <c r="UUA18" s="21"/>
      <c r="UUB18" s="22"/>
      <c r="UUC18" s="23"/>
      <c r="UUD18" s="23"/>
      <c r="UUE18" s="24"/>
      <c r="UUG18" s="25"/>
      <c r="UUH18" s="26"/>
      <c r="UUI18" s="27"/>
      <c r="UUJ18" s="21"/>
      <c r="UUK18" s="22"/>
      <c r="UUL18" s="23"/>
      <c r="UUM18" s="23"/>
      <c r="UUN18" s="24"/>
      <c r="UUP18" s="25"/>
      <c r="UUQ18" s="26"/>
      <c r="UUR18" s="27"/>
      <c r="UUS18" s="21"/>
      <c r="UUT18" s="22"/>
      <c r="UUU18" s="23"/>
      <c r="UUV18" s="23"/>
      <c r="UUW18" s="24"/>
      <c r="UUY18" s="25"/>
      <c r="UUZ18" s="26"/>
      <c r="UVA18" s="27"/>
      <c r="UVB18" s="21"/>
      <c r="UVC18" s="22"/>
      <c r="UVD18" s="23"/>
      <c r="UVE18" s="23"/>
      <c r="UVF18" s="24"/>
      <c r="UVH18" s="25"/>
      <c r="UVI18" s="26"/>
      <c r="UVJ18" s="27"/>
      <c r="UVK18" s="21"/>
      <c r="UVL18" s="22"/>
      <c r="UVM18" s="23"/>
      <c r="UVN18" s="23"/>
      <c r="UVO18" s="24"/>
      <c r="UVQ18" s="25"/>
      <c r="UVR18" s="26"/>
      <c r="UVS18" s="27"/>
      <c r="UVT18" s="21"/>
      <c r="UVU18" s="22"/>
      <c r="UVV18" s="23"/>
      <c r="UVW18" s="23"/>
      <c r="UVX18" s="24"/>
      <c r="UVZ18" s="25"/>
      <c r="UWA18" s="26"/>
      <c r="UWB18" s="27"/>
      <c r="UWC18" s="21"/>
      <c r="UWD18" s="22"/>
      <c r="UWE18" s="23"/>
      <c r="UWF18" s="23"/>
      <c r="UWG18" s="24"/>
      <c r="UWI18" s="25"/>
      <c r="UWJ18" s="26"/>
      <c r="UWK18" s="27"/>
      <c r="UWL18" s="21"/>
      <c r="UWM18" s="22"/>
      <c r="UWN18" s="23"/>
      <c r="UWO18" s="23"/>
      <c r="UWP18" s="24"/>
      <c r="UWR18" s="25"/>
      <c r="UWS18" s="26"/>
      <c r="UWT18" s="27"/>
      <c r="UWU18" s="21"/>
      <c r="UWV18" s="22"/>
      <c r="UWW18" s="23"/>
      <c r="UWX18" s="23"/>
      <c r="UWY18" s="24"/>
      <c r="UXA18" s="25"/>
      <c r="UXB18" s="26"/>
      <c r="UXC18" s="27"/>
      <c r="UXD18" s="21"/>
      <c r="UXE18" s="22"/>
      <c r="UXF18" s="23"/>
      <c r="UXG18" s="23"/>
      <c r="UXH18" s="24"/>
      <c r="UXJ18" s="25"/>
      <c r="UXK18" s="26"/>
      <c r="UXL18" s="27"/>
      <c r="UXM18" s="21"/>
      <c r="UXN18" s="22"/>
      <c r="UXO18" s="23"/>
      <c r="UXP18" s="23"/>
      <c r="UXQ18" s="24"/>
      <c r="UXS18" s="25"/>
      <c r="UXT18" s="26"/>
      <c r="UXU18" s="27"/>
      <c r="UXV18" s="21"/>
      <c r="UXW18" s="22"/>
      <c r="UXX18" s="23"/>
      <c r="UXY18" s="23"/>
      <c r="UXZ18" s="24"/>
      <c r="UYB18" s="25"/>
      <c r="UYC18" s="26"/>
      <c r="UYD18" s="27"/>
      <c r="UYE18" s="21"/>
      <c r="UYF18" s="22"/>
      <c r="UYG18" s="23"/>
      <c r="UYH18" s="23"/>
      <c r="UYI18" s="24"/>
      <c r="UYK18" s="25"/>
      <c r="UYL18" s="26"/>
      <c r="UYM18" s="27"/>
      <c r="UYN18" s="21"/>
      <c r="UYO18" s="22"/>
      <c r="UYP18" s="23"/>
      <c r="UYQ18" s="23"/>
      <c r="UYR18" s="24"/>
      <c r="UYT18" s="25"/>
      <c r="UYU18" s="26"/>
      <c r="UYV18" s="27"/>
      <c r="UYW18" s="21"/>
      <c r="UYX18" s="22"/>
      <c r="UYY18" s="23"/>
      <c r="UYZ18" s="23"/>
      <c r="UZA18" s="24"/>
      <c r="UZC18" s="25"/>
      <c r="UZD18" s="26"/>
      <c r="UZE18" s="27"/>
      <c r="UZF18" s="21"/>
      <c r="UZG18" s="22"/>
      <c r="UZH18" s="23"/>
      <c r="UZI18" s="23"/>
      <c r="UZJ18" s="24"/>
      <c r="UZL18" s="25"/>
      <c r="UZM18" s="26"/>
      <c r="UZN18" s="27"/>
      <c r="UZO18" s="21"/>
      <c r="UZP18" s="22"/>
      <c r="UZQ18" s="23"/>
      <c r="UZR18" s="23"/>
      <c r="UZS18" s="24"/>
      <c r="UZU18" s="25"/>
      <c r="UZV18" s="26"/>
      <c r="UZW18" s="27"/>
      <c r="UZX18" s="21"/>
      <c r="UZY18" s="22"/>
      <c r="UZZ18" s="23"/>
      <c r="VAA18" s="23"/>
      <c r="VAB18" s="24"/>
      <c r="VAD18" s="25"/>
      <c r="VAE18" s="26"/>
      <c r="VAF18" s="27"/>
      <c r="VAG18" s="21"/>
      <c r="VAH18" s="22"/>
      <c r="VAI18" s="23"/>
      <c r="VAJ18" s="23"/>
      <c r="VAK18" s="24"/>
      <c r="VAM18" s="25"/>
      <c r="VAN18" s="26"/>
      <c r="VAO18" s="27"/>
      <c r="VAP18" s="21"/>
      <c r="VAQ18" s="22"/>
      <c r="VAR18" s="23"/>
      <c r="VAS18" s="23"/>
      <c r="VAT18" s="24"/>
      <c r="VAV18" s="25"/>
      <c r="VAW18" s="26"/>
      <c r="VAX18" s="27"/>
      <c r="VAY18" s="21"/>
      <c r="VAZ18" s="22"/>
      <c r="VBA18" s="23"/>
      <c r="VBB18" s="23"/>
      <c r="VBC18" s="24"/>
      <c r="VBE18" s="25"/>
      <c r="VBF18" s="26"/>
      <c r="VBG18" s="27"/>
      <c r="VBH18" s="21"/>
      <c r="VBI18" s="22"/>
      <c r="VBJ18" s="23"/>
      <c r="VBK18" s="23"/>
      <c r="VBL18" s="24"/>
      <c r="VBN18" s="25"/>
      <c r="VBO18" s="26"/>
      <c r="VBP18" s="27"/>
      <c r="VBQ18" s="21"/>
      <c r="VBR18" s="22"/>
      <c r="VBS18" s="23"/>
      <c r="VBT18" s="23"/>
      <c r="VBU18" s="24"/>
      <c r="VBW18" s="25"/>
      <c r="VBX18" s="26"/>
      <c r="VBY18" s="27"/>
      <c r="VBZ18" s="21"/>
      <c r="VCA18" s="22"/>
      <c r="VCB18" s="23"/>
      <c r="VCC18" s="23"/>
      <c r="VCD18" s="24"/>
      <c r="VCF18" s="25"/>
      <c r="VCG18" s="26"/>
      <c r="VCH18" s="27"/>
      <c r="VCI18" s="21"/>
      <c r="VCJ18" s="22"/>
      <c r="VCK18" s="23"/>
      <c r="VCL18" s="23"/>
      <c r="VCM18" s="24"/>
      <c r="VCO18" s="25"/>
      <c r="VCP18" s="26"/>
      <c r="VCQ18" s="27"/>
      <c r="VCR18" s="21"/>
      <c r="VCS18" s="22"/>
      <c r="VCT18" s="23"/>
      <c r="VCU18" s="23"/>
      <c r="VCV18" s="24"/>
      <c r="VCX18" s="25"/>
      <c r="VCY18" s="26"/>
      <c r="VCZ18" s="27"/>
      <c r="VDA18" s="21"/>
      <c r="VDB18" s="22"/>
      <c r="VDC18" s="23"/>
      <c r="VDD18" s="23"/>
      <c r="VDE18" s="24"/>
      <c r="VDG18" s="25"/>
      <c r="VDH18" s="26"/>
      <c r="VDI18" s="27"/>
      <c r="VDJ18" s="21"/>
      <c r="VDK18" s="22"/>
      <c r="VDL18" s="23"/>
      <c r="VDM18" s="23"/>
      <c r="VDN18" s="24"/>
      <c r="VDP18" s="25"/>
      <c r="VDQ18" s="26"/>
      <c r="VDR18" s="27"/>
      <c r="VDS18" s="21"/>
      <c r="VDT18" s="22"/>
      <c r="VDU18" s="23"/>
      <c r="VDV18" s="23"/>
      <c r="VDW18" s="24"/>
      <c r="VDY18" s="25"/>
      <c r="VDZ18" s="26"/>
      <c r="VEA18" s="27"/>
      <c r="VEB18" s="21"/>
      <c r="VEC18" s="22"/>
      <c r="VED18" s="23"/>
      <c r="VEE18" s="23"/>
      <c r="VEF18" s="24"/>
      <c r="VEH18" s="25"/>
      <c r="VEI18" s="26"/>
      <c r="VEJ18" s="27"/>
      <c r="VEK18" s="21"/>
      <c r="VEL18" s="22"/>
      <c r="VEM18" s="23"/>
      <c r="VEN18" s="23"/>
      <c r="VEO18" s="24"/>
      <c r="VEQ18" s="25"/>
      <c r="VER18" s="26"/>
      <c r="VES18" s="27"/>
      <c r="VET18" s="21"/>
      <c r="VEU18" s="22"/>
      <c r="VEV18" s="23"/>
      <c r="VEW18" s="23"/>
      <c r="VEX18" s="24"/>
      <c r="VEZ18" s="25"/>
      <c r="VFA18" s="26"/>
      <c r="VFB18" s="27"/>
      <c r="VFC18" s="21"/>
      <c r="VFD18" s="22"/>
      <c r="VFE18" s="23"/>
      <c r="VFF18" s="23"/>
      <c r="VFG18" s="24"/>
      <c r="VFI18" s="25"/>
      <c r="VFJ18" s="26"/>
      <c r="VFK18" s="27"/>
      <c r="VFL18" s="21"/>
      <c r="VFM18" s="22"/>
      <c r="VFN18" s="23"/>
      <c r="VFO18" s="23"/>
      <c r="VFP18" s="24"/>
      <c r="VFR18" s="25"/>
      <c r="VFS18" s="26"/>
      <c r="VFT18" s="27"/>
      <c r="VFU18" s="21"/>
      <c r="VFV18" s="22"/>
      <c r="VFW18" s="23"/>
      <c r="VFX18" s="23"/>
      <c r="VFY18" s="24"/>
      <c r="VGA18" s="25"/>
      <c r="VGB18" s="26"/>
      <c r="VGC18" s="27"/>
      <c r="VGD18" s="21"/>
      <c r="VGE18" s="22"/>
      <c r="VGF18" s="23"/>
      <c r="VGG18" s="23"/>
      <c r="VGH18" s="24"/>
      <c r="VGJ18" s="25"/>
      <c r="VGK18" s="26"/>
      <c r="VGL18" s="27"/>
      <c r="VGM18" s="21"/>
      <c r="VGN18" s="22"/>
      <c r="VGO18" s="23"/>
      <c r="VGP18" s="23"/>
      <c r="VGQ18" s="24"/>
      <c r="VGS18" s="25"/>
      <c r="VGT18" s="26"/>
      <c r="VGU18" s="27"/>
      <c r="VGV18" s="21"/>
      <c r="VGW18" s="22"/>
      <c r="VGX18" s="23"/>
      <c r="VGY18" s="23"/>
      <c r="VGZ18" s="24"/>
      <c r="VHB18" s="25"/>
      <c r="VHC18" s="26"/>
      <c r="VHD18" s="27"/>
      <c r="VHE18" s="21"/>
      <c r="VHF18" s="22"/>
      <c r="VHG18" s="23"/>
      <c r="VHH18" s="23"/>
      <c r="VHI18" s="24"/>
      <c r="VHK18" s="25"/>
      <c r="VHL18" s="26"/>
      <c r="VHM18" s="27"/>
      <c r="VHN18" s="21"/>
      <c r="VHO18" s="22"/>
      <c r="VHP18" s="23"/>
      <c r="VHQ18" s="23"/>
      <c r="VHR18" s="24"/>
      <c r="VHT18" s="25"/>
      <c r="VHU18" s="26"/>
      <c r="VHV18" s="27"/>
      <c r="VHW18" s="21"/>
      <c r="VHX18" s="22"/>
      <c r="VHY18" s="23"/>
      <c r="VHZ18" s="23"/>
      <c r="VIA18" s="24"/>
      <c r="VIC18" s="25"/>
      <c r="VID18" s="26"/>
      <c r="VIE18" s="27"/>
      <c r="VIF18" s="21"/>
      <c r="VIG18" s="22"/>
      <c r="VIH18" s="23"/>
      <c r="VII18" s="23"/>
      <c r="VIJ18" s="24"/>
      <c r="VIL18" s="25"/>
      <c r="VIM18" s="26"/>
      <c r="VIN18" s="27"/>
      <c r="VIO18" s="21"/>
      <c r="VIP18" s="22"/>
      <c r="VIQ18" s="23"/>
      <c r="VIR18" s="23"/>
      <c r="VIS18" s="24"/>
      <c r="VIU18" s="25"/>
      <c r="VIV18" s="26"/>
      <c r="VIW18" s="27"/>
      <c r="VIX18" s="21"/>
      <c r="VIY18" s="22"/>
      <c r="VIZ18" s="23"/>
      <c r="VJA18" s="23"/>
      <c r="VJB18" s="24"/>
      <c r="VJD18" s="25"/>
      <c r="VJE18" s="26"/>
      <c r="VJF18" s="27"/>
      <c r="VJG18" s="21"/>
      <c r="VJH18" s="22"/>
      <c r="VJI18" s="23"/>
      <c r="VJJ18" s="23"/>
      <c r="VJK18" s="24"/>
      <c r="VJM18" s="25"/>
      <c r="VJN18" s="26"/>
      <c r="VJO18" s="27"/>
      <c r="VJP18" s="21"/>
      <c r="VJQ18" s="22"/>
      <c r="VJR18" s="23"/>
      <c r="VJS18" s="23"/>
      <c r="VJT18" s="24"/>
      <c r="VJV18" s="25"/>
      <c r="VJW18" s="26"/>
      <c r="VJX18" s="27"/>
      <c r="VJY18" s="21"/>
      <c r="VJZ18" s="22"/>
      <c r="VKA18" s="23"/>
      <c r="VKB18" s="23"/>
      <c r="VKC18" s="24"/>
      <c r="VKE18" s="25"/>
      <c r="VKF18" s="26"/>
      <c r="VKG18" s="27"/>
      <c r="VKH18" s="21"/>
      <c r="VKI18" s="22"/>
      <c r="VKJ18" s="23"/>
      <c r="VKK18" s="23"/>
      <c r="VKL18" s="24"/>
      <c r="VKN18" s="25"/>
      <c r="VKO18" s="26"/>
      <c r="VKP18" s="27"/>
      <c r="VKQ18" s="21"/>
      <c r="VKR18" s="22"/>
      <c r="VKS18" s="23"/>
      <c r="VKT18" s="23"/>
      <c r="VKU18" s="24"/>
      <c r="VKW18" s="25"/>
      <c r="VKX18" s="26"/>
      <c r="VKY18" s="27"/>
      <c r="VKZ18" s="21"/>
      <c r="VLA18" s="22"/>
      <c r="VLB18" s="23"/>
      <c r="VLC18" s="23"/>
      <c r="VLD18" s="24"/>
      <c r="VLF18" s="25"/>
      <c r="VLG18" s="26"/>
      <c r="VLH18" s="27"/>
      <c r="VLI18" s="21"/>
      <c r="VLJ18" s="22"/>
      <c r="VLK18" s="23"/>
      <c r="VLL18" s="23"/>
      <c r="VLM18" s="24"/>
      <c r="VLO18" s="25"/>
      <c r="VLP18" s="26"/>
      <c r="VLQ18" s="27"/>
      <c r="VLR18" s="21"/>
      <c r="VLS18" s="22"/>
      <c r="VLT18" s="23"/>
      <c r="VLU18" s="23"/>
      <c r="VLV18" s="24"/>
      <c r="VLX18" s="25"/>
      <c r="VLY18" s="26"/>
      <c r="VLZ18" s="27"/>
      <c r="VMA18" s="21"/>
      <c r="VMB18" s="22"/>
      <c r="VMC18" s="23"/>
      <c r="VMD18" s="23"/>
      <c r="VME18" s="24"/>
      <c r="VMG18" s="25"/>
      <c r="VMH18" s="26"/>
      <c r="VMI18" s="27"/>
      <c r="VMJ18" s="21"/>
      <c r="VMK18" s="22"/>
      <c r="VML18" s="23"/>
      <c r="VMM18" s="23"/>
      <c r="VMN18" s="24"/>
      <c r="VMP18" s="25"/>
      <c r="VMQ18" s="26"/>
      <c r="VMR18" s="27"/>
      <c r="VMS18" s="21"/>
      <c r="VMT18" s="22"/>
      <c r="VMU18" s="23"/>
      <c r="VMV18" s="23"/>
      <c r="VMW18" s="24"/>
      <c r="VMY18" s="25"/>
      <c r="VMZ18" s="26"/>
      <c r="VNA18" s="27"/>
      <c r="VNB18" s="21"/>
      <c r="VNC18" s="22"/>
      <c r="VND18" s="23"/>
      <c r="VNE18" s="23"/>
      <c r="VNF18" s="24"/>
      <c r="VNH18" s="25"/>
      <c r="VNI18" s="26"/>
      <c r="VNJ18" s="27"/>
      <c r="VNK18" s="21"/>
      <c r="VNL18" s="22"/>
      <c r="VNM18" s="23"/>
      <c r="VNN18" s="23"/>
      <c r="VNO18" s="24"/>
      <c r="VNQ18" s="25"/>
      <c r="VNR18" s="26"/>
      <c r="VNS18" s="27"/>
      <c r="VNT18" s="21"/>
      <c r="VNU18" s="22"/>
      <c r="VNV18" s="23"/>
      <c r="VNW18" s="23"/>
      <c r="VNX18" s="24"/>
      <c r="VNZ18" s="25"/>
      <c r="VOA18" s="26"/>
      <c r="VOB18" s="27"/>
      <c r="VOC18" s="21"/>
      <c r="VOD18" s="22"/>
      <c r="VOE18" s="23"/>
      <c r="VOF18" s="23"/>
      <c r="VOG18" s="24"/>
      <c r="VOI18" s="25"/>
      <c r="VOJ18" s="26"/>
      <c r="VOK18" s="27"/>
      <c r="VOL18" s="21"/>
      <c r="VOM18" s="22"/>
      <c r="VON18" s="23"/>
      <c r="VOO18" s="23"/>
      <c r="VOP18" s="24"/>
      <c r="VOR18" s="25"/>
      <c r="VOS18" s="26"/>
      <c r="VOT18" s="27"/>
      <c r="VOU18" s="21"/>
      <c r="VOV18" s="22"/>
      <c r="VOW18" s="23"/>
      <c r="VOX18" s="23"/>
      <c r="VOY18" s="24"/>
      <c r="VPA18" s="25"/>
      <c r="VPB18" s="26"/>
      <c r="VPC18" s="27"/>
      <c r="VPD18" s="21"/>
      <c r="VPE18" s="22"/>
      <c r="VPF18" s="23"/>
      <c r="VPG18" s="23"/>
      <c r="VPH18" s="24"/>
      <c r="VPJ18" s="25"/>
      <c r="VPK18" s="26"/>
      <c r="VPL18" s="27"/>
      <c r="VPM18" s="21"/>
      <c r="VPN18" s="22"/>
      <c r="VPO18" s="23"/>
      <c r="VPP18" s="23"/>
      <c r="VPQ18" s="24"/>
      <c r="VPS18" s="25"/>
      <c r="VPT18" s="26"/>
      <c r="VPU18" s="27"/>
      <c r="VPV18" s="21"/>
      <c r="VPW18" s="22"/>
      <c r="VPX18" s="23"/>
      <c r="VPY18" s="23"/>
      <c r="VPZ18" s="24"/>
      <c r="VQB18" s="25"/>
      <c r="VQC18" s="26"/>
      <c r="VQD18" s="27"/>
      <c r="VQE18" s="21"/>
      <c r="VQF18" s="22"/>
      <c r="VQG18" s="23"/>
      <c r="VQH18" s="23"/>
      <c r="VQI18" s="24"/>
      <c r="VQK18" s="25"/>
      <c r="VQL18" s="26"/>
      <c r="VQM18" s="27"/>
      <c r="VQN18" s="21"/>
      <c r="VQO18" s="22"/>
      <c r="VQP18" s="23"/>
      <c r="VQQ18" s="23"/>
      <c r="VQR18" s="24"/>
      <c r="VQT18" s="25"/>
      <c r="VQU18" s="26"/>
      <c r="VQV18" s="27"/>
      <c r="VQW18" s="21"/>
      <c r="VQX18" s="22"/>
      <c r="VQY18" s="23"/>
      <c r="VQZ18" s="23"/>
      <c r="VRA18" s="24"/>
      <c r="VRC18" s="25"/>
      <c r="VRD18" s="26"/>
      <c r="VRE18" s="27"/>
      <c r="VRF18" s="21"/>
      <c r="VRG18" s="22"/>
      <c r="VRH18" s="23"/>
      <c r="VRI18" s="23"/>
      <c r="VRJ18" s="24"/>
      <c r="VRL18" s="25"/>
      <c r="VRM18" s="26"/>
      <c r="VRN18" s="27"/>
      <c r="VRO18" s="21"/>
      <c r="VRP18" s="22"/>
      <c r="VRQ18" s="23"/>
      <c r="VRR18" s="23"/>
      <c r="VRS18" s="24"/>
      <c r="VRU18" s="25"/>
      <c r="VRV18" s="26"/>
      <c r="VRW18" s="27"/>
      <c r="VRX18" s="21"/>
      <c r="VRY18" s="22"/>
      <c r="VRZ18" s="23"/>
      <c r="VSA18" s="23"/>
      <c r="VSB18" s="24"/>
      <c r="VSD18" s="25"/>
      <c r="VSE18" s="26"/>
      <c r="VSF18" s="27"/>
      <c r="VSG18" s="21"/>
      <c r="VSH18" s="22"/>
      <c r="VSI18" s="23"/>
      <c r="VSJ18" s="23"/>
      <c r="VSK18" s="24"/>
      <c r="VSM18" s="25"/>
      <c r="VSN18" s="26"/>
      <c r="VSO18" s="27"/>
      <c r="VSP18" s="21"/>
      <c r="VSQ18" s="22"/>
      <c r="VSR18" s="23"/>
      <c r="VSS18" s="23"/>
      <c r="VST18" s="24"/>
      <c r="VSV18" s="25"/>
      <c r="VSW18" s="26"/>
      <c r="VSX18" s="27"/>
      <c r="VSY18" s="21"/>
      <c r="VSZ18" s="22"/>
      <c r="VTA18" s="23"/>
      <c r="VTB18" s="23"/>
      <c r="VTC18" s="24"/>
      <c r="VTE18" s="25"/>
      <c r="VTF18" s="26"/>
      <c r="VTG18" s="27"/>
      <c r="VTH18" s="21"/>
      <c r="VTI18" s="22"/>
      <c r="VTJ18" s="23"/>
      <c r="VTK18" s="23"/>
      <c r="VTL18" s="24"/>
      <c r="VTN18" s="25"/>
      <c r="VTO18" s="26"/>
      <c r="VTP18" s="27"/>
      <c r="VTQ18" s="21"/>
      <c r="VTR18" s="22"/>
      <c r="VTS18" s="23"/>
      <c r="VTT18" s="23"/>
      <c r="VTU18" s="24"/>
      <c r="VTW18" s="25"/>
      <c r="VTX18" s="26"/>
      <c r="VTY18" s="27"/>
      <c r="VTZ18" s="21"/>
      <c r="VUA18" s="22"/>
      <c r="VUB18" s="23"/>
      <c r="VUC18" s="23"/>
      <c r="VUD18" s="24"/>
      <c r="VUF18" s="25"/>
      <c r="VUG18" s="26"/>
      <c r="VUH18" s="27"/>
      <c r="VUI18" s="21"/>
      <c r="VUJ18" s="22"/>
      <c r="VUK18" s="23"/>
      <c r="VUL18" s="23"/>
      <c r="VUM18" s="24"/>
      <c r="VUO18" s="25"/>
      <c r="VUP18" s="26"/>
      <c r="VUQ18" s="27"/>
      <c r="VUR18" s="21"/>
      <c r="VUS18" s="22"/>
      <c r="VUT18" s="23"/>
      <c r="VUU18" s="23"/>
      <c r="VUV18" s="24"/>
      <c r="VUX18" s="25"/>
      <c r="VUY18" s="26"/>
      <c r="VUZ18" s="27"/>
      <c r="VVA18" s="21"/>
      <c r="VVB18" s="22"/>
      <c r="VVC18" s="23"/>
      <c r="VVD18" s="23"/>
      <c r="VVE18" s="24"/>
      <c r="VVG18" s="25"/>
      <c r="VVH18" s="26"/>
      <c r="VVI18" s="27"/>
      <c r="VVJ18" s="21"/>
      <c r="VVK18" s="22"/>
      <c r="VVL18" s="23"/>
      <c r="VVM18" s="23"/>
      <c r="VVN18" s="24"/>
      <c r="VVP18" s="25"/>
      <c r="VVQ18" s="26"/>
      <c r="VVR18" s="27"/>
      <c r="VVS18" s="21"/>
      <c r="VVT18" s="22"/>
      <c r="VVU18" s="23"/>
      <c r="VVV18" s="23"/>
      <c r="VVW18" s="24"/>
      <c r="VVY18" s="25"/>
      <c r="VVZ18" s="26"/>
      <c r="VWA18" s="27"/>
      <c r="VWB18" s="21"/>
      <c r="VWC18" s="22"/>
      <c r="VWD18" s="23"/>
      <c r="VWE18" s="23"/>
      <c r="VWF18" s="24"/>
      <c r="VWH18" s="25"/>
      <c r="VWI18" s="26"/>
      <c r="VWJ18" s="27"/>
      <c r="VWK18" s="21"/>
      <c r="VWL18" s="22"/>
      <c r="VWM18" s="23"/>
      <c r="VWN18" s="23"/>
      <c r="VWO18" s="24"/>
      <c r="VWQ18" s="25"/>
      <c r="VWR18" s="26"/>
      <c r="VWS18" s="27"/>
      <c r="VWT18" s="21"/>
      <c r="VWU18" s="22"/>
      <c r="VWV18" s="23"/>
      <c r="VWW18" s="23"/>
      <c r="VWX18" s="24"/>
      <c r="VWZ18" s="25"/>
      <c r="VXA18" s="26"/>
      <c r="VXB18" s="27"/>
      <c r="VXC18" s="21"/>
      <c r="VXD18" s="22"/>
      <c r="VXE18" s="23"/>
      <c r="VXF18" s="23"/>
      <c r="VXG18" s="24"/>
      <c r="VXI18" s="25"/>
      <c r="VXJ18" s="26"/>
      <c r="VXK18" s="27"/>
      <c r="VXL18" s="21"/>
      <c r="VXM18" s="22"/>
      <c r="VXN18" s="23"/>
      <c r="VXO18" s="23"/>
      <c r="VXP18" s="24"/>
      <c r="VXR18" s="25"/>
      <c r="VXS18" s="26"/>
      <c r="VXT18" s="27"/>
      <c r="VXU18" s="21"/>
      <c r="VXV18" s="22"/>
      <c r="VXW18" s="23"/>
      <c r="VXX18" s="23"/>
      <c r="VXY18" s="24"/>
      <c r="VYA18" s="25"/>
      <c r="VYB18" s="26"/>
      <c r="VYC18" s="27"/>
      <c r="VYD18" s="21"/>
      <c r="VYE18" s="22"/>
      <c r="VYF18" s="23"/>
      <c r="VYG18" s="23"/>
      <c r="VYH18" s="24"/>
      <c r="VYJ18" s="25"/>
      <c r="VYK18" s="26"/>
      <c r="VYL18" s="27"/>
      <c r="VYM18" s="21"/>
      <c r="VYN18" s="22"/>
      <c r="VYO18" s="23"/>
      <c r="VYP18" s="23"/>
      <c r="VYQ18" s="24"/>
      <c r="VYS18" s="25"/>
      <c r="VYT18" s="26"/>
      <c r="VYU18" s="27"/>
      <c r="VYV18" s="21"/>
      <c r="VYW18" s="22"/>
      <c r="VYX18" s="23"/>
      <c r="VYY18" s="23"/>
      <c r="VYZ18" s="24"/>
      <c r="VZB18" s="25"/>
      <c r="VZC18" s="26"/>
      <c r="VZD18" s="27"/>
      <c r="VZE18" s="21"/>
      <c r="VZF18" s="22"/>
      <c r="VZG18" s="23"/>
      <c r="VZH18" s="23"/>
      <c r="VZI18" s="24"/>
      <c r="VZK18" s="25"/>
      <c r="VZL18" s="26"/>
      <c r="VZM18" s="27"/>
      <c r="VZN18" s="21"/>
      <c r="VZO18" s="22"/>
      <c r="VZP18" s="23"/>
      <c r="VZQ18" s="23"/>
      <c r="VZR18" s="24"/>
      <c r="VZT18" s="25"/>
      <c r="VZU18" s="26"/>
      <c r="VZV18" s="27"/>
      <c r="VZW18" s="21"/>
      <c r="VZX18" s="22"/>
      <c r="VZY18" s="23"/>
      <c r="VZZ18" s="23"/>
      <c r="WAA18" s="24"/>
      <c r="WAC18" s="25"/>
      <c r="WAD18" s="26"/>
      <c r="WAE18" s="27"/>
      <c r="WAF18" s="21"/>
      <c r="WAG18" s="22"/>
      <c r="WAH18" s="23"/>
      <c r="WAI18" s="23"/>
      <c r="WAJ18" s="24"/>
      <c r="WAL18" s="25"/>
      <c r="WAM18" s="26"/>
      <c r="WAN18" s="27"/>
      <c r="WAO18" s="21"/>
      <c r="WAP18" s="22"/>
      <c r="WAQ18" s="23"/>
      <c r="WAR18" s="23"/>
      <c r="WAS18" s="24"/>
      <c r="WAU18" s="25"/>
      <c r="WAV18" s="26"/>
      <c r="WAW18" s="27"/>
      <c r="WAX18" s="21"/>
      <c r="WAY18" s="22"/>
      <c r="WAZ18" s="23"/>
      <c r="WBA18" s="23"/>
      <c r="WBB18" s="24"/>
      <c r="WBD18" s="25"/>
      <c r="WBE18" s="26"/>
      <c r="WBF18" s="27"/>
      <c r="WBG18" s="21"/>
      <c r="WBH18" s="22"/>
      <c r="WBI18" s="23"/>
      <c r="WBJ18" s="23"/>
      <c r="WBK18" s="24"/>
      <c r="WBM18" s="25"/>
      <c r="WBN18" s="26"/>
      <c r="WBO18" s="27"/>
      <c r="WBP18" s="21"/>
      <c r="WBQ18" s="22"/>
      <c r="WBR18" s="23"/>
      <c r="WBS18" s="23"/>
      <c r="WBT18" s="24"/>
      <c r="WBV18" s="25"/>
      <c r="WBW18" s="26"/>
      <c r="WBX18" s="27"/>
      <c r="WBY18" s="21"/>
      <c r="WBZ18" s="22"/>
      <c r="WCA18" s="23"/>
      <c r="WCB18" s="23"/>
      <c r="WCC18" s="24"/>
      <c r="WCE18" s="25"/>
      <c r="WCF18" s="26"/>
      <c r="WCG18" s="27"/>
      <c r="WCH18" s="21"/>
      <c r="WCI18" s="22"/>
      <c r="WCJ18" s="23"/>
      <c r="WCK18" s="23"/>
      <c r="WCL18" s="24"/>
      <c r="WCN18" s="25"/>
      <c r="WCO18" s="26"/>
      <c r="WCP18" s="27"/>
      <c r="WCQ18" s="21"/>
      <c r="WCR18" s="22"/>
      <c r="WCS18" s="23"/>
      <c r="WCT18" s="23"/>
      <c r="WCU18" s="24"/>
      <c r="WCW18" s="25"/>
      <c r="WCX18" s="26"/>
      <c r="WCY18" s="27"/>
      <c r="WCZ18" s="21"/>
      <c r="WDA18" s="22"/>
      <c r="WDB18" s="23"/>
      <c r="WDC18" s="23"/>
      <c r="WDD18" s="24"/>
      <c r="WDF18" s="25"/>
      <c r="WDG18" s="26"/>
      <c r="WDH18" s="27"/>
      <c r="WDI18" s="21"/>
      <c r="WDJ18" s="22"/>
      <c r="WDK18" s="23"/>
      <c r="WDL18" s="23"/>
      <c r="WDM18" s="24"/>
      <c r="WDO18" s="25"/>
      <c r="WDP18" s="26"/>
      <c r="WDQ18" s="27"/>
      <c r="WDR18" s="21"/>
      <c r="WDS18" s="22"/>
      <c r="WDT18" s="23"/>
      <c r="WDU18" s="23"/>
      <c r="WDV18" s="24"/>
      <c r="WDX18" s="25"/>
      <c r="WDY18" s="26"/>
      <c r="WDZ18" s="27"/>
      <c r="WEA18" s="21"/>
      <c r="WEB18" s="22"/>
      <c r="WEC18" s="23"/>
      <c r="WED18" s="23"/>
      <c r="WEE18" s="24"/>
      <c r="WEG18" s="25"/>
      <c r="WEH18" s="26"/>
      <c r="WEI18" s="27"/>
      <c r="WEJ18" s="21"/>
      <c r="WEK18" s="22"/>
      <c r="WEL18" s="23"/>
      <c r="WEM18" s="23"/>
      <c r="WEN18" s="24"/>
      <c r="WEP18" s="25"/>
      <c r="WEQ18" s="26"/>
      <c r="WER18" s="27"/>
      <c r="WES18" s="21"/>
      <c r="WET18" s="22"/>
      <c r="WEU18" s="23"/>
      <c r="WEV18" s="23"/>
      <c r="WEW18" s="24"/>
      <c r="WEY18" s="25"/>
      <c r="WEZ18" s="26"/>
      <c r="WFA18" s="27"/>
      <c r="WFB18" s="21"/>
      <c r="WFC18" s="22"/>
      <c r="WFD18" s="23"/>
      <c r="WFE18" s="23"/>
      <c r="WFF18" s="24"/>
      <c r="WFH18" s="25"/>
      <c r="WFI18" s="26"/>
      <c r="WFJ18" s="27"/>
      <c r="WFK18" s="21"/>
      <c r="WFL18" s="22"/>
      <c r="WFM18" s="23"/>
      <c r="WFN18" s="23"/>
      <c r="WFO18" s="24"/>
      <c r="WFQ18" s="25"/>
      <c r="WFR18" s="26"/>
      <c r="WFS18" s="27"/>
      <c r="WFT18" s="21"/>
      <c r="WFU18" s="22"/>
      <c r="WFV18" s="23"/>
      <c r="WFW18" s="23"/>
      <c r="WFX18" s="24"/>
      <c r="WFZ18" s="25"/>
      <c r="WGA18" s="26"/>
      <c r="WGB18" s="27"/>
      <c r="WGC18" s="21"/>
      <c r="WGD18" s="22"/>
      <c r="WGE18" s="23"/>
      <c r="WGF18" s="23"/>
      <c r="WGG18" s="24"/>
      <c r="WGI18" s="25"/>
      <c r="WGJ18" s="26"/>
      <c r="WGK18" s="27"/>
      <c r="WGL18" s="21"/>
      <c r="WGM18" s="22"/>
      <c r="WGN18" s="23"/>
      <c r="WGO18" s="23"/>
      <c r="WGP18" s="24"/>
      <c r="WGR18" s="25"/>
      <c r="WGS18" s="26"/>
      <c r="WGT18" s="27"/>
      <c r="WGU18" s="21"/>
      <c r="WGV18" s="22"/>
      <c r="WGW18" s="23"/>
      <c r="WGX18" s="23"/>
      <c r="WGY18" s="24"/>
      <c r="WHA18" s="25"/>
      <c r="WHB18" s="26"/>
      <c r="WHC18" s="27"/>
      <c r="WHD18" s="21"/>
      <c r="WHE18" s="22"/>
      <c r="WHF18" s="23"/>
      <c r="WHG18" s="23"/>
      <c r="WHH18" s="24"/>
      <c r="WHJ18" s="25"/>
      <c r="WHK18" s="26"/>
      <c r="WHL18" s="27"/>
      <c r="WHM18" s="21"/>
      <c r="WHN18" s="22"/>
      <c r="WHO18" s="23"/>
      <c r="WHP18" s="23"/>
      <c r="WHQ18" s="24"/>
      <c r="WHS18" s="25"/>
      <c r="WHT18" s="26"/>
      <c r="WHU18" s="27"/>
      <c r="WHV18" s="21"/>
      <c r="WHW18" s="22"/>
      <c r="WHX18" s="23"/>
      <c r="WHY18" s="23"/>
      <c r="WHZ18" s="24"/>
      <c r="WIB18" s="25"/>
      <c r="WIC18" s="26"/>
      <c r="WID18" s="27"/>
      <c r="WIE18" s="21"/>
      <c r="WIF18" s="22"/>
      <c r="WIG18" s="23"/>
      <c r="WIH18" s="23"/>
      <c r="WII18" s="24"/>
      <c r="WIK18" s="25"/>
      <c r="WIL18" s="26"/>
      <c r="WIM18" s="27"/>
      <c r="WIN18" s="21"/>
      <c r="WIO18" s="22"/>
      <c r="WIP18" s="23"/>
      <c r="WIQ18" s="23"/>
      <c r="WIR18" s="24"/>
      <c r="WIT18" s="25"/>
      <c r="WIU18" s="26"/>
      <c r="WIV18" s="27"/>
      <c r="WIW18" s="21"/>
      <c r="WIX18" s="22"/>
      <c r="WIY18" s="23"/>
      <c r="WIZ18" s="23"/>
      <c r="WJA18" s="24"/>
      <c r="WJC18" s="25"/>
      <c r="WJD18" s="26"/>
      <c r="WJE18" s="27"/>
      <c r="WJF18" s="21"/>
      <c r="WJG18" s="22"/>
      <c r="WJH18" s="23"/>
      <c r="WJI18" s="23"/>
      <c r="WJJ18" s="24"/>
      <c r="WJL18" s="25"/>
      <c r="WJM18" s="26"/>
      <c r="WJN18" s="27"/>
      <c r="WJO18" s="21"/>
      <c r="WJP18" s="22"/>
      <c r="WJQ18" s="23"/>
      <c r="WJR18" s="23"/>
      <c r="WJS18" s="24"/>
      <c r="WJU18" s="25"/>
      <c r="WJV18" s="26"/>
      <c r="WJW18" s="27"/>
      <c r="WJX18" s="21"/>
      <c r="WJY18" s="22"/>
      <c r="WJZ18" s="23"/>
      <c r="WKA18" s="23"/>
      <c r="WKB18" s="24"/>
      <c r="WKD18" s="25"/>
      <c r="WKE18" s="26"/>
      <c r="WKF18" s="27"/>
      <c r="WKG18" s="21"/>
      <c r="WKH18" s="22"/>
      <c r="WKI18" s="23"/>
      <c r="WKJ18" s="23"/>
      <c r="WKK18" s="24"/>
      <c r="WKM18" s="25"/>
      <c r="WKN18" s="26"/>
      <c r="WKO18" s="27"/>
      <c r="WKP18" s="21"/>
      <c r="WKQ18" s="22"/>
      <c r="WKR18" s="23"/>
      <c r="WKS18" s="23"/>
      <c r="WKT18" s="24"/>
      <c r="WKV18" s="25"/>
      <c r="WKW18" s="26"/>
      <c r="WKX18" s="27"/>
      <c r="WKY18" s="21"/>
      <c r="WKZ18" s="22"/>
      <c r="WLA18" s="23"/>
      <c r="WLB18" s="23"/>
      <c r="WLC18" s="24"/>
      <c r="WLE18" s="25"/>
      <c r="WLF18" s="26"/>
      <c r="WLG18" s="27"/>
      <c r="WLH18" s="21"/>
      <c r="WLI18" s="22"/>
      <c r="WLJ18" s="23"/>
      <c r="WLK18" s="23"/>
      <c r="WLL18" s="24"/>
      <c r="WLN18" s="25"/>
      <c r="WLO18" s="26"/>
      <c r="WLP18" s="27"/>
      <c r="WLQ18" s="21"/>
      <c r="WLR18" s="22"/>
      <c r="WLS18" s="23"/>
      <c r="WLT18" s="23"/>
      <c r="WLU18" s="24"/>
      <c r="WLW18" s="25"/>
      <c r="WLX18" s="26"/>
      <c r="WLY18" s="27"/>
      <c r="WLZ18" s="21"/>
      <c r="WMA18" s="22"/>
      <c r="WMB18" s="23"/>
      <c r="WMC18" s="23"/>
      <c r="WMD18" s="24"/>
      <c r="WMF18" s="25"/>
      <c r="WMG18" s="26"/>
      <c r="WMH18" s="27"/>
      <c r="WMI18" s="21"/>
      <c r="WMJ18" s="22"/>
      <c r="WMK18" s="23"/>
      <c r="WML18" s="23"/>
      <c r="WMM18" s="24"/>
      <c r="WMO18" s="25"/>
      <c r="WMP18" s="26"/>
      <c r="WMQ18" s="27"/>
      <c r="WMR18" s="21"/>
      <c r="WMS18" s="22"/>
      <c r="WMT18" s="23"/>
      <c r="WMU18" s="23"/>
      <c r="WMV18" s="24"/>
      <c r="WMX18" s="25"/>
      <c r="WMY18" s="26"/>
      <c r="WMZ18" s="27"/>
      <c r="WNA18" s="21"/>
      <c r="WNB18" s="22"/>
      <c r="WNC18" s="23"/>
      <c r="WND18" s="23"/>
      <c r="WNE18" s="24"/>
      <c r="WNG18" s="25"/>
      <c r="WNH18" s="26"/>
      <c r="WNI18" s="27"/>
      <c r="WNJ18" s="21"/>
      <c r="WNK18" s="22"/>
      <c r="WNL18" s="23"/>
      <c r="WNM18" s="23"/>
      <c r="WNN18" s="24"/>
      <c r="WNP18" s="25"/>
      <c r="WNQ18" s="26"/>
      <c r="WNR18" s="27"/>
      <c r="WNS18" s="21"/>
      <c r="WNT18" s="22"/>
      <c r="WNU18" s="23"/>
      <c r="WNV18" s="23"/>
      <c r="WNW18" s="24"/>
      <c r="WNY18" s="25"/>
      <c r="WNZ18" s="26"/>
      <c r="WOA18" s="27"/>
      <c r="WOB18" s="21"/>
      <c r="WOC18" s="22"/>
      <c r="WOD18" s="23"/>
      <c r="WOE18" s="23"/>
      <c r="WOF18" s="24"/>
      <c r="WOH18" s="25"/>
      <c r="WOI18" s="26"/>
      <c r="WOJ18" s="27"/>
      <c r="WOK18" s="21"/>
      <c r="WOL18" s="22"/>
      <c r="WOM18" s="23"/>
      <c r="WON18" s="23"/>
      <c r="WOO18" s="24"/>
      <c r="WOQ18" s="25"/>
      <c r="WOR18" s="26"/>
      <c r="WOS18" s="27"/>
      <c r="WOT18" s="21"/>
      <c r="WOU18" s="22"/>
      <c r="WOV18" s="23"/>
      <c r="WOW18" s="23"/>
      <c r="WOX18" s="24"/>
      <c r="WOZ18" s="25"/>
      <c r="WPA18" s="26"/>
      <c r="WPB18" s="27"/>
      <c r="WPC18" s="21"/>
      <c r="WPD18" s="22"/>
      <c r="WPE18" s="23"/>
      <c r="WPF18" s="23"/>
      <c r="WPG18" s="24"/>
      <c r="WPI18" s="25"/>
      <c r="WPJ18" s="26"/>
      <c r="WPK18" s="27"/>
      <c r="WPL18" s="21"/>
      <c r="WPM18" s="22"/>
      <c r="WPN18" s="23"/>
      <c r="WPO18" s="23"/>
      <c r="WPP18" s="24"/>
      <c r="WPR18" s="25"/>
      <c r="WPS18" s="26"/>
      <c r="WPT18" s="27"/>
      <c r="WPU18" s="21"/>
      <c r="WPV18" s="22"/>
      <c r="WPW18" s="23"/>
      <c r="WPX18" s="23"/>
      <c r="WPY18" s="24"/>
      <c r="WQA18" s="25"/>
      <c r="WQB18" s="26"/>
      <c r="WQC18" s="27"/>
      <c r="WQD18" s="21"/>
      <c r="WQE18" s="22"/>
      <c r="WQF18" s="23"/>
      <c r="WQG18" s="23"/>
      <c r="WQH18" s="24"/>
      <c r="WQJ18" s="25"/>
      <c r="WQK18" s="26"/>
      <c r="WQL18" s="27"/>
      <c r="WQM18" s="21"/>
      <c r="WQN18" s="22"/>
      <c r="WQO18" s="23"/>
      <c r="WQP18" s="23"/>
      <c r="WQQ18" s="24"/>
      <c r="WQS18" s="25"/>
      <c r="WQT18" s="26"/>
      <c r="WQU18" s="27"/>
      <c r="WQV18" s="21"/>
      <c r="WQW18" s="22"/>
      <c r="WQX18" s="23"/>
      <c r="WQY18" s="23"/>
      <c r="WQZ18" s="24"/>
      <c r="WRB18" s="25"/>
      <c r="WRC18" s="26"/>
      <c r="WRD18" s="27"/>
      <c r="WRE18" s="21"/>
      <c r="WRF18" s="22"/>
      <c r="WRG18" s="23"/>
      <c r="WRH18" s="23"/>
      <c r="WRI18" s="24"/>
      <c r="WRK18" s="25"/>
      <c r="WRL18" s="26"/>
      <c r="WRM18" s="27"/>
      <c r="WRN18" s="21"/>
      <c r="WRO18" s="22"/>
      <c r="WRP18" s="23"/>
      <c r="WRQ18" s="23"/>
      <c r="WRR18" s="24"/>
      <c r="WRT18" s="25"/>
      <c r="WRU18" s="26"/>
      <c r="WRV18" s="27"/>
      <c r="WRW18" s="21"/>
      <c r="WRX18" s="22"/>
      <c r="WRY18" s="23"/>
      <c r="WRZ18" s="23"/>
      <c r="WSA18" s="24"/>
      <c r="WSC18" s="25"/>
      <c r="WSD18" s="26"/>
      <c r="WSE18" s="27"/>
      <c r="WSF18" s="21"/>
      <c r="WSG18" s="22"/>
      <c r="WSH18" s="23"/>
      <c r="WSI18" s="23"/>
      <c r="WSJ18" s="24"/>
      <c r="WSL18" s="25"/>
      <c r="WSM18" s="26"/>
      <c r="WSN18" s="27"/>
      <c r="WSO18" s="21"/>
      <c r="WSP18" s="22"/>
      <c r="WSQ18" s="23"/>
      <c r="WSR18" s="23"/>
      <c r="WSS18" s="24"/>
      <c r="WSU18" s="25"/>
      <c r="WSV18" s="26"/>
      <c r="WSW18" s="27"/>
      <c r="WSX18" s="21"/>
      <c r="WSY18" s="22"/>
      <c r="WSZ18" s="23"/>
      <c r="WTA18" s="23"/>
      <c r="WTB18" s="24"/>
      <c r="WTD18" s="25"/>
      <c r="WTE18" s="26"/>
      <c r="WTF18" s="27"/>
      <c r="WTG18" s="21"/>
      <c r="WTH18" s="22"/>
      <c r="WTI18" s="23"/>
      <c r="WTJ18" s="23"/>
      <c r="WTK18" s="24"/>
      <c r="WTM18" s="25"/>
      <c r="WTN18" s="26"/>
      <c r="WTO18" s="27"/>
      <c r="WTP18" s="21"/>
      <c r="WTQ18" s="22"/>
      <c r="WTR18" s="23"/>
      <c r="WTS18" s="23"/>
      <c r="WTT18" s="24"/>
      <c r="WTV18" s="25"/>
      <c r="WTW18" s="26"/>
      <c r="WTX18" s="27"/>
      <c r="WTY18" s="21"/>
      <c r="WTZ18" s="22"/>
      <c r="WUA18" s="23"/>
      <c r="WUB18" s="23"/>
      <c r="WUC18" s="24"/>
      <c r="WUE18" s="25"/>
      <c r="WUF18" s="26"/>
      <c r="WUG18" s="27"/>
      <c r="WUH18" s="21"/>
      <c r="WUI18" s="22"/>
      <c r="WUJ18" s="23"/>
      <c r="WUK18" s="23"/>
      <c r="WUL18" s="24"/>
      <c r="WUN18" s="25"/>
      <c r="WUO18" s="26"/>
      <c r="WUP18" s="27"/>
      <c r="WUQ18" s="21"/>
      <c r="WUR18" s="22"/>
      <c r="WUS18" s="23"/>
      <c r="WUT18" s="23"/>
      <c r="WUU18" s="24"/>
      <c r="WUW18" s="25"/>
      <c r="WUX18" s="26"/>
      <c r="WUY18" s="27"/>
      <c r="WUZ18" s="21"/>
      <c r="WVA18" s="22"/>
      <c r="WVB18" s="23"/>
      <c r="WVC18" s="23"/>
      <c r="WVD18" s="24"/>
      <c r="WVF18" s="25"/>
      <c r="WVG18" s="26"/>
      <c r="WVH18" s="27"/>
      <c r="WVI18" s="21"/>
      <c r="WVJ18" s="22"/>
      <c r="WVK18" s="23"/>
      <c r="WVL18" s="23"/>
      <c r="WVM18" s="24"/>
      <c r="WVO18" s="25"/>
      <c r="WVP18" s="26"/>
      <c r="WVQ18" s="27"/>
      <c r="WVR18" s="21"/>
      <c r="WVS18" s="22"/>
      <c r="WVT18" s="23"/>
      <c r="WVU18" s="23"/>
      <c r="WVV18" s="24"/>
      <c r="WVX18" s="25"/>
      <c r="WVY18" s="26"/>
      <c r="WVZ18" s="27"/>
      <c r="WWA18" s="21"/>
      <c r="WWB18" s="22"/>
      <c r="WWC18" s="23"/>
      <c r="WWD18" s="23"/>
      <c r="WWE18" s="24"/>
      <c r="WWG18" s="25"/>
      <c r="WWH18" s="26"/>
      <c r="WWI18" s="27"/>
      <c r="WWJ18" s="21"/>
      <c r="WWK18" s="22"/>
      <c r="WWL18" s="23"/>
      <c r="WWM18" s="23"/>
      <c r="WWN18" s="24"/>
      <c r="WWP18" s="25"/>
      <c r="WWQ18" s="26"/>
      <c r="WWR18" s="27"/>
      <c r="WWS18" s="21"/>
      <c r="WWT18" s="22"/>
      <c r="WWU18" s="23"/>
      <c r="WWV18" s="23"/>
      <c r="WWW18" s="24"/>
      <c r="WWY18" s="25"/>
      <c r="WWZ18" s="26"/>
      <c r="WXA18" s="27"/>
      <c r="WXB18" s="21"/>
      <c r="WXC18" s="22"/>
      <c r="WXD18" s="23"/>
      <c r="WXE18" s="23"/>
      <c r="WXF18" s="24"/>
      <c r="WXH18" s="25"/>
      <c r="WXI18" s="26"/>
      <c r="WXJ18" s="27"/>
      <c r="WXK18" s="21"/>
      <c r="WXL18" s="22"/>
      <c r="WXM18" s="23"/>
      <c r="WXN18" s="23"/>
      <c r="WXO18" s="24"/>
      <c r="WXQ18" s="25"/>
      <c r="WXR18" s="26"/>
      <c r="WXS18" s="27"/>
      <c r="WXT18" s="21"/>
      <c r="WXU18" s="22"/>
      <c r="WXV18" s="23"/>
      <c r="WXW18" s="23"/>
      <c r="WXX18" s="24"/>
      <c r="WXZ18" s="25"/>
      <c r="WYA18" s="26"/>
      <c r="WYB18" s="27"/>
      <c r="WYC18" s="21"/>
      <c r="WYD18" s="22"/>
      <c r="WYE18" s="23"/>
      <c r="WYF18" s="23"/>
      <c r="WYG18" s="24"/>
      <c r="WYI18" s="25"/>
      <c r="WYJ18" s="26"/>
      <c r="WYK18" s="27"/>
      <c r="WYL18" s="21"/>
      <c r="WYM18" s="22"/>
      <c r="WYN18" s="23"/>
      <c r="WYO18" s="23"/>
      <c r="WYP18" s="24"/>
      <c r="WYR18" s="25"/>
      <c r="WYS18" s="26"/>
      <c r="WYT18" s="27"/>
      <c r="WYU18" s="21"/>
      <c r="WYV18" s="22"/>
      <c r="WYW18" s="23"/>
      <c r="WYX18" s="23"/>
      <c r="WYY18" s="24"/>
      <c r="WZA18" s="25"/>
      <c r="WZB18" s="26"/>
      <c r="WZC18" s="27"/>
      <c r="WZD18" s="21"/>
      <c r="WZE18" s="22"/>
      <c r="WZF18" s="23"/>
      <c r="WZG18" s="23"/>
      <c r="WZH18" s="24"/>
      <c r="WZJ18" s="25"/>
      <c r="WZK18" s="26"/>
      <c r="WZL18" s="27"/>
      <c r="WZM18" s="21"/>
      <c r="WZN18" s="22"/>
      <c r="WZO18" s="23"/>
      <c r="WZP18" s="23"/>
      <c r="WZQ18" s="24"/>
      <c r="WZS18" s="25"/>
      <c r="WZT18" s="26"/>
      <c r="WZU18" s="27"/>
      <c r="WZV18" s="21"/>
      <c r="WZW18" s="22"/>
      <c r="WZX18" s="23"/>
      <c r="WZY18" s="23"/>
      <c r="WZZ18" s="24"/>
      <c r="XAB18" s="25"/>
      <c r="XAC18" s="26"/>
      <c r="XAD18" s="27"/>
      <c r="XAE18" s="21"/>
      <c r="XAF18" s="22"/>
      <c r="XAG18" s="23"/>
      <c r="XAH18" s="23"/>
      <c r="XAI18" s="24"/>
      <c r="XAK18" s="25"/>
      <c r="XAL18" s="26"/>
      <c r="XAM18" s="27"/>
      <c r="XAN18" s="21"/>
      <c r="XAO18" s="22"/>
      <c r="XAP18" s="23"/>
      <c r="XAQ18" s="23"/>
      <c r="XAR18" s="24"/>
      <c r="XAT18" s="25"/>
      <c r="XAU18" s="26"/>
      <c r="XAV18" s="27"/>
      <c r="XAW18" s="21"/>
      <c r="XAX18" s="22"/>
      <c r="XAY18" s="23"/>
      <c r="XAZ18" s="23"/>
      <c r="XBA18" s="24"/>
      <c r="XBC18" s="25"/>
      <c r="XBD18" s="26"/>
      <c r="XBE18" s="27"/>
      <c r="XBF18" s="21"/>
      <c r="XBG18" s="22"/>
      <c r="XBH18" s="23"/>
      <c r="XBI18" s="23"/>
      <c r="XBJ18" s="24"/>
      <c r="XBL18" s="25"/>
      <c r="XBM18" s="26"/>
      <c r="XBN18" s="27"/>
      <c r="XBO18" s="21"/>
      <c r="XBP18" s="22"/>
      <c r="XBQ18" s="23"/>
      <c r="XBR18" s="23"/>
      <c r="XBS18" s="24"/>
      <c r="XBU18" s="25"/>
      <c r="XBV18" s="26"/>
      <c r="XBW18" s="27"/>
      <c r="XBX18" s="21"/>
      <c r="XBY18" s="22"/>
      <c r="XBZ18" s="23"/>
      <c r="XCA18" s="23"/>
      <c r="XCB18" s="24"/>
      <c r="XCD18" s="25"/>
      <c r="XCE18" s="26"/>
      <c r="XCF18" s="27"/>
      <c r="XCG18" s="21"/>
      <c r="XCH18" s="22"/>
      <c r="XCI18" s="23"/>
      <c r="XCJ18" s="23"/>
      <c r="XCK18" s="24"/>
      <c r="XCM18" s="25"/>
      <c r="XCN18" s="26"/>
      <c r="XCO18" s="27"/>
      <c r="XCP18" s="21"/>
      <c r="XCQ18" s="22"/>
      <c r="XCR18" s="23"/>
      <c r="XCS18" s="23"/>
      <c r="XCT18" s="24"/>
      <c r="XCV18" s="25"/>
      <c r="XCW18" s="26"/>
      <c r="XCX18" s="27"/>
      <c r="XCY18" s="21"/>
      <c r="XCZ18" s="22"/>
      <c r="XDA18" s="23"/>
      <c r="XDB18" s="23"/>
      <c r="XDC18" s="24"/>
      <c r="XDE18" s="25"/>
      <c r="XDF18" s="26"/>
      <c r="XDG18" s="27"/>
      <c r="XDH18" s="21"/>
      <c r="XDI18" s="22"/>
      <c r="XDJ18" s="23"/>
      <c r="XDK18" s="23"/>
      <c r="XDL18" s="24"/>
      <c r="XDN18" s="25"/>
      <c r="XDO18" s="26"/>
      <c r="XDP18" s="27"/>
      <c r="XDQ18" s="21"/>
      <c r="XDR18" s="22"/>
      <c r="XDS18" s="23"/>
      <c r="XDT18" s="23"/>
      <c r="XDU18" s="24"/>
      <c r="XDW18" s="25"/>
      <c r="XDX18" s="26"/>
      <c r="XDY18" s="27"/>
      <c r="XDZ18" s="21"/>
      <c r="XEA18" s="22"/>
      <c r="XEB18" s="23"/>
      <c r="XEC18" s="23"/>
      <c r="XED18" s="24"/>
      <c r="XEF18" s="25"/>
      <c r="XEG18" s="26"/>
      <c r="XEH18" s="27"/>
      <c r="XEI18" s="21"/>
      <c r="XEJ18" s="22"/>
      <c r="XEK18" s="23"/>
      <c r="XEL18" s="23"/>
      <c r="XEM18" s="24"/>
      <c r="XEO18" s="25"/>
      <c r="XEP18" s="26"/>
      <c r="XEQ18" s="27"/>
      <c r="XER18" s="21"/>
      <c r="XES18" s="22"/>
      <c r="XET18" s="23"/>
      <c r="XEU18" s="23"/>
      <c r="XEV18" s="24"/>
      <c r="XEX18" s="25"/>
      <c r="XEY18" s="26"/>
      <c r="XEZ18" s="27"/>
      <c r="XFA18" s="21"/>
      <c r="XFB18" s="22"/>
      <c r="XFC18" s="23"/>
      <c r="XFD18" s="23"/>
    </row>
    <row r="19" spans="1:2048 2050:6143 6145:11264 11266:15359 15361:16384" s="4" customFormat="1" x14ac:dyDescent="0.2">
      <c r="A19" s="28" t="s">
        <v>233</v>
      </c>
      <c r="B19" s="16" t="s">
        <v>416</v>
      </c>
      <c r="C19" s="17">
        <v>44907</v>
      </c>
      <c r="D19" s="17">
        <v>44937</v>
      </c>
      <c r="E19" s="30">
        <v>88.9</v>
      </c>
      <c r="F19" s="9">
        <v>2</v>
      </c>
      <c r="G19" s="10">
        <v>44929</v>
      </c>
      <c r="H19" s="1">
        <f t="shared" si="0"/>
        <v>-8</v>
      </c>
      <c r="I19" s="2">
        <f t="shared" si="1"/>
        <v>-711.2</v>
      </c>
      <c r="J19" s="21"/>
      <c r="K19" s="22"/>
      <c r="L19" s="23"/>
      <c r="M19" s="23"/>
      <c r="N19" s="24"/>
      <c r="P19" s="25"/>
      <c r="Q19" s="26"/>
      <c r="R19" s="27"/>
      <c r="S19" s="21"/>
      <c r="T19" s="22"/>
      <c r="U19" s="23"/>
      <c r="V19" s="23"/>
      <c r="W19" s="24"/>
      <c r="Y19" s="25"/>
      <c r="Z19" s="26"/>
      <c r="AA19" s="27"/>
      <c r="AB19" s="21"/>
      <c r="AC19" s="22"/>
      <c r="AD19" s="23"/>
      <c r="AE19" s="23"/>
      <c r="AF19" s="24"/>
      <c r="AH19" s="25"/>
      <c r="AI19" s="26"/>
      <c r="AJ19" s="27"/>
      <c r="AK19" s="21"/>
      <c r="AL19" s="22"/>
      <c r="AM19" s="23"/>
      <c r="AN19" s="23"/>
      <c r="AO19" s="24"/>
      <c r="AQ19" s="25"/>
      <c r="AR19" s="26"/>
      <c r="AS19" s="27"/>
      <c r="AT19" s="21"/>
      <c r="AU19" s="22"/>
      <c r="AV19" s="23"/>
      <c r="AW19" s="23"/>
      <c r="AX19" s="24"/>
      <c r="AZ19" s="25"/>
      <c r="BA19" s="26"/>
      <c r="BB19" s="27"/>
      <c r="BC19" s="21"/>
      <c r="BD19" s="22"/>
      <c r="BE19" s="23"/>
      <c r="BF19" s="23"/>
      <c r="BG19" s="24"/>
      <c r="BI19" s="25"/>
      <c r="BJ19" s="26"/>
      <c r="BK19" s="27"/>
      <c r="BL19" s="21"/>
      <c r="BM19" s="22"/>
      <c r="BN19" s="23"/>
      <c r="BO19" s="23"/>
      <c r="BP19" s="24"/>
      <c r="BR19" s="25"/>
      <c r="BS19" s="26"/>
      <c r="BT19" s="27"/>
      <c r="BU19" s="21"/>
      <c r="BV19" s="22"/>
      <c r="BW19" s="23"/>
      <c r="BX19" s="23"/>
      <c r="BY19" s="24"/>
      <c r="CA19" s="25"/>
      <c r="CB19" s="26"/>
      <c r="CC19" s="27"/>
      <c r="CD19" s="21"/>
      <c r="CE19" s="22"/>
      <c r="CF19" s="23"/>
      <c r="CG19" s="23"/>
      <c r="CH19" s="24"/>
      <c r="CJ19" s="25"/>
      <c r="CK19" s="26"/>
      <c r="CL19" s="27"/>
      <c r="CM19" s="21"/>
      <c r="CN19" s="22"/>
      <c r="CO19" s="23"/>
      <c r="CP19" s="23"/>
      <c r="CQ19" s="24"/>
      <c r="CS19" s="25"/>
      <c r="CT19" s="26"/>
      <c r="CU19" s="27"/>
      <c r="CV19" s="21"/>
      <c r="CW19" s="22"/>
      <c r="CX19" s="23"/>
      <c r="CY19" s="23"/>
      <c r="CZ19" s="24"/>
      <c r="DB19" s="25"/>
      <c r="DC19" s="26"/>
      <c r="DD19" s="27"/>
      <c r="DE19" s="21"/>
      <c r="DF19" s="22"/>
      <c r="DG19" s="23"/>
      <c r="DH19" s="23"/>
      <c r="DI19" s="24"/>
      <c r="DK19" s="25"/>
      <c r="DL19" s="26"/>
      <c r="DM19" s="27"/>
      <c r="DN19" s="21"/>
      <c r="DO19" s="22"/>
      <c r="DP19" s="23"/>
      <c r="DQ19" s="23"/>
      <c r="DR19" s="24"/>
      <c r="DT19" s="25"/>
      <c r="DU19" s="26"/>
      <c r="DV19" s="27"/>
      <c r="DW19" s="21"/>
      <c r="DX19" s="22"/>
      <c r="DY19" s="23"/>
      <c r="DZ19" s="23"/>
      <c r="EA19" s="24"/>
      <c r="EC19" s="25"/>
      <c r="ED19" s="26"/>
      <c r="EE19" s="27"/>
      <c r="EF19" s="21"/>
      <c r="EG19" s="22"/>
      <c r="EH19" s="23"/>
      <c r="EI19" s="23"/>
      <c r="EJ19" s="24"/>
      <c r="EL19" s="25"/>
      <c r="EM19" s="26"/>
      <c r="EN19" s="27"/>
      <c r="EO19" s="21"/>
      <c r="EP19" s="22"/>
      <c r="EQ19" s="23"/>
      <c r="ER19" s="23"/>
      <c r="ES19" s="24"/>
      <c r="EU19" s="25"/>
      <c r="EV19" s="26"/>
      <c r="EW19" s="27"/>
      <c r="EX19" s="21"/>
      <c r="EY19" s="22"/>
      <c r="EZ19" s="23"/>
      <c r="FA19" s="23"/>
      <c r="FB19" s="24"/>
      <c r="FD19" s="25"/>
      <c r="FE19" s="26"/>
      <c r="FF19" s="27"/>
      <c r="FG19" s="21"/>
      <c r="FH19" s="22"/>
      <c r="FI19" s="23"/>
      <c r="FJ19" s="23"/>
      <c r="FK19" s="24"/>
      <c r="FM19" s="25"/>
      <c r="FN19" s="26"/>
      <c r="FO19" s="27"/>
      <c r="FP19" s="21"/>
      <c r="FQ19" s="22"/>
      <c r="FR19" s="23"/>
      <c r="FS19" s="23"/>
      <c r="FT19" s="24"/>
      <c r="FV19" s="25"/>
      <c r="FW19" s="26"/>
      <c r="FX19" s="27"/>
      <c r="FY19" s="21"/>
      <c r="FZ19" s="22"/>
      <c r="GA19" s="23"/>
      <c r="GB19" s="23"/>
      <c r="GC19" s="24"/>
      <c r="GE19" s="25"/>
      <c r="GF19" s="26"/>
      <c r="GG19" s="27"/>
      <c r="GH19" s="21"/>
      <c r="GI19" s="22"/>
      <c r="GJ19" s="23"/>
      <c r="GK19" s="23"/>
      <c r="GL19" s="24"/>
      <c r="GN19" s="25"/>
      <c r="GO19" s="26"/>
      <c r="GP19" s="27"/>
      <c r="GQ19" s="21"/>
      <c r="GR19" s="22"/>
      <c r="GS19" s="23"/>
      <c r="GT19" s="23"/>
      <c r="GU19" s="24"/>
      <c r="GW19" s="25"/>
      <c r="GX19" s="26"/>
      <c r="GY19" s="27"/>
      <c r="GZ19" s="21"/>
      <c r="HA19" s="22"/>
      <c r="HB19" s="23"/>
      <c r="HC19" s="23"/>
      <c r="HD19" s="24"/>
      <c r="HF19" s="25"/>
      <c r="HG19" s="26"/>
      <c r="HH19" s="27"/>
      <c r="HI19" s="21"/>
      <c r="HJ19" s="22"/>
      <c r="HK19" s="23"/>
      <c r="HL19" s="23"/>
      <c r="HM19" s="24"/>
      <c r="HO19" s="25"/>
      <c r="HP19" s="26"/>
      <c r="HQ19" s="27"/>
      <c r="HR19" s="21"/>
      <c r="HS19" s="22"/>
      <c r="HT19" s="23"/>
      <c r="HU19" s="23"/>
      <c r="HV19" s="24"/>
      <c r="HX19" s="25"/>
      <c r="HY19" s="26"/>
      <c r="HZ19" s="27"/>
      <c r="IA19" s="21"/>
      <c r="IB19" s="22"/>
      <c r="IC19" s="23"/>
      <c r="ID19" s="23"/>
      <c r="IE19" s="24"/>
      <c r="IG19" s="25"/>
      <c r="IH19" s="26"/>
      <c r="II19" s="27"/>
      <c r="IJ19" s="21"/>
      <c r="IK19" s="22"/>
      <c r="IL19" s="23"/>
      <c r="IM19" s="23"/>
      <c r="IN19" s="24"/>
      <c r="IP19" s="25"/>
      <c r="IQ19" s="26"/>
      <c r="IR19" s="27"/>
      <c r="IS19" s="21"/>
      <c r="IT19" s="22"/>
      <c r="IU19" s="23"/>
      <c r="IV19" s="23"/>
      <c r="IW19" s="24"/>
      <c r="IY19" s="25"/>
      <c r="IZ19" s="26"/>
      <c r="JA19" s="27"/>
      <c r="JB19" s="21"/>
      <c r="JC19" s="22"/>
      <c r="JD19" s="23"/>
      <c r="JE19" s="23"/>
      <c r="JF19" s="24"/>
      <c r="JH19" s="25"/>
      <c r="JI19" s="26"/>
      <c r="JJ19" s="27"/>
      <c r="JK19" s="21"/>
      <c r="JL19" s="22"/>
      <c r="JM19" s="23"/>
      <c r="JN19" s="23"/>
      <c r="JO19" s="24"/>
      <c r="JQ19" s="25"/>
      <c r="JR19" s="26"/>
      <c r="JS19" s="27"/>
      <c r="JT19" s="21"/>
      <c r="JU19" s="22"/>
      <c r="JV19" s="23"/>
      <c r="JW19" s="23"/>
      <c r="JX19" s="24"/>
      <c r="JZ19" s="25"/>
      <c r="KA19" s="26"/>
      <c r="KB19" s="27"/>
      <c r="KC19" s="21"/>
      <c r="KD19" s="22"/>
      <c r="KE19" s="23"/>
      <c r="KF19" s="23"/>
      <c r="KG19" s="24"/>
      <c r="KI19" s="25"/>
      <c r="KJ19" s="26"/>
      <c r="KK19" s="27"/>
      <c r="KL19" s="21"/>
      <c r="KM19" s="22"/>
      <c r="KN19" s="23"/>
      <c r="KO19" s="23"/>
      <c r="KP19" s="24"/>
      <c r="KR19" s="25"/>
      <c r="KS19" s="26"/>
      <c r="KT19" s="27"/>
      <c r="KU19" s="21"/>
      <c r="KV19" s="22"/>
      <c r="KW19" s="23"/>
      <c r="KX19" s="23"/>
      <c r="KY19" s="24"/>
      <c r="LA19" s="25"/>
      <c r="LB19" s="26"/>
      <c r="LC19" s="27"/>
      <c r="LD19" s="21"/>
      <c r="LE19" s="22"/>
      <c r="LF19" s="23"/>
      <c r="LG19" s="23"/>
      <c r="LH19" s="24"/>
      <c r="LJ19" s="25"/>
      <c r="LK19" s="26"/>
      <c r="LL19" s="27"/>
      <c r="LM19" s="21"/>
      <c r="LN19" s="22"/>
      <c r="LO19" s="23"/>
      <c r="LP19" s="23"/>
      <c r="LQ19" s="24"/>
      <c r="LS19" s="25"/>
      <c r="LT19" s="26"/>
      <c r="LU19" s="27"/>
      <c r="LV19" s="21"/>
      <c r="LW19" s="22"/>
      <c r="LX19" s="23"/>
      <c r="LY19" s="23"/>
      <c r="LZ19" s="24"/>
      <c r="MB19" s="25"/>
      <c r="MC19" s="26"/>
      <c r="MD19" s="27"/>
      <c r="ME19" s="21"/>
      <c r="MF19" s="22"/>
      <c r="MG19" s="23"/>
      <c r="MH19" s="23"/>
      <c r="MI19" s="24"/>
      <c r="MK19" s="25"/>
      <c r="ML19" s="26"/>
      <c r="MM19" s="27"/>
      <c r="MN19" s="21"/>
      <c r="MO19" s="22"/>
      <c r="MP19" s="23"/>
      <c r="MQ19" s="23"/>
      <c r="MR19" s="24"/>
      <c r="MT19" s="25"/>
      <c r="MU19" s="26"/>
      <c r="MV19" s="27"/>
      <c r="MW19" s="21"/>
      <c r="MX19" s="22"/>
      <c r="MY19" s="23"/>
      <c r="MZ19" s="23"/>
      <c r="NA19" s="24"/>
      <c r="NC19" s="25"/>
      <c r="ND19" s="26"/>
      <c r="NE19" s="27"/>
      <c r="NF19" s="21"/>
      <c r="NG19" s="22"/>
      <c r="NH19" s="23"/>
      <c r="NI19" s="23"/>
      <c r="NJ19" s="24"/>
      <c r="NL19" s="25"/>
      <c r="NM19" s="26"/>
      <c r="NN19" s="27"/>
      <c r="NO19" s="21"/>
      <c r="NP19" s="22"/>
      <c r="NQ19" s="23"/>
      <c r="NR19" s="23"/>
      <c r="NS19" s="24"/>
      <c r="NU19" s="25"/>
      <c r="NV19" s="26"/>
      <c r="NW19" s="27"/>
      <c r="NX19" s="21"/>
      <c r="NY19" s="22"/>
      <c r="NZ19" s="23"/>
      <c r="OA19" s="23"/>
      <c r="OB19" s="24"/>
      <c r="OD19" s="25"/>
      <c r="OE19" s="26"/>
      <c r="OF19" s="27"/>
      <c r="OG19" s="21"/>
      <c r="OH19" s="22"/>
      <c r="OI19" s="23"/>
      <c r="OJ19" s="23"/>
      <c r="OK19" s="24"/>
      <c r="OM19" s="25"/>
      <c r="ON19" s="26"/>
      <c r="OO19" s="27"/>
      <c r="OP19" s="21"/>
      <c r="OQ19" s="22"/>
      <c r="OR19" s="23"/>
      <c r="OS19" s="23"/>
      <c r="OT19" s="24"/>
      <c r="OV19" s="25"/>
      <c r="OW19" s="26"/>
      <c r="OX19" s="27"/>
      <c r="OY19" s="21"/>
      <c r="OZ19" s="22"/>
      <c r="PA19" s="23"/>
      <c r="PB19" s="23"/>
      <c r="PC19" s="24"/>
      <c r="PE19" s="25"/>
      <c r="PF19" s="26"/>
      <c r="PG19" s="27"/>
      <c r="PH19" s="21"/>
      <c r="PI19" s="22"/>
      <c r="PJ19" s="23"/>
      <c r="PK19" s="23"/>
      <c r="PL19" s="24"/>
      <c r="PN19" s="25"/>
      <c r="PO19" s="26"/>
      <c r="PP19" s="27"/>
      <c r="PQ19" s="21"/>
      <c r="PR19" s="22"/>
      <c r="PS19" s="23"/>
      <c r="PT19" s="23"/>
      <c r="PU19" s="24"/>
      <c r="PW19" s="25"/>
      <c r="PX19" s="26"/>
      <c r="PY19" s="27"/>
      <c r="PZ19" s="21"/>
      <c r="QA19" s="22"/>
      <c r="QB19" s="23"/>
      <c r="QC19" s="23"/>
      <c r="QD19" s="24"/>
      <c r="QF19" s="25"/>
      <c r="QG19" s="26"/>
      <c r="QH19" s="27"/>
      <c r="QI19" s="21"/>
      <c r="QJ19" s="22"/>
      <c r="QK19" s="23"/>
      <c r="QL19" s="23"/>
      <c r="QM19" s="24"/>
      <c r="QO19" s="25"/>
      <c r="QP19" s="26"/>
      <c r="QQ19" s="27"/>
      <c r="QR19" s="21"/>
      <c r="QS19" s="22"/>
      <c r="QT19" s="23"/>
      <c r="QU19" s="23"/>
      <c r="QV19" s="24"/>
      <c r="QX19" s="25"/>
      <c r="QY19" s="26"/>
      <c r="QZ19" s="27"/>
      <c r="RA19" s="21"/>
      <c r="RB19" s="22"/>
      <c r="RC19" s="23"/>
      <c r="RD19" s="23"/>
      <c r="RE19" s="24"/>
      <c r="RG19" s="25"/>
      <c r="RH19" s="26"/>
      <c r="RI19" s="27"/>
      <c r="RJ19" s="21"/>
      <c r="RK19" s="22"/>
      <c r="RL19" s="23"/>
      <c r="RM19" s="23"/>
      <c r="RN19" s="24"/>
      <c r="RP19" s="25"/>
      <c r="RQ19" s="26"/>
      <c r="RR19" s="27"/>
      <c r="RS19" s="21"/>
      <c r="RT19" s="22"/>
      <c r="RU19" s="23"/>
      <c r="RV19" s="23"/>
      <c r="RW19" s="24"/>
      <c r="RY19" s="25"/>
      <c r="RZ19" s="26"/>
      <c r="SA19" s="27"/>
      <c r="SB19" s="21"/>
      <c r="SC19" s="22"/>
      <c r="SD19" s="23"/>
      <c r="SE19" s="23"/>
      <c r="SF19" s="24"/>
      <c r="SH19" s="25"/>
      <c r="SI19" s="26"/>
      <c r="SJ19" s="27"/>
      <c r="SK19" s="21"/>
      <c r="SL19" s="22"/>
      <c r="SM19" s="23"/>
      <c r="SN19" s="23"/>
      <c r="SO19" s="24"/>
      <c r="SQ19" s="25"/>
      <c r="SR19" s="26"/>
      <c r="SS19" s="27"/>
      <c r="ST19" s="21"/>
      <c r="SU19" s="22"/>
      <c r="SV19" s="23"/>
      <c r="SW19" s="23"/>
      <c r="SX19" s="24"/>
      <c r="SZ19" s="25"/>
      <c r="TA19" s="26"/>
      <c r="TB19" s="27"/>
      <c r="TC19" s="21"/>
      <c r="TD19" s="22"/>
      <c r="TE19" s="23"/>
      <c r="TF19" s="23"/>
      <c r="TG19" s="24"/>
      <c r="TI19" s="25"/>
      <c r="TJ19" s="26"/>
      <c r="TK19" s="27"/>
      <c r="TL19" s="21"/>
      <c r="TM19" s="22"/>
      <c r="TN19" s="23"/>
      <c r="TO19" s="23"/>
      <c r="TP19" s="24"/>
      <c r="TR19" s="25"/>
      <c r="TS19" s="26"/>
      <c r="TT19" s="27"/>
      <c r="TU19" s="21"/>
      <c r="TV19" s="22"/>
      <c r="TW19" s="23"/>
      <c r="TX19" s="23"/>
      <c r="TY19" s="24"/>
      <c r="UA19" s="25"/>
      <c r="UB19" s="26"/>
      <c r="UC19" s="27"/>
      <c r="UD19" s="21"/>
      <c r="UE19" s="22"/>
      <c r="UF19" s="23"/>
      <c r="UG19" s="23"/>
      <c r="UH19" s="24"/>
      <c r="UJ19" s="25"/>
      <c r="UK19" s="26"/>
      <c r="UL19" s="27"/>
      <c r="UM19" s="21"/>
      <c r="UN19" s="22"/>
      <c r="UO19" s="23"/>
      <c r="UP19" s="23"/>
      <c r="UQ19" s="24"/>
      <c r="US19" s="25"/>
      <c r="UT19" s="26"/>
      <c r="UU19" s="27"/>
      <c r="UV19" s="21"/>
      <c r="UW19" s="22"/>
      <c r="UX19" s="23"/>
      <c r="UY19" s="23"/>
      <c r="UZ19" s="24"/>
      <c r="VB19" s="25"/>
      <c r="VC19" s="26"/>
      <c r="VD19" s="27"/>
      <c r="VE19" s="21"/>
      <c r="VF19" s="22"/>
      <c r="VG19" s="23"/>
      <c r="VH19" s="23"/>
      <c r="VI19" s="24"/>
      <c r="VK19" s="25"/>
      <c r="VL19" s="26"/>
      <c r="VM19" s="27"/>
      <c r="VN19" s="21"/>
      <c r="VO19" s="22"/>
      <c r="VP19" s="23"/>
      <c r="VQ19" s="23"/>
      <c r="VR19" s="24"/>
      <c r="VT19" s="25"/>
      <c r="VU19" s="26"/>
      <c r="VV19" s="27"/>
      <c r="VW19" s="21"/>
      <c r="VX19" s="22"/>
      <c r="VY19" s="23"/>
      <c r="VZ19" s="23"/>
      <c r="WA19" s="24"/>
      <c r="WC19" s="25"/>
      <c r="WD19" s="26"/>
      <c r="WE19" s="27"/>
      <c r="WF19" s="21"/>
      <c r="WG19" s="22"/>
      <c r="WH19" s="23"/>
      <c r="WI19" s="23"/>
      <c r="WJ19" s="24"/>
      <c r="WL19" s="25"/>
      <c r="WM19" s="26"/>
      <c r="WN19" s="27"/>
      <c r="WO19" s="21"/>
      <c r="WP19" s="22"/>
      <c r="WQ19" s="23"/>
      <c r="WR19" s="23"/>
      <c r="WS19" s="24"/>
      <c r="WU19" s="25"/>
      <c r="WV19" s="26"/>
      <c r="WW19" s="27"/>
      <c r="WX19" s="21"/>
      <c r="WY19" s="22"/>
      <c r="WZ19" s="23"/>
      <c r="XA19" s="23"/>
      <c r="XB19" s="24"/>
      <c r="XD19" s="25"/>
      <c r="XE19" s="26"/>
      <c r="XF19" s="27"/>
      <c r="XG19" s="21"/>
      <c r="XH19" s="22"/>
      <c r="XI19" s="23"/>
      <c r="XJ19" s="23"/>
      <c r="XK19" s="24"/>
      <c r="XM19" s="25"/>
      <c r="XN19" s="26"/>
      <c r="XO19" s="27"/>
      <c r="XP19" s="21"/>
      <c r="XQ19" s="22"/>
      <c r="XR19" s="23"/>
      <c r="XS19" s="23"/>
      <c r="XT19" s="24"/>
      <c r="XV19" s="25"/>
      <c r="XW19" s="26"/>
      <c r="XX19" s="27"/>
      <c r="XY19" s="21"/>
      <c r="XZ19" s="22"/>
      <c r="YA19" s="23"/>
      <c r="YB19" s="23"/>
      <c r="YC19" s="24"/>
      <c r="YE19" s="25"/>
      <c r="YF19" s="26"/>
      <c r="YG19" s="27"/>
      <c r="YH19" s="21"/>
      <c r="YI19" s="22"/>
      <c r="YJ19" s="23"/>
      <c r="YK19" s="23"/>
      <c r="YL19" s="24"/>
      <c r="YN19" s="25"/>
      <c r="YO19" s="26"/>
      <c r="YP19" s="27"/>
      <c r="YQ19" s="21"/>
      <c r="YR19" s="22"/>
      <c r="YS19" s="23"/>
      <c r="YT19" s="23"/>
      <c r="YU19" s="24"/>
      <c r="YW19" s="25"/>
      <c r="YX19" s="26"/>
      <c r="YY19" s="27"/>
      <c r="YZ19" s="21"/>
      <c r="ZA19" s="22"/>
      <c r="ZB19" s="23"/>
      <c r="ZC19" s="23"/>
      <c r="ZD19" s="24"/>
      <c r="ZF19" s="25"/>
      <c r="ZG19" s="26"/>
      <c r="ZH19" s="27"/>
      <c r="ZI19" s="21"/>
      <c r="ZJ19" s="22"/>
      <c r="ZK19" s="23"/>
      <c r="ZL19" s="23"/>
      <c r="ZM19" s="24"/>
      <c r="ZO19" s="25"/>
      <c r="ZP19" s="26"/>
      <c r="ZQ19" s="27"/>
      <c r="ZR19" s="21"/>
      <c r="ZS19" s="22"/>
      <c r="ZT19" s="23"/>
      <c r="ZU19" s="23"/>
      <c r="ZV19" s="24"/>
      <c r="ZX19" s="25"/>
      <c r="ZY19" s="26"/>
      <c r="ZZ19" s="27"/>
      <c r="AAA19" s="21"/>
      <c r="AAB19" s="22"/>
      <c r="AAC19" s="23"/>
      <c r="AAD19" s="23"/>
      <c r="AAE19" s="24"/>
      <c r="AAG19" s="25"/>
      <c r="AAH19" s="26"/>
      <c r="AAI19" s="27"/>
      <c r="AAJ19" s="21"/>
      <c r="AAK19" s="22"/>
      <c r="AAL19" s="23"/>
      <c r="AAM19" s="23"/>
      <c r="AAN19" s="24"/>
      <c r="AAP19" s="25"/>
      <c r="AAQ19" s="26"/>
      <c r="AAR19" s="27"/>
      <c r="AAS19" s="21"/>
      <c r="AAT19" s="22"/>
      <c r="AAU19" s="23"/>
      <c r="AAV19" s="23"/>
      <c r="AAW19" s="24"/>
      <c r="AAY19" s="25"/>
      <c r="AAZ19" s="26"/>
      <c r="ABA19" s="27"/>
      <c r="ABB19" s="21"/>
      <c r="ABC19" s="22"/>
      <c r="ABD19" s="23"/>
      <c r="ABE19" s="23"/>
      <c r="ABF19" s="24"/>
      <c r="ABH19" s="25"/>
      <c r="ABI19" s="26"/>
      <c r="ABJ19" s="27"/>
      <c r="ABK19" s="21"/>
      <c r="ABL19" s="22"/>
      <c r="ABM19" s="23"/>
      <c r="ABN19" s="23"/>
      <c r="ABO19" s="24"/>
      <c r="ABQ19" s="25"/>
      <c r="ABR19" s="26"/>
      <c r="ABS19" s="27"/>
      <c r="ABT19" s="21"/>
      <c r="ABU19" s="22"/>
      <c r="ABV19" s="23"/>
      <c r="ABW19" s="23"/>
      <c r="ABX19" s="24"/>
      <c r="ABZ19" s="25"/>
      <c r="ACA19" s="26"/>
      <c r="ACB19" s="27"/>
      <c r="ACC19" s="21"/>
      <c r="ACD19" s="22"/>
      <c r="ACE19" s="23"/>
      <c r="ACF19" s="23"/>
      <c r="ACG19" s="24"/>
      <c r="ACI19" s="25"/>
      <c r="ACJ19" s="26"/>
      <c r="ACK19" s="27"/>
      <c r="ACL19" s="21"/>
      <c r="ACM19" s="22"/>
      <c r="ACN19" s="23"/>
      <c r="ACO19" s="23"/>
      <c r="ACP19" s="24"/>
      <c r="ACR19" s="25"/>
      <c r="ACS19" s="26"/>
      <c r="ACT19" s="27"/>
      <c r="ACU19" s="21"/>
      <c r="ACV19" s="22"/>
      <c r="ACW19" s="23"/>
      <c r="ACX19" s="23"/>
      <c r="ACY19" s="24"/>
      <c r="ADA19" s="25"/>
      <c r="ADB19" s="26"/>
      <c r="ADC19" s="27"/>
      <c r="ADD19" s="21"/>
      <c r="ADE19" s="22"/>
      <c r="ADF19" s="23"/>
      <c r="ADG19" s="23"/>
      <c r="ADH19" s="24"/>
      <c r="ADJ19" s="25"/>
      <c r="ADK19" s="26"/>
      <c r="ADL19" s="27"/>
      <c r="ADM19" s="21"/>
      <c r="ADN19" s="22"/>
      <c r="ADO19" s="23"/>
      <c r="ADP19" s="23"/>
      <c r="ADQ19" s="24"/>
      <c r="ADS19" s="25"/>
      <c r="ADT19" s="26"/>
      <c r="ADU19" s="27"/>
      <c r="ADV19" s="21"/>
      <c r="ADW19" s="22"/>
      <c r="ADX19" s="23"/>
      <c r="ADY19" s="23"/>
      <c r="ADZ19" s="24"/>
      <c r="AEB19" s="25"/>
      <c r="AEC19" s="26"/>
      <c r="AED19" s="27"/>
      <c r="AEE19" s="21"/>
      <c r="AEF19" s="22"/>
      <c r="AEG19" s="23"/>
      <c r="AEH19" s="23"/>
      <c r="AEI19" s="24"/>
      <c r="AEK19" s="25"/>
      <c r="AEL19" s="26"/>
      <c r="AEM19" s="27"/>
      <c r="AEN19" s="21"/>
      <c r="AEO19" s="22"/>
      <c r="AEP19" s="23"/>
      <c r="AEQ19" s="23"/>
      <c r="AER19" s="24"/>
      <c r="AET19" s="25"/>
      <c r="AEU19" s="26"/>
      <c r="AEV19" s="27"/>
      <c r="AEW19" s="21"/>
      <c r="AEX19" s="22"/>
      <c r="AEY19" s="23"/>
      <c r="AEZ19" s="23"/>
      <c r="AFA19" s="24"/>
      <c r="AFC19" s="25"/>
      <c r="AFD19" s="26"/>
      <c r="AFE19" s="27"/>
      <c r="AFF19" s="21"/>
      <c r="AFG19" s="22"/>
      <c r="AFH19" s="23"/>
      <c r="AFI19" s="23"/>
      <c r="AFJ19" s="24"/>
      <c r="AFL19" s="25"/>
      <c r="AFM19" s="26"/>
      <c r="AFN19" s="27"/>
      <c r="AFO19" s="21"/>
      <c r="AFP19" s="22"/>
      <c r="AFQ19" s="23"/>
      <c r="AFR19" s="23"/>
      <c r="AFS19" s="24"/>
      <c r="AFU19" s="25"/>
      <c r="AFV19" s="26"/>
      <c r="AFW19" s="27"/>
      <c r="AFX19" s="21"/>
      <c r="AFY19" s="22"/>
      <c r="AFZ19" s="23"/>
      <c r="AGA19" s="23"/>
      <c r="AGB19" s="24"/>
      <c r="AGD19" s="25"/>
      <c r="AGE19" s="26"/>
      <c r="AGF19" s="27"/>
      <c r="AGG19" s="21"/>
      <c r="AGH19" s="22"/>
      <c r="AGI19" s="23"/>
      <c r="AGJ19" s="23"/>
      <c r="AGK19" s="24"/>
      <c r="AGM19" s="25"/>
      <c r="AGN19" s="26"/>
      <c r="AGO19" s="27"/>
      <c r="AGP19" s="21"/>
      <c r="AGQ19" s="22"/>
      <c r="AGR19" s="23"/>
      <c r="AGS19" s="23"/>
      <c r="AGT19" s="24"/>
      <c r="AGV19" s="25"/>
      <c r="AGW19" s="26"/>
      <c r="AGX19" s="27"/>
      <c r="AGY19" s="21"/>
      <c r="AGZ19" s="22"/>
      <c r="AHA19" s="23"/>
      <c r="AHB19" s="23"/>
      <c r="AHC19" s="24"/>
      <c r="AHE19" s="25"/>
      <c r="AHF19" s="26"/>
      <c r="AHG19" s="27"/>
      <c r="AHH19" s="21"/>
      <c r="AHI19" s="22"/>
      <c r="AHJ19" s="23"/>
      <c r="AHK19" s="23"/>
      <c r="AHL19" s="24"/>
      <c r="AHN19" s="25"/>
      <c r="AHO19" s="26"/>
      <c r="AHP19" s="27"/>
      <c r="AHQ19" s="21"/>
      <c r="AHR19" s="22"/>
      <c r="AHS19" s="23"/>
      <c r="AHT19" s="23"/>
      <c r="AHU19" s="24"/>
      <c r="AHW19" s="25"/>
      <c r="AHX19" s="26"/>
      <c r="AHY19" s="27"/>
      <c r="AHZ19" s="21"/>
      <c r="AIA19" s="22"/>
      <c r="AIB19" s="23"/>
      <c r="AIC19" s="23"/>
      <c r="AID19" s="24"/>
      <c r="AIF19" s="25"/>
      <c r="AIG19" s="26"/>
      <c r="AIH19" s="27"/>
      <c r="AII19" s="21"/>
      <c r="AIJ19" s="22"/>
      <c r="AIK19" s="23"/>
      <c r="AIL19" s="23"/>
      <c r="AIM19" s="24"/>
      <c r="AIO19" s="25"/>
      <c r="AIP19" s="26"/>
      <c r="AIQ19" s="27"/>
      <c r="AIR19" s="21"/>
      <c r="AIS19" s="22"/>
      <c r="AIT19" s="23"/>
      <c r="AIU19" s="23"/>
      <c r="AIV19" s="24"/>
      <c r="AIX19" s="25"/>
      <c r="AIY19" s="26"/>
      <c r="AIZ19" s="27"/>
      <c r="AJA19" s="21"/>
      <c r="AJB19" s="22"/>
      <c r="AJC19" s="23"/>
      <c r="AJD19" s="23"/>
      <c r="AJE19" s="24"/>
      <c r="AJG19" s="25"/>
      <c r="AJH19" s="26"/>
      <c r="AJI19" s="27"/>
      <c r="AJJ19" s="21"/>
      <c r="AJK19" s="22"/>
      <c r="AJL19" s="23"/>
      <c r="AJM19" s="23"/>
      <c r="AJN19" s="24"/>
      <c r="AJP19" s="25"/>
      <c r="AJQ19" s="26"/>
      <c r="AJR19" s="27"/>
      <c r="AJS19" s="21"/>
      <c r="AJT19" s="22"/>
      <c r="AJU19" s="23"/>
      <c r="AJV19" s="23"/>
      <c r="AJW19" s="24"/>
      <c r="AJY19" s="25"/>
      <c r="AJZ19" s="26"/>
      <c r="AKA19" s="27"/>
      <c r="AKB19" s="21"/>
      <c r="AKC19" s="22"/>
      <c r="AKD19" s="23"/>
      <c r="AKE19" s="23"/>
      <c r="AKF19" s="24"/>
      <c r="AKH19" s="25"/>
      <c r="AKI19" s="26"/>
      <c r="AKJ19" s="27"/>
      <c r="AKK19" s="21"/>
      <c r="AKL19" s="22"/>
      <c r="AKM19" s="23"/>
      <c r="AKN19" s="23"/>
      <c r="AKO19" s="24"/>
      <c r="AKQ19" s="25"/>
      <c r="AKR19" s="26"/>
      <c r="AKS19" s="27"/>
      <c r="AKT19" s="21"/>
      <c r="AKU19" s="22"/>
      <c r="AKV19" s="23"/>
      <c r="AKW19" s="23"/>
      <c r="AKX19" s="24"/>
      <c r="AKZ19" s="25"/>
      <c r="ALA19" s="26"/>
      <c r="ALB19" s="27"/>
      <c r="ALC19" s="21"/>
      <c r="ALD19" s="22"/>
      <c r="ALE19" s="23"/>
      <c r="ALF19" s="23"/>
      <c r="ALG19" s="24"/>
      <c r="ALI19" s="25"/>
      <c r="ALJ19" s="26"/>
      <c r="ALK19" s="27"/>
      <c r="ALL19" s="21"/>
      <c r="ALM19" s="22"/>
      <c r="ALN19" s="23"/>
      <c r="ALO19" s="23"/>
      <c r="ALP19" s="24"/>
      <c r="ALR19" s="25"/>
      <c r="ALS19" s="26"/>
      <c r="ALT19" s="27"/>
      <c r="ALU19" s="21"/>
      <c r="ALV19" s="22"/>
      <c r="ALW19" s="23"/>
      <c r="ALX19" s="23"/>
      <c r="ALY19" s="24"/>
      <c r="AMA19" s="25"/>
      <c r="AMB19" s="26"/>
      <c r="AMC19" s="27"/>
      <c r="AMD19" s="21"/>
      <c r="AME19" s="22"/>
      <c r="AMF19" s="23"/>
      <c r="AMG19" s="23"/>
      <c r="AMH19" s="24"/>
      <c r="AMJ19" s="25"/>
      <c r="AMK19" s="26"/>
      <c r="AML19" s="27"/>
      <c r="AMM19" s="21"/>
      <c r="AMN19" s="22"/>
      <c r="AMO19" s="23"/>
      <c r="AMP19" s="23"/>
      <c r="AMQ19" s="24"/>
      <c r="AMS19" s="25"/>
      <c r="AMT19" s="26"/>
      <c r="AMU19" s="27"/>
      <c r="AMV19" s="21"/>
      <c r="AMW19" s="22"/>
      <c r="AMX19" s="23"/>
      <c r="AMY19" s="23"/>
      <c r="AMZ19" s="24"/>
      <c r="ANB19" s="25"/>
      <c r="ANC19" s="26"/>
      <c r="AND19" s="27"/>
      <c r="ANE19" s="21"/>
      <c r="ANF19" s="22"/>
      <c r="ANG19" s="23"/>
      <c r="ANH19" s="23"/>
      <c r="ANI19" s="24"/>
      <c r="ANK19" s="25"/>
      <c r="ANL19" s="26"/>
      <c r="ANM19" s="27"/>
      <c r="ANN19" s="21"/>
      <c r="ANO19" s="22"/>
      <c r="ANP19" s="23"/>
      <c r="ANQ19" s="23"/>
      <c r="ANR19" s="24"/>
      <c r="ANT19" s="25"/>
      <c r="ANU19" s="26"/>
      <c r="ANV19" s="27"/>
      <c r="ANW19" s="21"/>
      <c r="ANX19" s="22"/>
      <c r="ANY19" s="23"/>
      <c r="ANZ19" s="23"/>
      <c r="AOA19" s="24"/>
      <c r="AOC19" s="25"/>
      <c r="AOD19" s="26"/>
      <c r="AOE19" s="27"/>
      <c r="AOF19" s="21"/>
      <c r="AOG19" s="22"/>
      <c r="AOH19" s="23"/>
      <c r="AOI19" s="23"/>
      <c r="AOJ19" s="24"/>
      <c r="AOL19" s="25"/>
      <c r="AOM19" s="26"/>
      <c r="AON19" s="27"/>
      <c r="AOO19" s="21"/>
      <c r="AOP19" s="22"/>
      <c r="AOQ19" s="23"/>
      <c r="AOR19" s="23"/>
      <c r="AOS19" s="24"/>
      <c r="AOU19" s="25"/>
      <c r="AOV19" s="26"/>
      <c r="AOW19" s="27"/>
      <c r="AOX19" s="21"/>
      <c r="AOY19" s="22"/>
      <c r="AOZ19" s="23"/>
      <c r="APA19" s="23"/>
      <c r="APB19" s="24"/>
      <c r="APD19" s="25"/>
      <c r="APE19" s="26"/>
      <c r="APF19" s="27"/>
      <c r="APG19" s="21"/>
      <c r="APH19" s="22"/>
      <c r="API19" s="23"/>
      <c r="APJ19" s="23"/>
      <c r="APK19" s="24"/>
      <c r="APM19" s="25"/>
      <c r="APN19" s="26"/>
      <c r="APO19" s="27"/>
      <c r="APP19" s="21"/>
      <c r="APQ19" s="22"/>
      <c r="APR19" s="23"/>
      <c r="APS19" s="23"/>
      <c r="APT19" s="24"/>
      <c r="APV19" s="25"/>
      <c r="APW19" s="26"/>
      <c r="APX19" s="27"/>
      <c r="APY19" s="21"/>
      <c r="APZ19" s="22"/>
      <c r="AQA19" s="23"/>
      <c r="AQB19" s="23"/>
      <c r="AQC19" s="24"/>
      <c r="AQE19" s="25"/>
      <c r="AQF19" s="26"/>
      <c r="AQG19" s="27"/>
      <c r="AQH19" s="21"/>
      <c r="AQI19" s="22"/>
      <c r="AQJ19" s="23"/>
      <c r="AQK19" s="23"/>
      <c r="AQL19" s="24"/>
      <c r="AQN19" s="25"/>
      <c r="AQO19" s="26"/>
      <c r="AQP19" s="27"/>
      <c r="AQQ19" s="21"/>
      <c r="AQR19" s="22"/>
      <c r="AQS19" s="23"/>
      <c r="AQT19" s="23"/>
      <c r="AQU19" s="24"/>
      <c r="AQW19" s="25"/>
      <c r="AQX19" s="26"/>
      <c r="AQY19" s="27"/>
      <c r="AQZ19" s="21"/>
      <c r="ARA19" s="22"/>
      <c r="ARB19" s="23"/>
      <c r="ARC19" s="23"/>
      <c r="ARD19" s="24"/>
      <c r="ARF19" s="25"/>
      <c r="ARG19" s="26"/>
      <c r="ARH19" s="27"/>
      <c r="ARI19" s="21"/>
      <c r="ARJ19" s="22"/>
      <c r="ARK19" s="23"/>
      <c r="ARL19" s="23"/>
      <c r="ARM19" s="24"/>
      <c r="ARO19" s="25"/>
      <c r="ARP19" s="26"/>
      <c r="ARQ19" s="27"/>
      <c r="ARR19" s="21"/>
      <c r="ARS19" s="22"/>
      <c r="ART19" s="23"/>
      <c r="ARU19" s="23"/>
      <c r="ARV19" s="24"/>
      <c r="ARX19" s="25"/>
      <c r="ARY19" s="26"/>
      <c r="ARZ19" s="27"/>
      <c r="ASA19" s="21"/>
      <c r="ASB19" s="22"/>
      <c r="ASC19" s="23"/>
      <c r="ASD19" s="23"/>
      <c r="ASE19" s="24"/>
      <c r="ASG19" s="25"/>
      <c r="ASH19" s="26"/>
      <c r="ASI19" s="27"/>
      <c r="ASJ19" s="21"/>
      <c r="ASK19" s="22"/>
      <c r="ASL19" s="23"/>
      <c r="ASM19" s="23"/>
      <c r="ASN19" s="24"/>
      <c r="ASP19" s="25"/>
      <c r="ASQ19" s="26"/>
      <c r="ASR19" s="27"/>
      <c r="ASS19" s="21"/>
      <c r="AST19" s="22"/>
      <c r="ASU19" s="23"/>
      <c r="ASV19" s="23"/>
      <c r="ASW19" s="24"/>
      <c r="ASY19" s="25"/>
      <c r="ASZ19" s="26"/>
      <c r="ATA19" s="27"/>
      <c r="ATB19" s="21"/>
      <c r="ATC19" s="22"/>
      <c r="ATD19" s="23"/>
      <c r="ATE19" s="23"/>
      <c r="ATF19" s="24"/>
      <c r="ATH19" s="25"/>
      <c r="ATI19" s="26"/>
      <c r="ATJ19" s="27"/>
      <c r="ATK19" s="21"/>
      <c r="ATL19" s="22"/>
      <c r="ATM19" s="23"/>
      <c r="ATN19" s="23"/>
      <c r="ATO19" s="24"/>
      <c r="ATQ19" s="25"/>
      <c r="ATR19" s="26"/>
      <c r="ATS19" s="27"/>
      <c r="ATT19" s="21"/>
      <c r="ATU19" s="22"/>
      <c r="ATV19" s="23"/>
      <c r="ATW19" s="23"/>
      <c r="ATX19" s="24"/>
      <c r="ATZ19" s="25"/>
      <c r="AUA19" s="26"/>
      <c r="AUB19" s="27"/>
      <c r="AUC19" s="21"/>
      <c r="AUD19" s="22"/>
      <c r="AUE19" s="23"/>
      <c r="AUF19" s="23"/>
      <c r="AUG19" s="24"/>
      <c r="AUI19" s="25"/>
      <c r="AUJ19" s="26"/>
      <c r="AUK19" s="27"/>
      <c r="AUL19" s="21"/>
      <c r="AUM19" s="22"/>
      <c r="AUN19" s="23"/>
      <c r="AUO19" s="23"/>
      <c r="AUP19" s="24"/>
      <c r="AUR19" s="25"/>
      <c r="AUS19" s="26"/>
      <c r="AUT19" s="27"/>
      <c r="AUU19" s="21"/>
      <c r="AUV19" s="22"/>
      <c r="AUW19" s="23"/>
      <c r="AUX19" s="23"/>
      <c r="AUY19" s="24"/>
      <c r="AVA19" s="25"/>
      <c r="AVB19" s="26"/>
      <c r="AVC19" s="27"/>
      <c r="AVD19" s="21"/>
      <c r="AVE19" s="22"/>
      <c r="AVF19" s="23"/>
      <c r="AVG19" s="23"/>
      <c r="AVH19" s="24"/>
      <c r="AVJ19" s="25"/>
      <c r="AVK19" s="26"/>
      <c r="AVL19" s="27"/>
      <c r="AVM19" s="21"/>
      <c r="AVN19" s="22"/>
      <c r="AVO19" s="23"/>
      <c r="AVP19" s="23"/>
      <c r="AVQ19" s="24"/>
      <c r="AVS19" s="25"/>
      <c r="AVT19" s="26"/>
      <c r="AVU19" s="27"/>
      <c r="AVV19" s="21"/>
      <c r="AVW19" s="22"/>
      <c r="AVX19" s="23"/>
      <c r="AVY19" s="23"/>
      <c r="AVZ19" s="24"/>
      <c r="AWB19" s="25"/>
      <c r="AWC19" s="26"/>
      <c r="AWD19" s="27"/>
      <c r="AWE19" s="21"/>
      <c r="AWF19" s="22"/>
      <c r="AWG19" s="23"/>
      <c r="AWH19" s="23"/>
      <c r="AWI19" s="24"/>
      <c r="AWK19" s="25"/>
      <c r="AWL19" s="26"/>
      <c r="AWM19" s="27"/>
      <c r="AWN19" s="21"/>
      <c r="AWO19" s="22"/>
      <c r="AWP19" s="23"/>
      <c r="AWQ19" s="23"/>
      <c r="AWR19" s="24"/>
      <c r="AWT19" s="25"/>
      <c r="AWU19" s="26"/>
      <c r="AWV19" s="27"/>
      <c r="AWW19" s="21"/>
      <c r="AWX19" s="22"/>
      <c r="AWY19" s="23"/>
      <c r="AWZ19" s="23"/>
      <c r="AXA19" s="24"/>
      <c r="AXC19" s="25"/>
      <c r="AXD19" s="26"/>
      <c r="AXE19" s="27"/>
      <c r="AXF19" s="21"/>
      <c r="AXG19" s="22"/>
      <c r="AXH19" s="23"/>
      <c r="AXI19" s="23"/>
      <c r="AXJ19" s="24"/>
      <c r="AXL19" s="25"/>
      <c r="AXM19" s="26"/>
      <c r="AXN19" s="27"/>
      <c r="AXO19" s="21"/>
      <c r="AXP19" s="22"/>
      <c r="AXQ19" s="23"/>
      <c r="AXR19" s="23"/>
      <c r="AXS19" s="24"/>
      <c r="AXU19" s="25"/>
      <c r="AXV19" s="26"/>
      <c r="AXW19" s="27"/>
      <c r="AXX19" s="21"/>
      <c r="AXY19" s="22"/>
      <c r="AXZ19" s="23"/>
      <c r="AYA19" s="23"/>
      <c r="AYB19" s="24"/>
      <c r="AYD19" s="25"/>
      <c r="AYE19" s="26"/>
      <c r="AYF19" s="27"/>
      <c r="AYG19" s="21"/>
      <c r="AYH19" s="22"/>
      <c r="AYI19" s="23"/>
      <c r="AYJ19" s="23"/>
      <c r="AYK19" s="24"/>
      <c r="AYM19" s="25"/>
      <c r="AYN19" s="26"/>
      <c r="AYO19" s="27"/>
      <c r="AYP19" s="21"/>
      <c r="AYQ19" s="22"/>
      <c r="AYR19" s="23"/>
      <c r="AYS19" s="23"/>
      <c r="AYT19" s="24"/>
      <c r="AYV19" s="25"/>
      <c r="AYW19" s="26"/>
      <c r="AYX19" s="27"/>
      <c r="AYY19" s="21"/>
      <c r="AYZ19" s="22"/>
      <c r="AZA19" s="23"/>
      <c r="AZB19" s="23"/>
      <c r="AZC19" s="24"/>
      <c r="AZE19" s="25"/>
      <c r="AZF19" s="26"/>
      <c r="AZG19" s="27"/>
      <c r="AZH19" s="21"/>
      <c r="AZI19" s="22"/>
      <c r="AZJ19" s="23"/>
      <c r="AZK19" s="23"/>
      <c r="AZL19" s="24"/>
      <c r="AZN19" s="25"/>
      <c r="AZO19" s="26"/>
      <c r="AZP19" s="27"/>
      <c r="AZQ19" s="21"/>
      <c r="AZR19" s="22"/>
      <c r="AZS19" s="23"/>
      <c r="AZT19" s="23"/>
      <c r="AZU19" s="24"/>
      <c r="AZW19" s="25"/>
      <c r="AZX19" s="26"/>
      <c r="AZY19" s="27"/>
      <c r="AZZ19" s="21"/>
      <c r="BAA19" s="22"/>
      <c r="BAB19" s="23"/>
      <c r="BAC19" s="23"/>
      <c r="BAD19" s="24"/>
      <c r="BAF19" s="25"/>
      <c r="BAG19" s="26"/>
      <c r="BAH19" s="27"/>
      <c r="BAI19" s="21"/>
      <c r="BAJ19" s="22"/>
      <c r="BAK19" s="23"/>
      <c r="BAL19" s="23"/>
      <c r="BAM19" s="24"/>
      <c r="BAO19" s="25"/>
      <c r="BAP19" s="26"/>
      <c r="BAQ19" s="27"/>
      <c r="BAR19" s="21"/>
      <c r="BAS19" s="22"/>
      <c r="BAT19" s="23"/>
      <c r="BAU19" s="23"/>
      <c r="BAV19" s="24"/>
      <c r="BAX19" s="25"/>
      <c r="BAY19" s="26"/>
      <c r="BAZ19" s="27"/>
      <c r="BBA19" s="21"/>
      <c r="BBB19" s="22"/>
      <c r="BBC19" s="23"/>
      <c r="BBD19" s="23"/>
      <c r="BBE19" s="24"/>
      <c r="BBG19" s="25"/>
      <c r="BBH19" s="26"/>
      <c r="BBI19" s="27"/>
      <c r="BBJ19" s="21"/>
      <c r="BBK19" s="22"/>
      <c r="BBL19" s="23"/>
      <c r="BBM19" s="23"/>
      <c r="BBN19" s="24"/>
      <c r="BBP19" s="25"/>
      <c r="BBQ19" s="26"/>
      <c r="BBR19" s="27"/>
      <c r="BBS19" s="21"/>
      <c r="BBT19" s="22"/>
      <c r="BBU19" s="23"/>
      <c r="BBV19" s="23"/>
      <c r="BBW19" s="24"/>
      <c r="BBY19" s="25"/>
      <c r="BBZ19" s="26"/>
      <c r="BCA19" s="27"/>
      <c r="BCB19" s="21"/>
      <c r="BCC19" s="22"/>
      <c r="BCD19" s="23"/>
      <c r="BCE19" s="23"/>
      <c r="BCF19" s="24"/>
      <c r="BCH19" s="25"/>
      <c r="BCI19" s="26"/>
      <c r="BCJ19" s="27"/>
      <c r="BCK19" s="21"/>
      <c r="BCL19" s="22"/>
      <c r="BCM19" s="23"/>
      <c r="BCN19" s="23"/>
      <c r="BCO19" s="24"/>
      <c r="BCQ19" s="25"/>
      <c r="BCR19" s="26"/>
      <c r="BCS19" s="27"/>
      <c r="BCT19" s="21"/>
      <c r="BCU19" s="22"/>
      <c r="BCV19" s="23"/>
      <c r="BCW19" s="23"/>
      <c r="BCX19" s="24"/>
      <c r="BCZ19" s="25"/>
      <c r="BDA19" s="26"/>
      <c r="BDB19" s="27"/>
      <c r="BDC19" s="21"/>
      <c r="BDD19" s="22"/>
      <c r="BDE19" s="23"/>
      <c r="BDF19" s="23"/>
      <c r="BDG19" s="24"/>
      <c r="BDI19" s="25"/>
      <c r="BDJ19" s="26"/>
      <c r="BDK19" s="27"/>
      <c r="BDL19" s="21"/>
      <c r="BDM19" s="22"/>
      <c r="BDN19" s="23"/>
      <c r="BDO19" s="23"/>
      <c r="BDP19" s="24"/>
      <c r="BDR19" s="25"/>
      <c r="BDS19" s="26"/>
      <c r="BDT19" s="27"/>
      <c r="BDU19" s="21"/>
      <c r="BDV19" s="22"/>
      <c r="BDW19" s="23"/>
      <c r="BDX19" s="23"/>
      <c r="BDY19" s="24"/>
      <c r="BEA19" s="25"/>
      <c r="BEB19" s="26"/>
      <c r="BEC19" s="27"/>
      <c r="BED19" s="21"/>
      <c r="BEE19" s="22"/>
      <c r="BEF19" s="23"/>
      <c r="BEG19" s="23"/>
      <c r="BEH19" s="24"/>
      <c r="BEJ19" s="25"/>
      <c r="BEK19" s="26"/>
      <c r="BEL19" s="27"/>
      <c r="BEM19" s="21"/>
      <c r="BEN19" s="22"/>
      <c r="BEO19" s="23"/>
      <c r="BEP19" s="23"/>
      <c r="BEQ19" s="24"/>
      <c r="BES19" s="25"/>
      <c r="BET19" s="26"/>
      <c r="BEU19" s="27"/>
      <c r="BEV19" s="21"/>
      <c r="BEW19" s="22"/>
      <c r="BEX19" s="23"/>
      <c r="BEY19" s="23"/>
      <c r="BEZ19" s="24"/>
      <c r="BFB19" s="25"/>
      <c r="BFC19" s="26"/>
      <c r="BFD19" s="27"/>
      <c r="BFE19" s="21"/>
      <c r="BFF19" s="22"/>
      <c r="BFG19" s="23"/>
      <c r="BFH19" s="23"/>
      <c r="BFI19" s="24"/>
      <c r="BFK19" s="25"/>
      <c r="BFL19" s="26"/>
      <c r="BFM19" s="27"/>
      <c r="BFN19" s="21"/>
      <c r="BFO19" s="22"/>
      <c r="BFP19" s="23"/>
      <c r="BFQ19" s="23"/>
      <c r="BFR19" s="24"/>
      <c r="BFT19" s="25"/>
      <c r="BFU19" s="26"/>
      <c r="BFV19" s="27"/>
      <c r="BFW19" s="21"/>
      <c r="BFX19" s="22"/>
      <c r="BFY19" s="23"/>
      <c r="BFZ19" s="23"/>
      <c r="BGA19" s="24"/>
      <c r="BGC19" s="25"/>
      <c r="BGD19" s="26"/>
      <c r="BGE19" s="27"/>
      <c r="BGF19" s="21"/>
      <c r="BGG19" s="22"/>
      <c r="BGH19" s="23"/>
      <c r="BGI19" s="23"/>
      <c r="BGJ19" s="24"/>
      <c r="BGL19" s="25"/>
      <c r="BGM19" s="26"/>
      <c r="BGN19" s="27"/>
      <c r="BGO19" s="21"/>
      <c r="BGP19" s="22"/>
      <c r="BGQ19" s="23"/>
      <c r="BGR19" s="23"/>
      <c r="BGS19" s="24"/>
      <c r="BGU19" s="25"/>
      <c r="BGV19" s="26"/>
      <c r="BGW19" s="27"/>
      <c r="BGX19" s="21"/>
      <c r="BGY19" s="22"/>
      <c r="BGZ19" s="23"/>
      <c r="BHA19" s="23"/>
      <c r="BHB19" s="24"/>
      <c r="BHD19" s="25"/>
      <c r="BHE19" s="26"/>
      <c r="BHF19" s="27"/>
      <c r="BHG19" s="21"/>
      <c r="BHH19" s="22"/>
      <c r="BHI19" s="23"/>
      <c r="BHJ19" s="23"/>
      <c r="BHK19" s="24"/>
      <c r="BHM19" s="25"/>
      <c r="BHN19" s="26"/>
      <c r="BHO19" s="27"/>
      <c r="BHP19" s="21"/>
      <c r="BHQ19" s="22"/>
      <c r="BHR19" s="23"/>
      <c r="BHS19" s="23"/>
      <c r="BHT19" s="24"/>
      <c r="BHV19" s="25"/>
      <c r="BHW19" s="26"/>
      <c r="BHX19" s="27"/>
      <c r="BHY19" s="21"/>
      <c r="BHZ19" s="22"/>
      <c r="BIA19" s="23"/>
      <c r="BIB19" s="23"/>
      <c r="BIC19" s="24"/>
      <c r="BIE19" s="25"/>
      <c r="BIF19" s="26"/>
      <c r="BIG19" s="27"/>
      <c r="BIH19" s="21"/>
      <c r="BII19" s="22"/>
      <c r="BIJ19" s="23"/>
      <c r="BIK19" s="23"/>
      <c r="BIL19" s="24"/>
      <c r="BIN19" s="25"/>
      <c r="BIO19" s="26"/>
      <c r="BIP19" s="27"/>
      <c r="BIQ19" s="21"/>
      <c r="BIR19" s="22"/>
      <c r="BIS19" s="23"/>
      <c r="BIT19" s="23"/>
      <c r="BIU19" s="24"/>
      <c r="BIW19" s="25"/>
      <c r="BIX19" s="26"/>
      <c r="BIY19" s="27"/>
      <c r="BIZ19" s="21"/>
      <c r="BJA19" s="22"/>
      <c r="BJB19" s="23"/>
      <c r="BJC19" s="23"/>
      <c r="BJD19" s="24"/>
      <c r="BJF19" s="25"/>
      <c r="BJG19" s="26"/>
      <c r="BJH19" s="27"/>
      <c r="BJI19" s="21"/>
      <c r="BJJ19" s="22"/>
      <c r="BJK19" s="23"/>
      <c r="BJL19" s="23"/>
      <c r="BJM19" s="24"/>
      <c r="BJO19" s="25"/>
      <c r="BJP19" s="26"/>
      <c r="BJQ19" s="27"/>
      <c r="BJR19" s="21"/>
      <c r="BJS19" s="22"/>
      <c r="BJT19" s="23"/>
      <c r="BJU19" s="23"/>
      <c r="BJV19" s="24"/>
      <c r="BJX19" s="25"/>
      <c r="BJY19" s="26"/>
      <c r="BJZ19" s="27"/>
      <c r="BKA19" s="21"/>
      <c r="BKB19" s="22"/>
      <c r="BKC19" s="23"/>
      <c r="BKD19" s="23"/>
      <c r="BKE19" s="24"/>
      <c r="BKG19" s="25"/>
      <c r="BKH19" s="26"/>
      <c r="BKI19" s="27"/>
      <c r="BKJ19" s="21"/>
      <c r="BKK19" s="22"/>
      <c r="BKL19" s="23"/>
      <c r="BKM19" s="23"/>
      <c r="BKN19" s="24"/>
      <c r="BKP19" s="25"/>
      <c r="BKQ19" s="26"/>
      <c r="BKR19" s="27"/>
      <c r="BKS19" s="21"/>
      <c r="BKT19" s="22"/>
      <c r="BKU19" s="23"/>
      <c r="BKV19" s="23"/>
      <c r="BKW19" s="24"/>
      <c r="BKY19" s="25"/>
      <c r="BKZ19" s="26"/>
      <c r="BLA19" s="27"/>
      <c r="BLB19" s="21"/>
      <c r="BLC19" s="22"/>
      <c r="BLD19" s="23"/>
      <c r="BLE19" s="23"/>
      <c r="BLF19" s="24"/>
      <c r="BLH19" s="25"/>
      <c r="BLI19" s="26"/>
      <c r="BLJ19" s="27"/>
      <c r="BLK19" s="21"/>
      <c r="BLL19" s="22"/>
      <c r="BLM19" s="23"/>
      <c r="BLN19" s="23"/>
      <c r="BLO19" s="24"/>
      <c r="BLQ19" s="25"/>
      <c r="BLR19" s="26"/>
      <c r="BLS19" s="27"/>
      <c r="BLT19" s="21"/>
      <c r="BLU19" s="22"/>
      <c r="BLV19" s="23"/>
      <c r="BLW19" s="23"/>
      <c r="BLX19" s="24"/>
      <c r="BLZ19" s="25"/>
      <c r="BMA19" s="26"/>
      <c r="BMB19" s="27"/>
      <c r="BMC19" s="21"/>
      <c r="BMD19" s="22"/>
      <c r="BME19" s="23"/>
      <c r="BMF19" s="23"/>
      <c r="BMG19" s="24"/>
      <c r="BMI19" s="25"/>
      <c r="BMJ19" s="26"/>
      <c r="BMK19" s="27"/>
      <c r="BML19" s="21"/>
      <c r="BMM19" s="22"/>
      <c r="BMN19" s="23"/>
      <c r="BMO19" s="23"/>
      <c r="BMP19" s="24"/>
      <c r="BMR19" s="25"/>
      <c r="BMS19" s="26"/>
      <c r="BMT19" s="27"/>
      <c r="BMU19" s="21"/>
      <c r="BMV19" s="22"/>
      <c r="BMW19" s="23"/>
      <c r="BMX19" s="23"/>
      <c r="BMY19" s="24"/>
      <c r="BNA19" s="25"/>
      <c r="BNB19" s="26"/>
      <c r="BNC19" s="27"/>
      <c r="BND19" s="21"/>
      <c r="BNE19" s="22"/>
      <c r="BNF19" s="23"/>
      <c r="BNG19" s="23"/>
      <c r="BNH19" s="24"/>
      <c r="BNJ19" s="25"/>
      <c r="BNK19" s="26"/>
      <c r="BNL19" s="27"/>
      <c r="BNM19" s="21"/>
      <c r="BNN19" s="22"/>
      <c r="BNO19" s="23"/>
      <c r="BNP19" s="23"/>
      <c r="BNQ19" s="24"/>
      <c r="BNS19" s="25"/>
      <c r="BNT19" s="26"/>
      <c r="BNU19" s="27"/>
      <c r="BNV19" s="21"/>
      <c r="BNW19" s="22"/>
      <c r="BNX19" s="23"/>
      <c r="BNY19" s="23"/>
      <c r="BNZ19" s="24"/>
      <c r="BOB19" s="25"/>
      <c r="BOC19" s="26"/>
      <c r="BOD19" s="27"/>
      <c r="BOE19" s="21"/>
      <c r="BOF19" s="22"/>
      <c r="BOG19" s="23"/>
      <c r="BOH19" s="23"/>
      <c r="BOI19" s="24"/>
      <c r="BOK19" s="25"/>
      <c r="BOL19" s="26"/>
      <c r="BOM19" s="27"/>
      <c r="BON19" s="21"/>
      <c r="BOO19" s="22"/>
      <c r="BOP19" s="23"/>
      <c r="BOQ19" s="23"/>
      <c r="BOR19" s="24"/>
      <c r="BOT19" s="25"/>
      <c r="BOU19" s="26"/>
      <c r="BOV19" s="27"/>
      <c r="BOW19" s="21"/>
      <c r="BOX19" s="22"/>
      <c r="BOY19" s="23"/>
      <c r="BOZ19" s="23"/>
      <c r="BPA19" s="24"/>
      <c r="BPC19" s="25"/>
      <c r="BPD19" s="26"/>
      <c r="BPE19" s="27"/>
      <c r="BPF19" s="21"/>
      <c r="BPG19" s="22"/>
      <c r="BPH19" s="23"/>
      <c r="BPI19" s="23"/>
      <c r="BPJ19" s="24"/>
      <c r="BPL19" s="25"/>
      <c r="BPM19" s="26"/>
      <c r="BPN19" s="27"/>
      <c r="BPO19" s="21"/>
      <c r="BPP19" s="22"/>
      <c r="BPQ19" s="23"/>
      <c r="BPR19" s="23"/>
      <c r="BPS19" s="24"/>
      <c r="BPU19" s="25"/>
      <c r="BPV19" s="26"/>
      <c r="BPW19" s="27"/>
      <c r="BPX19" s="21"/>
      <c r="BPY19" s="22"/>
      <c r="BPZ19" s="23"/>
      <c r="BQA19" s="23"/>
      <c r="BQB19" s="24"/>
      <c r="BQD19" s="25"/>
      <c r="BQE19" s="26"/>
      <c r="BQF19" s="27"/>
      <c r="BQG19" s="21"/>
      <c r="BQH19" s="22"/>
      <c r="BQI19" s="23"/>
      <c r="BQJ19" s="23"/>
      <c r="BQK19" s="24"/>
      <c r="BQM19" s="25"/>
      <c r="BQN19" s="26"/>
      <c r="BQO19" s="27"/>
      <c r="BQP19" s="21"/>
      <c r="BQQ19" s="22"/>
      <c r="BQR19" s="23"/>
      <c r="BQS19" s="23"/>
      <c r="BQT19" s="24"/>
      <c r="BQV19" s="25"/>
      <c r="BQW19" s="26"/>
      <c r="BQX19" s="27"/>
      <c r="BQY19" s="21"/>
      <c r="BQZ19" s="22"/>
      <c r="BRA19" s="23"/>
      <c r="BRB19" s="23"/>
      <c r="BRC19" s="24"/>
      <c r="BRE19" s="25"/>
      <c r="BRF19" s="26"/>
      <c r="BRG19" s="27"/>
      <c r="BRH19" s="21"/>
      <c r="BRI19" s="22"/>
      <c r="BRJ19" s="23"/>
      <c r="BRK19" s="23"/>
      <c r="BRL19" s="24"/>
      <c r="BRN19" s="25"/>
      <c r="BRO19" s="26"/>
      <c r="BRP19" s="27"/>
      <c r="BRQ19" s="21"/>
      <c r="BRR19" s="22"/>
      <c r="BRS19" s="23"/>
      <c r="BRT19" s="23"/>
      <c r="BRU19" s="24"/>
      <c r="BRW19" s="25"/>
      <c r="BRX19" s="26"/>
      <c r="BRY19" s="27"/>
      <c r="BRZ19" s="21"/>
      <c r="BSA19" s="22"/>
      <c r="BSB19" s="23"/>
      <c r="BSC19" s="23"/>
      <c r="BSD19" s="24"/>
      <c r="BSF19" s="25"/>
      <c r="BSG19" s="26"/>
      <c r="BSH19" s="27"/>
      <c r="BSI19" s="21"/>
      <c r="BSJ19" s="22"/>
      <c r="BSK19" s="23"/>
      <c r="BSL19" s="23"/>
      <c r="BSM19" s="24"/>
      <c r="BSO19" s="25"/>
      <c r="BSP19" s="26"/>
      <c r="BSQ19" s="27"/>
      <c r="BSR19" s="21"/>
      <c r="BSS19" s="22"/>
      <c r="BST19" s="23"/>
      <c r="BSU19" s="23"/>
      <c r="BSV19" s="24"/>
      <c r="BSX19" s="25"/>
      <c r="BSY19" s="26"/>
      <c r="BSZ19" s="27"/>
      <c r="BTA19" s="21"/>
      <c r="BTB19" s="22"/>
      <c r="BTC19" s="23"/>
      <c r="BTD19" s="23"/>
      <c r="BTE19" s="24"/>
      <c r="BTG19" s="25"/>
      <c r="BTH19" s="26"/>
      <c r="BTI19" s="27"/>
      <c r="BTJ19" s="21"/>
      <c r="BTK19" s="22"/>
      <c r="BTL19" s="23"/>
      <c r="BTM19" s="23"/>
      <c r="BTN19" s="24"/>
      <c r="BTP19" s="25"/>
      <c r="BTQ19" s="26"/>
      <c r="BTR19" s="27"/>
      <c r="BTS19" s="21"/>
      <c r="BTT19" s="22"/>
      <c r="BTU19" s="23"/>
      <c r="BTV19" s="23"/>
      <c r="BTW19" s="24"/>
      <c r="BTY19" s="25"/>
      <c r="BTZ19" s="26"/>
      <c r="BUA19" s="27"/>
      <c r="BUB19" s="21"/>
      <c r="BUC19" s="22"/>
      <c r="BUD19" s="23"/>
      <c r="BUE19" s="23"/>
      <c r="BUF19" s="24"/>
      <c r="BUH19" s="25"/>
      <c r="BUI19" s="26"/>
      <c r="BUJ19" s="27"/>
      <c r="BUK19" s="21"/>
      <c r="BUL19" s="22"/>
      <c r="BUM19" s="23"/>
      <c r="BUN19" s="23"/>
      <c r="BUO19" s="24"/>
      <c r="BUQ19" s="25"/>
      <c r="BUR19" s="26"/>
      <c r="BUS19" s="27"/>
      <c r="BUT19" s="21"/>
      <c r="BUU19" s="22"/>
      <c r="BUV19" s="23"/>
      <c r="BUW19" s="23"/>
      <c r="BUX19" s="24"/>
      <c r="BUZ19" s="25"/>
      <c r="BVA19" s="26"/>
      <c r="BVB19" s="27"/>
      <c r="BVC19" s="21"/>
      <c r="BVD19" s="22"/>
      <c r="BVE19" s="23"/>
      <c r="BVF19" s="23"/>
      <c r="BVG19" s="24"/>
      <c r="BVI19" s="25"/>
      <c r="BVJ19" s="26"/>
      <c r="BVK19" s="27"/>
      <c r="BVL19" s="21"/>
      <c r="BVM19" s="22"/>
      <c r="BVN19" s="23"/>
      <c r="BVO19" s="23"/>
      <c r="BVP19" s="24"/>
      <c r="BVR19" s="25"/>
      <c r="BVS19" s="26"/>
      <c r="BVT19" s="27"/>
      <c r="BVU19" s="21"/>
      <c r="BVV19" s="22"/>
      <c r="BVW19" s="23"/>
      <c r="BVX19" s="23"/>
      <c r="BVY19" s="24"/>
      <c r="BWA19" s="25"/>
      <c r="BWB19" s="26"/>
      <c r="BWC19" s="27"/>
      <c r="BWD19" s="21"/>
      <c r="BWE19" s="22"/>
      <c r="BWF19" s="23"/>
      <c r="BWG19" s="23"/>
      <c r="BWH19" s="24"/>
      <c r="BWJ19" s="25"/>
      <c r="BWK19" s="26"/>
      <c r="BWL19" s="27"/>
      <c r="BWM19" s="21"/>
      <c r="BWN19" s="22"/>
      <c r="BWO19" s="23"/>
      <c r="BWP19" s="23"/>
      <c r="BWQ19" s="24"/>
      <c r="BWS19" s="25"/>
      <c r="BWT19" s="26"/>
      <c r="BWU19" s="27"/>
      <c r="BWV19" s="21"/>
      <c r="BWW19" s="22"/>
      <c r="BWX19" s="23"/>
      <c r="BWY19" s="23"/>
      <c r="BWZ19" s="24"/>
      <c r="BXB19" s="25"/>
      <c r="BXC19" s="26"/>
      <c r="BXD19" s="27"/>
      <c r="BXE19" s="21"/>
      <c r="BXF19" s="22"/>
      <c r="BXG19" s="23"/>
      <c r="BXH19" s="23"/>
      <c r="BXI19" s="24"/>
      <c r="BXK19" s="25"/>
      <c r="BXL19" s="26"/>
      <c r="BXM19" s="27"/>
      <c r="BXN19" s="21"/>
      <c r="BXO19" s="22"/>
      <c r="BXP19" s="23"/>
      <c r="BXQ19" s="23"/>
      <c r="BXR19" s="24"/>
      <c r="BXT19" s="25"/>
      <c r="BXU19" s="26"/>
      <c r="BXV19" s="27"/>
      <c r="BXW19" s="21"/>
      <c r="BXX19" s="22"/>
      <c r="BXY19" s="23"/>
      <c r="BXZ19" s="23"/>
      <c r="BYA19" s="24"/>
      <c r="BYC19" s="25"/>
      <c r="BYD19" s="26"/>
      <c r="BYE19" s="27"/>
      <c r="BYF19" s="21"/>
      <c r="BYG19" s="22"/>
      <c r="BYH19" s="23"/>
      <c r="BYI19" s="23"/>
      <c r="BYJ19" s="24"/>
      <c r="BYL19" s="25"/>
      <c r="BYM19" s="26"/>
      <c r="BYN19" s="27"/>
      <c r="BYO19" s="21"/>
      <c r="BYP19" s="22"/>
      <c r="BYQ19" s="23"/>
      <c r="BYR19" s="23"/>
      <c r="BYS19" s="24"/>
      <c r="BYU19" s="25"/>
      <c r="BYV19" s="26"/>
      <c r="BYW19" s="27"/>
      <c r="BYX19" s="21"/>
      <c r="BYY19" s="22"/>
      <c r="BYZ19" s="23"/>
      <c r="BZA19" s="23"/>
      <c r="BZB19" s="24"/>
      <c r="BZD19" s="25"/>
      <c r="BZE19" s="26"/>
      <c r="BZF19" s="27"/>
      <c r="BZG19" s="21"/>
      <c r="BZH19" s="22"/>
      <c r="BZI19" s="23"/>
      <c r="BZJ19" s="23"/>
      <c r="BZK19" s="24"/>
      <c r="BZM19" s="25"/>
      <c r="BZN19" s="26"/>
      <c r="BZO19" s="27"/>
      <c r="BZP19" s="21"/>
      <c r="BZQ19" s="22"/>
      <c r="BZR19" s="23"/>
      <c r="BZS19" s="23"/>
      <c r="BZT19" s="24"/>
      <c r="BZV19" s="25"/>
      <c r="BZW19" s="26"/>
      <c r="BZX19" s="27"/>
      <c r="BZY19" s="21"/>
      <c r="BZZ19" s="22"/>
      <c r="CAA19" s="23"/>
      <c r="CAB19" s="23"/>
      <c r="CAC19" s="24"/>
      <c r="CAE19" s="25"/>
      <c r="CAF19" s="26"/>
      <c r="CAG19" s="27"/>
      <c r="CAH19" s="21"/>
      <c r="CAI19" s="22"/>
      <c r="CAJ19" s="23"/>
      <c r="CAK19" s="23"/>
      <c r="CAL19" s="24"/>
      <c r="CAN19" s="25"/>
      <c r="CAO19" s="26"/>
      <c r="CAP19" s="27"/>
      <c r="CAQ19" s="21"/>
      <c r="CAR19" s="22"/>
      <c r="CAS19" s="23"/>
      <c r="CAT19" s="23"/>
      <c r="CAU19" s="24"/>
      <c r="CAW19" s="25"/>
      <c r="CAX19" s="26"/>
      <c r="CAY19" s="27"/>
      <c r="CAZ19" s="21"/>
      <c r="CBA19" s="22"/>
      <c r="CBB19" s="23"/>
      <c r="CBC19" s="23"/>
      <c r="CBD19" s="24"/>
      <c r="CBF19" s="25"/>
      <c r="CBG19" s="26"/>
      <c r="CBH19" s="27"/>
      <c r="CBI19" s="21"/>
      <c r="CBJ19" s="22"/>
      <c r="CBK19" s="23"/>
      <c r="CBL19" s="23"/>
      <c r="CBM19" s="24"/>
      <c r="CBO19" s="25"/>
      <c r="CBP19" s="26"/>
      <c r="CBQ19" s="27"/>
      <c r="CBR19" s="21"/>
      <c r="CBS19" s="22"/>
      <c r="CBT19" s="23"/>
      <c r="CBU19" s="23"/>
      <c r="CBV19" s="24"/>
      <c r="CBX19" s="25"/>
      <c r="CBY19" s="26"/>
      <c r="CBZ19" s="27"/>
      <c r="CCA19" s="21"/>
      <c r="CCB19" s="22"/>
      <c r="CCC19" s="23"/>
      <c r="CCD19" s="23"/>
      <c r="CCE19" s="24"/>
      <c r="CCG19" s="25"/>
      <c r="CCH19" s="26"/>
      <c r="CCI19" s="27"/>
      <c r="CCJ19" s="21"/>
      <c r="CCK19" s="22"/>
      <c r="CCL19" s="23"/>
      <c r="CCM19" s="23"/>
      <c r="CCN19" s="24"/>
      <c r="CCP19" s="25"/>
      <c r="CCQ19" s="26"/>
      <c r="CCR19" s="27"/>
      <c r="CCS19" s="21"/>
      <c r="CCT19" s="22"/>
      <c r="CCU19" s="23"/>
      <c r="CCV19" s="23"/>
      <c r="CCW19" s="24"/>
      <c r="CCY19" s="25"/>
      <c r="CCZ19" s="26"/>
      <c r="CDA19" s="27"/>
      <c r="CDB19" s="21"/>
      <c r="CDC19" s="22"/>
      <c r="CDD19" s="23"/>
      <c r="CDE19" s="23"/>
      <c r="CDF19" s="24"/>
      <c r="CDH19" s="25"/>
      <c r="CDI19" s="26"/>
      <c r="CDJ19" s="27"/>
      <c r="CDK19" s="21"/>
      <c r="CDL19" s="22"/>
      <c r="CDM19" s="23"/>
      <c r="CDN19" s="23"/>
      <c r="CDO19" s="24"/>
      <c r="CDQ19" s="25"/>
      <c r="CDR19" s="26"/>
      <c r="CDS19" s="27"/>
      <c r="CDT19" s="21"/>
      <c r="CDU19" s="22"/>
      <c r="CDV19" s="23"/>
      <c r="CDW19" s="23"/>
      <c r="CDX19" s="24"/>
      <c r="CDZ19" s="25"/>
      <c r="CEA19" s="26"/>
      <c r="CEB19" s="27"/>
      <c r="CEC19" s="21"/>
      <c r="CED19" s="22"/>
      <c r="CEE19" s="23"/>
      <c r="CEF19" s="23"/>
      <c r="CEG19" s="24"/>
      <c r="CEI19" s="25"/>
      <c r="CEJ19" s="26"/>
      <c r="CEK19" s="27"/>
      <c r="CEL19" s="21"/>
      <c r="CEM19" s="22"/>
      <c r="CEN19" s="23"/>
      <c r="CEO19" s="23"/>
      <c r="CEP19" s="24"/>
      <c r="CER19" s="25"/>
      <c r="CES19" s="26"/>
      <c r="CET19" s="27"/>
      <c r="CEU19" s="21"/>
      <c r="CEV19" s="22"/>
      <c r="CEW19" s="23"/>
      <c r="CEX19" s="23"/>
      <c r="CEY19" s="24"/>
      <c r="CFA19" s="25"/>
      <c r="CFB19" s="26"/>
      <c r="CFC19" s="27"/>
      <c r="CFD19" s="21"/>
      <c r="CFE19" s="22"/>
      <c r="CFF19" s="23"/>
      <c r="CFG19" s="23"/>
      <c r="CFH19" s="24"/>
      <c r="CFJ19" s="25"/>
      <c r="CFK19" s="26"/>
      <c r="CFL19" s="27"/>
      <c r="CFM19" s="21"/>
      <c r="CFN19" s="22"/>
      <c r="CFO19" s="23"/>
      <c r="CFP19" s="23"/>
      <c r="CFQ19" s="24"/>
      <c r="CFS19" s="25"/>
      <c r="CFT19" s="26"/>
      <c r="CFU19" s="27"/>
      <c r="CFV19" s="21"/>
      <c r="CFW19" s="22"/>
      <c r="CFX19" s="23"/>
      <c r="CFY19" s="23"/>
      <c r="CFZ19" s="24"/>
      <c r="CGB19" s="25"/>
      <c r="CGC19" s="26"/>
      <c r="CGD19" s="27"/>
      <c r="CGE19" s="21"/>
      <c r="CGF19" s="22"/>
      <c r="CGG19" s="23"/>
      <c r="CGH19" s="23"/>
      <c r="CGI19" s="24"/>
      <c r="CGK19" s="25"/>
      <c r="CGL19" s="26"/>
      <c r="CGM19" s="27"/>
      <c r="CGN19" s="21"/>
      <c r="CGO19" s="22"/>
      <c r="CGP19" s="23"/>
      <c r="CGQ19" s="23"/>
      <c r="CGR19" s="24"/>
      <c r="CGT19" s="25"/>
      <c r="CGU19" s="26"/>
      <c r="CGV19" s="27"/>
      <c r="CGW19" s="21"/>
      <c r="CGX19" s="22"/>
      <c r="CGY19" s="23"/>
      <c r="CGZ19" s="23"/>
      <c r="CHA19" s="24"/>
      <c r="CHC19" s="25"/>
      <c r="CHD19" s="26"/>
      <c r="CHE19" s="27"/>
      <c r="CHF19" s="21"/>
      <c r="CHG19" s="22"/>
      <c r="CHH19" s="23"/>
      <c r="CHI19" s="23"/>
      <c r="CHJ19" s="24"/>
      <c r="CHL19" s="25"/>
      <c r="CHM19" s="26"/>
      <c r="CHN19" s="27"/>
      <c r="CHO19" s="21"/>
      <c r="CHP19" s="22"/>
      <c r="CHQ19" s="23"/>
      <c r="CHR19" s="23"/>
      <c r="CHS19" s="24"/>
      <c r="CHU19" s="25"/>
      <c r="CHV19" s="26"/>
      <c r="CHW19" s="27"/>
      <c r="CHX19" s="21"/>
      <c r="CHY19" s="22"/>
      <c r="CHZ19" s="23"/>
      <c r="CIA19" s="23"/>
      <c r="CIB19" s="24"/>
      <c r="CID19" s="25"/>
      <c r="CIE19" s="26"/>
      <c r="CIF19" s="27"/>
      <c r="CIG19" s="21"/>
      <c r="CIH19" s="22"/>
      <c r="CII19" s="23"/>
      <c r="CIJ19" s="23"/>
      <c r="CIK19" s="24"/>
      <c r="CIM19" s="25"/>
      <c r="CIN19" s="26"/>
      <c r="CIO19" s="27"/>
      <c r="CIP19" s="21"/>
      <c r="CIQ19" s="22"/>
      <c r="CIR19" s="23"/>
      <c r="CIS19" s="23"/>
      <c r="CIT19" s="24"/>
      <c r="CIV19" s="25"/>
      <c r="CIW19" s="26"/>
      <c r="CIX19" s="27"/>
      <c r="CIY19" s="21"/>
      <c r="CIZ19" s="22"/>
      <c r="CJA19" s="23"/>
      <c r="CJB19" s="23"/>
      <c r="CJC19" s="24"/>
      <c r="CJE19" s="25"/>
      <c r="CJF19" s="26"/>
      <c r="CJG19" s="27"/>
      <c r="CJH19" s="21"/>
      <c r="CJI19" s="22"/>
      <c r="CJJ19" s="23"/>
      <c r="CJK19" s="23"/>
      <c r="CJL19" s="24"/>
      <c r="CJN19" s="25"/>
      <c r="CJO19" s="26"/>
      <c r="CJP19" s="27"/>
      <c r="CJQ19" s="21"/>
      <c r="CJR19" s="22"/>
      <c r="CJS19" s="23"/>
      <c r="CJT19" s="23"/>
      <c r="CJU19" s="24"/>
      <c r="CJW19" s="25"/>
      <c r="CJX19" s="26"/>
      <c r="CJY19" s="27"/>
      <c r="CJZ19" s="21"/>
      <c r="CKA19" s="22"/>
      <c r="CKB19" s="23"/>
      <c r="CKC19" s="23"/>
      <c r="CKD19" s="24"/>
      <c r="CKF19" s="25"/>
      <c r="CKG19" s="26"/>
      <c r="CKH19" s="27"/>
      <c r="CKI19" s="21"/>
      <c r="CKJ19" s="22"/>
      <c r="CKK19" s="23"/>
      <c r="CKL19" s="23"/>
      <c r="CKM19" s="24"/>
      <c r="CKO19" s="25"/>
      <c r="CKP19" s="26"/>
      <c r="CKQ19" s="27"/>
      <c r="CKR19" s="21"/>
      <c r="CKS19" s="22"/>
      <c r="CKT19" s="23"/>
      <c r="CKU19" s="23"/>
      <c r="CKV19" s="24"/>
      <c r="CKX19" s="25"/>
      <c r="CKY19" s="26"/>
      <c r="CKZ19" s="27"/>
      <c r="CLA19" s="21"/>
      <c r="CLB19" s="22"/>
      <c r="CLC19" s="23"/>
      <c r="CLD19" s="23"/>
      <c r="CLE19" s="24"/>
      <c r="CLG19" s="25"/>
      <c r="CLH19" s="26"/>
      <c r="CLI19" s="27"/>
      <c r="CLJ19" s="21"/>
      <c r="CLK19" s="22"/>
      <c r="CLL19" s="23"/>
      <c r="CLM19" s="23"/>
      <c r="CLN19" s="24"/>
      <c r="CLP19" s="25"/>
      <c r="CLQ19" s="26"/>
      <c r="CLR19" s="27"/>
      <c r="CLS19" s="21"/>
      <c r="CLT19" s="22"/>
      <c r="CLU19" s="23"/>
      <c r="CLV19" s="23"/>
      <c r="CLW19" s="24"/>
      <c r="CLY19" s="25"/>
      <c r="CLZ19" s="26"/>
      <c r="CMA19" s="27"/>
      <c r="CMB19" s="21"/>
      <c r="CMC19" s="22"/>
      <c r="CMD19" s="23"/>
      <c r="CME19" s="23"/>
      <c r="CMF19" s="24"/>
      <c r="CMH19" s="25"/>
      <c r="CMI19" s="26"/>
      <c r="CMJ19" s="27"/>
      <c r="CMK19" s="21"/>
      <c r="CML19" s="22"/>
      <c r="CMM19" s="23"/>
      <c r="CMN19" s="23"/>
      <c r="CMO19" s="24"/>
      <c r="CMQ19" s="25"/>
      <c r="CMR19" s="26"/>
      <c r="CMS19" s="27"/>
      <c r="CMT19" s="21"/>
      <c r="CMU19" s="22"/>
      <c r="CMV19" s="23"/>
      <c r="CMW19" s="23"/>
      <c r="CMX19" s="24"/>
      <c r="CMZ19" s="25"/>
      <c r="CNA19" s="26"/>
      <c r="CNB19" s="27"/>
      <c r="CNC19" s="21"/>
      <c r="CND19" s="22"/>
      <c r="CNE19" s="23"/>
      <c r="CNF19" s="23"/>
      <c r="CNG19" s="24"/>
      <c r="CNI19" s="25"/>
      <c r="CNJ19" s="26"/>
      <c r="CNK19" s="27"/>
      <c r="CNL19" s="21"/>
      <c r="CNM19" s="22"/>
      <c r="CNN19" s="23"/>
      <c r="CNO19" s="23"/>
      <c r="CNP19" s="24"/>
      <c r="CNR19" s="25"/>
      <c r="CNS19" s="26"/>
      <c r="CNT19" s="27"/>
      <c r="CNU19" s="21"/>
      <c r="CNV19" s="22"/>
      <c r="CNW19" s="23"/>
      <c r="CNX19" s="23"/>
      <c r="CNY19" s="24"/>
      <c r="COA19" s="25"/>
      <c r="COB19" s="26"/>
      <c r="COC19" s="27"/>
      <c r="COD19" s="21"/>
      <c r="COE19" s="22"/>
      <c r="COF19" s="23"/>
      <c r="COG19" s="23"/>
      <c r="COH19" s="24"/>
      <c r="COJ19" s="25"/>
      <c r="COK19" s="26"/>
      <c r="COL19" s="27"/>
      <c r="COM19" s="21"/>
      <c r="CON19" s="22"/>
      <c r="COO19" s="23"/>
      <c r="COP19" s="23"/>
      <c r="COQ19" s="24"/>
      <c r="COS19" s="25"/>
      <c r="COT19" s="26"/>
      <c r="COU19" s="27"/>
      <c r="COV19" s="21"/>
      <c r="COW19" s="22"/>
      <c r="COX19" s="23"/>
      <c r="COY19" s="23"/>
      <c r="COZ19" s="24"/>
      <c r="CPB19" s="25"/>
      <c r="CPC19" s="26"/>
      <c r="CPD19" s="27"/>
      <c r="CPE19" s="21"/>
      <c r="CPF19" s="22"/>
      <c r="CPG19" s="23"/>
      <c r="CPH19" s="23"/>
      <c r="CPI19" s="24"/>
      <c r="CPK19" s="25"/>
      <c r="CPL19" s="26"/>
      <c r="CPM19" s="27"/>
      <c r="CPN19" s="21"/>
      <c r="CPO19" s="22"/>
      <c r="CPP19" s="23"/>
      <c r="CPQ19" s="23"/>
      <c r="CPR19" s="24"/>
      <c r="CPT19" s="25"/>
      <c r="CPU19" s="26"/>
      <c r="CPV19" s="27"/>
      <c r="CPW19" s="21"/>
      <c r="CPX19" s="22"/>
      <c r="CPY19" s="23"/>
      <c r="CPZ19" s="23"/>
      <c r="CQA19" s="24"/>
      <c r="CQC19" s="25"/>
      <c r="CQD19" s="26"/>
      <c r="CQE19" s="27"/>
      <c r="CQF19" s="21"/>
      <c r="CQG19" s="22"/>
      <c r="CQH19" s="23"/>
      <c r="CQI19" s="23"/>
      <c r="CQJ19" s="24"/>
      <c r="CQL19" s="25"/>
      <c r="CQM19" s="26"/>
      <c r="CQN19" s="27"/>
      <c r="CQO19" s="21"/>
      <c r="CQP19" s="22"/>
      <c r="CQQ19" s="23"/>
      <c r="CQR19" s="23"/>
      <c r="CQS19" s="24"/>
      <c r="CQU19" s="25"/>
      <c r="CQV19" s="26"/>
      <c r="CQW19" s="27"/>
      <c r="CQX19" s="21"/>
      <c r="CQY19" s="22"/>
      <c r="CQZ19" s="23"/>
      <c r="CRA19" s="23"/>
      <c r="CRB19" s="24"/>
      <c r="CRD19" s="25"/>
      <c r="CRE19" s="26"/>
      <c r="CRF19" s="27"/>
      <c r="CRG19" s="21"/>
      <c r="CRH19" s="22"/>
      <c r="CRI19" s="23"/>
      <c r="CRJ19" s="23"/>
      <c r="CRK19" s="24"/>
      <c r="CRM19" s="25"/>
      <c r="CRN19" s="26"/>
      <c r="CRO19" s="27"/>
      <c r="CRP19" s="21"/>
      <c r="CRQ19" s="22"/>
      <c r="CRR19" s="23"/>
      <c r="CRS19" s="23"/>
      <c r="CRT19" s="24"/>
      <c r="CRV19" s="25"/>
      <c r="CRW19" s="26"/>
      <c r="CRX19" s="27"/>
      <c r="CRY19" s="21"/>
      <c r="CRZ19" s="22"/>
      <c r="CSA19" s="23"/>
      <c r="CSB19" s="23"/>
      <c r="CSC19" s="24"/>
      <c r="CSE19" s="25"/>
      <c r="CSF19" s="26"/>
      <c r="CSG19" s="27"/>
      <c r="CSH19" s="21"/>
      <c r="CSI19" s="22"/>
      <c r="CSJ19" s="23"/>
      <c r="CSK19" s="23"/>
      <c r="CSL19" s="24"/>
      <c r="CSN19" s="25"/>
      <c r="CSO19" s="26"/>
      <c r="CSP19" s="27"/>
      <c r="CSQ19" s="21"/>
      <c r="CSR19" s="22"/>
      <c r="CSS19" s="23"/>
      <c r="CST19" s="23"/>
      <c r="CSU19" s="24"/>
      <c r="CSW19" s="25"/>
      <c r="CSX19" s="26"/>
      <c r="CSY19" s="27"/>
      <c r="CSZ19" s="21"/>
      <c r="CTA19" s="22"/>
      <c r="CTB19" s="23"/>
      <c r="CTC19" s="23"/>
      <c r="CTD19" s="24"/>
      <c r="CTF19" s="25"/>
      <c r="CTG19" s="26"/>
      <c r="CTH19" s="27"/>
      <c r="CTI19" s="21"/>
      <c r="CTJ19" s="22"/>
      <c r="CTK19" s="23"/>
      <c r="CTL19" s="23"/>
      <c r="CTM19" s="24"/>
      <c r="CTO19" s="25"/>
      <c r="CTP19" s="26"/>
      <c r="CTQ19" s="27"/>
      <c r="CTR19" s="21"/>
      <c r="CTS19" s="22"/>
      <c r="CTT19" s="23"/>
      <c r="CTU19" s="23"/>
      <c r="CTV19" s="24"/>
      <c r="CTX19" s="25"/>
      <c r="CTY19" s="26"/>
      <c r="CTZ19" s="27"/>
      <c r="CUA19" s="21"/>
      <c r="CUB19" s="22"/>
      <c r="CUC19" s="23"/>
      <c r="CUD19" s="23"/>
      <c r="CUE19" s="24"/>
      <c r="CUG19" s="25"/>
      <c r="CUH19" s="26"/>
      <c r="CUI19" s="27"/>
      <c r="CUJ19" s="21"/>
      <c r="CUK19" s="22"/>
      <c r="CUL19" s="23"/>
      <c r="CUM19" s="23"/>
      <c r="CUN19" s="24"/>
      <c r="CUP19" s="25"/>
      <c r="CUQ19" s="26"/>
      <c r="CUR19" s="27"/>
      <c r="CUS19" s="21"/>
      <c r="CUT19" s="22"/>
      <c r="CUU19" s="23"/>
      <c r="CUV19" s="23"/>
      <c r="CUW19" s="24"/>
      <c r="CUY19" s="25"/>
      <c r="CUZ19" s="26"/>
      <c r="CVA19" s="27"/>
      <c r="CVB19" s="21"/>
      <c r="CVC19" s="22"/>
      <c r="CVD19" s="23"/>
      <c r="CVE19" s="23"/>
      <c r="CVF19" s="24"/>
      <c r="CVH19" s="25"/>
      <c r="CVI19" s="26"/>
      <c r="CVJ19" s="27"/>
      <c r="CVK19" s="21"/>
      <c r="CVL19" s="22"/>
      <c r="CVM19" s="23"/>
      <c r="CVN19" s="23"/>
      <c r="CVO19" s="24"/>
      <c r="CVQ19" s="25"/>
      <c r="CVR19" s="26"/>
      <c r="CVS19" s="27"/>
      <c r="CVT19" s="21"/>
      <c r="CVU19" s="22"/>
      <c r="CVV19" s="23"/>
      <c r="CVW19" s="23"/>
      <c r="CVX19" s="24"/>
      <c r="CVZ19" s="25"/>
      <c r="CWA19" s="26"/>
      <c r="CWB19" s="27"/>
      <c r="CWC19" s="21"/>
      <c r="CWD19" s="22"/>
      <c r="CWE19" s="23"/>
      <c r="CWF19" s="23"/>
      <c r="CWG19" s="24"/>
      <c r="CWI19" s="25"/>
      <c r="CWJ19" s="26"/>
      <c r="CWK19" s="27"/>
      <c r="CWL19" s="21"/>
      <c r="CWM19" s="22"/>
      <c r="CWN19" s="23"/>
      <c r="CWO19" s="23"/>
      <c r="CWP19" s="24"/>
      <c r="CWR19" s="25"/>
      <c r="CWS19" s="26"/>
      <c r="CWT19" s="27"/>
      <c r="CWU19" s="21"/>
      <c r="CWV19" s="22"/>
      <c r="CWW19" s="23"/>
      <c r="CWX19" s="23"/>
      <c r="CWY19" s="24"/>
      <c r="CXA19" s="25"/>
      <c r="CXB19" s="26"/>
      <c r="CXC19" s="27"/>
      <c r="CXD19" s="21"/>
      <c r="CXE19" s="22"/>
      <c r="CXF19" s="23"/>
      <c r="CXG19" s="23"/>
      <c r="CXH19" s="24"/>
      <c r="CXJ19" s="25"/>
      <c r="CXK19" s="26"/>
      <c r="CXL19" s="27"/>
      <c r="CXM19" s="21"/>
      <c r="CXN19" s="22"/>
      <c r="CXO19" s="23"/>
      <c r="CXP19" s="23"/>
      <c r="CXQ19" s="24"/>
      <c r="CXS19" s="25"/>
      <c r="CXT19" s="26"/>
      <c r="CXU19" s="27"/>
      <c r="CXV19" s="21"/>
      <c r="CXW19" s="22"/>
      <c r="CXX19" s="23"/>
      <c r="CXY19" s="23"/>
      <c r="CXZ19" s="24"/>
      <c r="CYB19" s="25"/>
      <c r="CYC19" s="26"/>
      <c r="CYD19" s="27"/>
      <c r="CYE19" s="21"/>
      <c r="CYF19" s="22"/>
      <c r="CYG19" s="23"/>
      <c r="CYH19" s="23"/>
      <c r="CYI19" s="24"/>
      <c r="CYK19" s="25"/>
      <c r="CYL19" s="26"/>
      <c r="CYM19" s="27"/>
      <c r="CYN19" s="21"/>
      <c r="CYO19" s="22"/>
      <c r="CYP19" s="23"/>
      <c r="CYQ19" s="23"/>
      <c r="CYR19" s="24"/>
      <c r="CYT19" s="25"/>
      <c r="CYU19" s="26"/>
      <c r="CYV19" s="27"/>
      <c r="CYW19" s="21"/>
      <c r="CYX19" s="22"/>
      <c r="CYY19" s="23"/>
      <c r="CYZ19" s="23"/>
      <c r="CZA19" s="24"/>
      <c r="CZC19" s="25"/>
      <c r="CZD19" s="26"/>
      <c r="CZE19" s="27"/>
      <c r="CZF19" s="21"/>
      <c r="CZG19" s="22"/>
      <c r="CZH19" s="23"/>
      <c r="CZI19" s="23"/>
      <c r="CZJ19" s="24"/>
      <c r="CZL19" s="25"/>
      <c r="CZM19" s="26"/>
      <c r="CZN19" s="27"/>
      <c r="CZO19" s="21"/>
      <c r="CZP19" s="22"/>
      <c r="CZQ19" s="23"/>
      <c r="CZR19" s="23"/>
      <c r="CZS19" s="24"/>
      <c r="CZU19" s="25"/>
      <c r="CZV19" s="26"/>
      <c r="CZW19" s="27"/>
      <c r="CZX19" s="21"/>
      <c r="CZY19" s="22"/>
      <c r="CZZ19" s="23"/>
      <c r="DAA19" s="23"/>
      <c r="DAB19" s="24"/>
      <c r="DAD19" s="25"/>
      <c r="DAE19" s="26"/>
      <c r="DAF19" s="27"/>
      <c r="DAG19" s="21"/>
      <c r="DAH19" s="22"/>
      <c r="DAI19" s="23"/>
      <c r="DAJ19" s="23"/>
      <c r="DAK19" s="24"/>
      <c r="DAM19" s="25"/>
      <c r="DAN19" s="26"/>
      <c r="DAO19" s="27"/>
      <c r="DAP19" s="21"/>
      <c r="DAQ19" s="22"/>
      <c r="DAR19" s="23"/>
      <c r="DAS19" s="23"/>
      <c r="DAT19" s="24"/>
      <c r="DAV19" s="25"/>
      <c r="DAW19" s="26"/>
      <c r="DAX19" s="27"/>
      <c r="DAY19" s="21"/>
      <c r="DAZ19" s="22"/>
      <c r="DBA19" s="23"/>
      <c r="DBB19" s="23"/>
      <c r="DBC19" s="24"/>
      <c r="DBE19" s="25"/>
      <c r="DBF19" s="26"/>
      <c r="DBG19" s="27"/>
      <c r="DBH19" s="21"/>
      <c r="DBI19" s="22"/>
      <c r="DBJ19" s="23"/>
      <c r="DBK19" s="23"/>
      <c r="DBL19" s="24"/>
      <c r="DBN19" s="25"/>
      <c r="DBO19" s="26"/>
      <c r="DBP19" s="27"/>
      <c r="DBQ19" s="21"/>
      <c r="DBR19" s="22"/>
      <c r="DBS19" s="23"/>
      <c r="DBT19" s="23"/>
      <c r="DBU19" s="24"/>
      <c r="DBW19" s="25"/>
      <c r="DBX19" s="26"/>
      <c r="DBY19" s="27"/>
      <c r="DBZ19" s="21"/>
      <c r="DCA19" s="22"/>
      <c r="DCB19" s="23"/>
      <c r="DCC19" s="23"/>
      <c r="DCD19" s="24"/>
      <c r="DCF19" s="25"/>
      <c r="DCG19" s="26"/>
      <c r="DCH19" s="27"/>
      <c r="DCI19" s="21"/>
      <c r="DCJ19" s="22"/>
      <c r="DCK19" s="23"/>
      <c r="DCL19" s="23"/>
      <c r="DCM19" s="24"/>
      <c r="DCO19" s="25"/>
      <c r="DCP19" s="26"/>
      <c r="DCQ19" s="27"/>
      <c r="DCR19" s="21"/>
      <c r="DCS19" s="22"/>
      <c r="DCT19" s="23"/>
      <c r="DCU19" s="23"/>
      <c r="DCV19" s="24"/>
      <c r="DCX19" s="25"/>
      <c r="DCY19" s="26"/>
      <c r="DCZ19" s="27"/>
      <c r="DDA19" s="21"/>
      <c r="DDB19" s="22"/>
      <c r="DDC19" s="23"/>
      <c r="DDD19" s="23"/>
      <c r="DDE19" s="24"/>
      <c r="DDG19" s="25"/>
      <c r="DDH19" s="26"/>
      <c r="DDI19" s="27"/>
      <c r="DDJ19" s="21"/>
      <c r="DDK19" s="22"/>
      <c r="DDL19" s="23"/>
      <c r="DDM19" s="23"/>
      <c r="DDN19" s="24"/>
      <c r="DDP19" s="25"/>
      <c r="DDQ19" s="26"/>
      <c r="DDR19" s="27"/>
      <c r="DDS19" s="21"/>
      <c r="DDT19" s="22"/>
      <c r="DDU19" s="23"/>
      <c r="DDV19" s="23"/>
      <c r="DDW19" s="24"/>
      <c r="DDY19" s="25"/>
      <c r="DDZ19" s="26"/>
      <c r="DEA19" s="27"/>
      <c r="DEB19" s="21"/>
      <c r="DEC19" s="22"/>
      <c r="DED19" s="23"/>
      <c r="DEE19" s="23"/>
      <c r="DEF19" s="24"/>
      <c r="DEH19" s="25"/>
      <c r="DEI19" s="26"/>
      <c r="DEJ19" s="27"/>
      <c r="DEK19" s="21"/>
      <c r="DEL19" s="22"/>
      <c r="DEM19" s="23"/>
      <c r="DEN19" s="23"/>
      <c r="DEO19" s="24"/>
      <c r="DEQ19" s="25"/>
      <c r="DER19" s="26"/>
      <c r="DES19" s="27"/>
      <c r="DET19" s="21"/>
      <c r="DEU19" s="22"/>
      <c r="DEV19" s="23"/>
      <c r="DEW19" s="23"/>
      <c r="DEX19" s="24"/>
      <c r="DEZ19" s="25"/>
      <c r="DFA19" s="26"/>
      <c r="DFB19" s="27"/>
      <c r="DFC19" s="21"/>
      <c r="DFD19" s="22"/>
      <c r="DFE19" s="23"/>
      <c r="DFF19" s="23"/>
      <c r="DFG19" s="24"/>
      <c r="DFI19" s="25"/>
      <c r="DFJ19" s="26"/>
      <c r="DFK19" s="27"/>
      <c r="DFL19" s="21"/>
      <c r="DFM19" s="22"/>
      <c r="DFN19" s="23"/>
      <c r="DFO19" s="23"/>
      <c r="DFP19" s="24"/>
      <c r="DFR19" s="25"/>
      <c r="DFS19" s="26"/>
      <c r="DFT19" s="27"/>
      <c r="DFU19" s="21"/>
      <c r="DFV19" s="22"/>
      <c r="DFW19" s="23"/>
      <c r="DFX19" s="23"/>
      <c r="DFY19" s="24"/>
      <c r="DGA19" s="25"/>
      <c r="DGB19" s="26"/>
      <c r="DGC19" s="27"/>
      <c r="DGD19" s="21"/>
      <c r="DGE19" s="22"/>
      <c r="DGF19" s="23"/>
      <c r="DGG19" s="23"/>
      <c r="DGH19" s="24"/>
      <c r="DGJ19" s="25"/>
      <c r="DGK19" s="26"/>
      <c r="DGL19" s="27"/>
      <c r="DGM19" s="21"/>
      <c r="DGN19" s="22"/>
      <c r="DGO19" s="23"/>
      <c r="DGP19" s="23"/>
      <c r="DGQ19" s="24"/>
      <c r="DGS19" s="25"/>
      <c r="DGT19" s="26"/>
      <c r="DGU19" s="27"/>
      <c r="DGV19" s="21"/>
      <c r="DGW19" s="22"/>
      <c r="DGX19" s="23"/>
      <c r="DGY19" s="23"/>
      <c r="DGZ19" s="24"/>
      <c r="DHB19" s="25"/>
      <c r="DHC19" s="26"/>
      <c r="DHD19" s="27"/>
      <c r="DHE19" s="21"/>
      <c r="DHF19" s="22"/>
      <c r="DHG19" s="23"/>
      <c r="DHH19" s="23"/>
      <c r="DHI19" s="24"/>
      <c r="DHK19" s="25"/>
      <c r="DHL19" s="26"/>
      <c r="DHM19" s="27"/>
      <c r="DHN19" s="21"/>
      <c r="DHO19" s="22"/>
      <c r="DHP19" s="23"/>
      <c r="DHQ19" s="23"/>
      <c r="DHR19" s="24"/>
      <c r="DHT19" s="25"/>
      <c r="DHU19" s="26"/>
      <c r="DHV19" s="27"/>
      <c r="DHW19" s="21"/>
      <c r="DHX19" s="22"/>
      <c r="DHY19" s="23"/>
      <c r="DHZ19" s="23"/>
      <c r="DIA19" s="24"/>
      <c r="DIC19" s="25"/>
      <c r="DID19" s="26"/>
      <c r="DIE19" s="27"/>
      <c r="DIF19" s="21"/>
      <c r="DIG19" s="22"/>
      <c r="DIH19" s="23"/>
      <c r="DII19" s="23"/>
      <c r="DIJ19" s="24"/>
      <c r="DIL19" s="25"/>
      <c r="DIM19" s="26"/>
      <c r="DIN19" s="27"/>
      <c r="DIO19" s="21"/>
      <c r="DIP19" s="22"/>
      <c r="DIQ19" s="23"/>
      <c r="DIR19" s="23"/>
      <c r="DIS19" s="24"/>
      <c r="DIU19" s="25"/>
      <c r="DIV19" s="26"/>
      <c r="DIW19" s="27"/>
      <c r="DIX19" s="21"/>
      <c r="DIY19" s="22"/>
      <c r="DIZ19" s="23"/>
      <c r="DJA19" s="23"/>
      <c r="DJB19" s="24"/>
      <c r="DJD19" s="25"/>
      <c r="DJE19" s="26"/>
      <c r="DJF19" s="27"/>
      <c r="DJG19" s="21"/>
      <c r="DJH19" s="22"/>
      <c r="DJI19" s="23"/>
      <c r="DJJ19" s="23"/>
      <c r="DJK19" s="24"/>
      <c r="DJM19" s="25"/>
      <c r="DJN19" s="26"/>
      <c r="DJO19" s="27"/>
      <c r="DJP19" s="21"/>
      <c r="DJQ19" s="22"/>
      <c r="DJR19" s="23"/>
      <c r="DJS19" s="23"/>
      <c r="DJT19" s="24"/>
      <c r="DJV19" s="25"/>
      <c r="DJW19" s="26"/>
      <c r="DJX19" s="27"/>
      <c r="DJY19" s="21"/>
      <c r="DJZ19" s="22"/>
      <c r="DKA19" s="23"/>
      <c r="DKB19" s="23"/>
      <c r="DKC19" s="24"/>
      <c r="DKE19" s="25"/>
      <c r="DKF19" s="26"/>
      <c r="DKG19" s="27"/>
      <c r="DKH19" s="21"/>
      <c r="DKI19" s="22"/>
      <c r="DKJ19" s="23"/>
      <c r="DKK19" s="23"/>
      <c r="DKL19" s="24"/>
      <c r="DKN19" s="25"/>
      <c r="DKO19" s="26"/>
      <c r="DKP19" s="27"/>
      <c r="DKQ19" s="21"/>
      <c r="DKR19" s="22"/>
      <c r="DKS19" s="23"/>
      <c r="DKT19" s="23"/>
      <c r="DKU19" s="24"/>
      <c r="DKW19" s="25"/>
      <c r="DKX19" s="26"/>
      <c r="DKY19" s="27"/>
      <c r="DKZ19" s="21"/>
      <c r="DLA19" s="22"/>
      <c r="DLB19" s="23"/>
      <c r="DLC19" s="23"/>
      <c r="DLD19" s="24"/>
      <c r="DLF19" s="25"/>
      <c r="DLG19" s="26"/>
      <c r="DLH19" s="27"/>
      <c r="DLI19" s="21"/>
      <c r="DLJ19" s="22"/>
      <c r="DLK19" s="23"/>
      <c r="DLL19" s="23"/>
      <c r="DLM19" s="24"/>
      <c r="DLO19" s="25"/>
      <c r="DLP19" s="26"/>
      <c r="DLQ19" s="27"/>
      <c r="DLR19" s="21"/>
      <c r="DLS19" s="22"/>
      <c r="DLT19" s="23"/>
      <c r="DLU19" s="23"/>
      <c r="DLV19" s="24"/>
      <c r="DLX19" s="25"/>
      <c r="DLY19" s="26"/>
      <c r="DLZ19" s="27"/>
      <c r="DMA19" s="21"/>
      <c r="DMB19" s="22"/>
      <c r="DMC19" s="23"/>
      <c r="DMD19" s="23"/>
      <c r="DME19" s="24"/>
      <c r="DMG19" s="25"/>
      <c r="DMH19" s="26"/>
      <c r="DMI19" s="27"/>
      <c r="DMJ19" s="21"/>
      <c r="DMK19" s="22"/>
      <c r="DML19" s="23"/>
      <c r="DMM19" s="23"/>
      <c r="DMN19" s="24"/>
      <c r="DMP19" s="25"/>
      <c r="DMQ19" s="26"/>
      <c r="DMR19" s="27"/>
      <c r="DMS19" s="21"/>
      <c r="DMT19" s="22"/>
      <c r="DMU19" s="23"/>
      <c r="DMV19" s="23"/>
      <c r="DMW19" s="24"/>
      <c r="DMY19" s="25"/>
      <c r="DMZ19" s="26"/>
      <c r="DNA19" s="27"/>
      <c r="DNB19" s="21"/>
      <c r="DNC19" s="22"/>
      <c r="DND19" s="23"/>
      <c r="DNE19" s="23"/>
      <c r="DNF19" s="24"/>
      <c r="DNH19" s="25"/>
      <c r="DNI19" s="26"/>
      <c r="DNJ19" s="27"/>
      <c r="DNK19" s="21"/>
      <c r="DNL19" s="22"/>
      <c r="DNM19" s="23"/>
      <c r="DNN19" s="23"/>
      <c r="DNO19" s="24"/>
      <c r="DNQ19" s="25"/>
      <c r="DNR19" s="26"/>
      <c r="DNS19" s="27"/>
      <c r="DNT19" s="21"/>
      <c r="DNU19" s="22"/>
      <c r="DNV19" s="23"/>
      <c r="DNW19" s="23"/>
      <c r="DNX19" s="24"/>
      <c r="DNZ19" s="25"/>
      <c r="DOA19" s="26"/>
      <c r="DOB19" s="27"/>
      <c r="DOC19" s="21"/>
      <c r="DOD19" s="22"/>
      <c r="DOE19" s="23"/>
      <c r="DOF19" s="23"/>
      <c r="DOG19" s="24"/>
      <c r="DOI19" s="25"/>
      <c r="DOJ19" s="26"/>
      <c r="DOK19" s="27"/>
      <c r="DOL19" s="21"/>
      <c r="DOM19" s="22"/>
      <c r="DON19" s="23"/>
      <c r="DOO19" s="23"/>
      <c r="DOP19" s="24"/>
      <c r="DOR19" s="25"/>
      <c r="DOS19" s="26"/>
      <c r="DOT19" s="27"/>
      <c r="DOU19" s="21"/>
      <c r="DOV19" s="22"/>
      <c r="DOW19" s="23"/>
      <c r="DOX19" s="23"/>
      <c r="DOY19" s="24"/>
      <c r="DPA19" s="25"/>
      <c r="DPB19" s="26"/>
      <c r="DPC19" s="27"/>
      <c r="DPD19" s="21"/>
      <c r="DPE19" s="22"/>
      <c r="DPF19" s="23"/>
      <c r="DPG19" s="23"/>
      <c r="DPH19" s="24"/>
      <c r="DPJ19" s="25"/>
      <c r="DPK19" s="26"/>
      <c r="DPL19" s="27"/>
      <c r="DPM19" s="21"/>
      <c r="DPN19" s="22"/>
      <c r="DPO19" s="23"/>
      <c r="DPP19" s="23"/>
      <c r="DPQ19" s="24"/>
      <c r="DPS19" s="25"/>
      <c r="DPT19" s="26"/>
      <c r="DPU19" s="27"/>
      <c r="DPV19" s="21"/>
      <c r="DPW19" s="22"/>
      <c r="DPX19" s="23"/>
      <c r="DPY19" s="23"/>
      <c r="DPZ19" s="24"/>
      <c r="DQB19" s="25"/>
      <c r="DQC19" s="26"/>
      <c r="DQD19" s="27"/>
      <c r="DQE19" s="21"/>
      <c r="DQF19" s="22"/>
      <c r="DQG19" s="23"/>
      <c r="DQH19" s="23"/>
      <c r="DQI19" s="24"/>
      <c r="DQK19" s="25"/>
      <c r="DQL19" s="26"/>
      <c r="DQM19" s="27"/>
      <c r="DQN19" s="21"/>
      <c r="DQO19" s="22"/>
      <c r="DQP19" s="23"/>
      <c r="DQQ19" s="23"/>
      <c r="DQR19" s="24"/>
      <c r="DQT19" s="25"/>
      <c r="DQU19" s="26"/>
      <c r="DQV19" s="27"/>
      <c r="DQW19" s="21"/>
      <c r="DQX19" s="22"/>
      <c r="DQY19" s="23"/>
      <c r="DQZ19" s="23"/>
      <c r="DRA19" s="24"/>
      <c r="DRC19" s="25"/>
      <c r="DRD19" s="26"/>
      <c r="DRE19" s="27"/>
      <c r="DRF19" s="21"/>
      <c r="DRG19" s="22"/>
      <c r="DRH19" s="23"/>
      <c r="DRI19" s="23"/>
      <c r="DRJ19" s="24"/>
      <c r="DRL19" s="25"/>
      <c r="DRM19" s="26"/>
      <c r="DRN19" s="27"/>
      <c r="DRO19" s="21"/>
      <c r="DRP19" s="22"/>
      <c r="DRQ19" s="23"/>
      <c r="DRR19" s="23"/>
      <c r="DRS19" s="24"/>
      <c r="DRU19" s="25"/>
      <c r="DRV19" s="26"/>
      <c r="DRW19" s="27"/>
      <c r="DRX19" s="21"/>
      <c r="DRY19" s="22"/>
      <c r="DRZ19" s="23"/>
      <c r="DSA19" s="23"/>
      <c r="DSB19" s="24"/>
      <c r="DSD19" s="25"/>
      <c r="DSE19" s="26"/>
      <c r="DSF19" s="27"/>
      <c r="DSG19" s="21"/>
      <c r="DSH19" s="22"/>
      <c r="DSI19" s="23"/>
      <c r="DSJ19" s="23"/>
      <c r="DSK19" s="24"/>
      <c r="DSM19" s="25"/>
      <c r="DSN19" s="26"/>
      <c r="DSO19" s="27"/>
      <c r="DSP19" s="21"/>
      <c r="DSQ19" s="22"/>
      <c r="DSR19" s="23"/>
      <c r="DSS19" s="23"/>
      <c r="DST19" s="24"/>
      <c r="DSV19" s="25"/>
      <c r="DSW19" s="26"/>
      <c r="DSX19" s="27"/>
      <c r="DSY19" s="21"/>
      <c r="DSZ19" s="22"/>
      <c r="DTA19" s="23"/>
      <c r="DTB19" s="23"/>
      <c r="DTC19" s="24"/>
      <c r="DTE19" s="25"/>
      <c r="DTF19" s="26"/>
      <c r="DTG19" s="27"/>
      <c r="DTH19" s="21"/>
      <c r="DTI19" s="22"/>
      <c r="DTJ19" s="23"/>
      <c r="DTK19" s="23"/>
      <c r="DTL19" s="24"/>
      <c r="DTN19" s="25"/>
      <c r="DTO19" s="26"/>
      <c r="DTP19" s="27"/>
      <c r="DTQ19" s="21"/>
      <c r="DTR19" s="22"/>
      <c r="DTS19" s="23"/>
      <c r="DTT19" s="23"/>
      <c r="DTU19" s="24"/>
      <c r="DTW19" s="25"/>
      <c r="DTX19" s="26"/>
      <c r="DTY19" s="27"/>
      <c r="DTZ19" s="21"/>
      <c r="DUA19" s="22"/>
      <c r="DUB19" s="23"/>
      <c r="DUC19" s="23"/>
      <c r="DUD19" s="24"/>
      <c r="DUF19" s="25"/>
      <c r="DUG19" s="26"/>
      <c r="DUH19" s="27"/>
      <c r="DUI19" s="21"/>
      <c r="DUJ19" s="22"/>
      <c r="DUK19" s="23"/>
      <c r="DUL19" s="23"/>
      <c r="DUM19" s="24"/>
      <c r="DUO19" s="25"/>
      <c r="DUP19" s="26"/>
      <c r="DUQ19" s="27"/>
      <c r="DUR19" s="21"/>
      <c r="DUS19" s="22"/>
      <c r="DUT19" s="23"/>
      <c r="DUU19" s="23"/>
      <c r="DUV19" s="24"/>
      <c r="DUX19" s="25"/>
      <c r="DUY19" s="26"/>
      <c r="DUZ19" s="27"/>
      <c r="DVA19" s="21"/>
      <c r="DVB19" s="22"/>
      <c r="DVC19" s="23"/>
      <c r="DVD19" s="23"/>
      <c r="DVE19" s="24"/>
      <c r="DVG19" s="25"/>
      <c r="DVH19" s="26"/>
      <c r="DVI19" s="27"/>
      <c r="DVJ19" s="21"/>
      <c r="DVK19" s="22"/>
      <c r="DVL19" s="23"/>
      <c r="DVM19" s="23"/>
      <c r="DVN19" s="24"/>
      <c r="DVP19" s="25"/>
      <c r="DVQ19" s="26"/>
      <c r="DVR19" s="27"/>
      <c r="DVS19" s="21"/>
      <c r="DVT19" s="22"/>
      <c r="DVU19" s="23"/>
      <c r="DVV19" s="23"/>
      <c r="DVW19" s="24"/>
      <c r="DVY19" s="25"/>
      <c r="DVZ19" s="26"/>
      <c r="DWA19" s="27"/>
      <c r="DWB19" s="21"/>
      <c r="DWC19" s="22"/>
      <c r="DWD19" s="23"/>
      <c r="DWE19" s="23"/>
      <c r="DWF19" s="24"/>
      <c r="DWH19" s="25"/>
      <c r="DWI19" s="26"/>
      <c r="DWJ19" s="27"/>
      <c r="DWK19" s="21"/>
      <c r="DWL19" s="22"/>
      <c r="DWM19" s="23"/>
      <c r="DWN19" s="23"/>
      <c r="DWO19" s="24"/>
      <c r="DWQ19" s="25"/>
      <c r="DWR19" s="26"/>
      <c r="DWS19" s="27"/>
      <c r="DWT19" s="21"/>
      <c r="DWU19" s="22"/>
      <c r="DWV19" s="23"/>
      <c r="DWW19" s="23"/>
      <c r="DWX19" s="24"/>
      <c r="DWZ19" s="25"/>
      <c r="DXA19" s="26"/>
      <c r="DXB19" s="27"/>
      <c r="DXC19" s="21"/>
      <c r="DXD19" s="22"/>
      <c r="DXE19" s="23"/>
      <c r="DXF19" s="23"/>
      <c r="DXG19" s="24"/>
      <c r="DXI19" s="25"/>
      <c r="DXJ19" s="26"/>
      <c r="DXK19" s="27"/>
      <c r="DXL19" s="21"/>
      <c r="DXM19" s="22"/>
      <c r="DXN19" s="23"/>
      <c r="DXO19" s="23"/>
      <c r="DXP19" s="24"/>
      <c r="DXR19" s="25"/>
      <c r="DXS19" s="26"/>
      <c r="DXT19" s="27"/>
      <c r="DXU19" s="21"/>
      <c r="DXV19" s="22"/>
      <c r="DXW19" s="23"/>
      <c r="DXX19" s="23"/>
      <c r="DXY19" s="24"/>
      <c r="DYA19" s="25"/>
      <c r="DYB19" s="26"/>
      <c r="DYC19" s="27"/>
      <c r="DYD19" s="21"/>
      <c r="DYE19" s="22"/>
      <c r="DYF19" s="23"/>
      <c r="DYG19" s="23"/>
      <c r="DYH19" s="24"/>
      <c r="DYJ19" s="25"/>
      <c r="DYK19" s="26"/>
      <c r="DYL19" s="27"/>
      <c r="DYM19" s="21"/>
      <c r="DYN19" s="22"/>
      <c r="DYO19" s="23"/>
      <c r="DYP19" s="23"/>
      <c r="DYQ19" s="24"/>
      <c r="DYS19" s="25"/>
      <c r="DYT19" s="26"/>
      <c r="DYU19" s="27"/>
      <c r="DYV19" s="21"/>
      <c r="DYW19" s="22"/>
      <c r="DYX19" s="23"/>
      <c r="DYY19" s="23"/>
      <c r="DYZ19" s="24"/>
      <c r="DZB19" s="25"/>
      <c r="DZC19" s="26"/>
      <c r="DZD19" s="27"/>
      <c r="DZE19" s="21"/>
      <c r="DZF19" s="22"/>
      <c r="DZG19" s="23"/>
      <c r="DZH19" s="23"/>
      <c r="DZI19" s="24"/>
      <c r="DZK19" s="25"/>
      <c r="DZL19" s="26"/>
      <c r="DZM19" s="27"/>
      <c r="DZN19" s="21"/>
      <c r="DZO19" s="22"/>
      <c r="DZP19" s="23"/>
      <c r="DZQ19" s="23"/>
      <c r="DZR19" s="24"/>
      <c r="DZT19" s="25"/>
      <c r="DZU19" s="26"/>
      <c r="DZV19" s="27"/>
      <c r="DZW19" s="21"/>
      <c r="DZX19" s="22"/>
      <c r="DZY19" s="23"/>
      <c r="DZZ19" s="23"/>
      <c r="EAA19" s="24"/>
      <c r="EAC19" s="25"/>
      <c r="EAD19" s="26"/>
      <c r="EAE19" s="27"/>
      <c r="EAF19" s="21"/>
      <c r="EAG19" s="22"/>
      <c r="EAH19" s="23"/>
      <c r="EAI19" s="23"/>
      <c r="EAJ19" s="24"/>
      <c r="EAL19" s="25"/>
      <c r="EAM19" s="26"/>
      <c r="EAN19" s="27"/>
      <c r="EAO19" s="21"/>
      <c r="EAP19" s="22"/>
      <c r="EAQ19" s="23"/>
      <c r="EAR19" s="23"/>
      <c r="EAS19" s="24"/>
      <c r="EAU19" s="25"/>
      <c r="EAV19" s="26"/>
      <c r="EAW19" s="27"/>
      <c r="EAX19" s="21"/>
      <c r="EAY19" s="22"/>
      <c r="EAZ19" s="23"/>
      <c r="EBA19" s="23"/>
      <c r="EBB19" s="24"/>
      <c r="EBD19" s="25"/>
      <c r="EBE19" s="26"/>
      <c r="EBF19" s="27"/>
      <c r="EBG19" s="21"/>
      <c r="EBH19" s="22"/>
      <c r="EBI19" s="23"/>
      <c r="EBJ19" s="23"/>
      <c r="EBK19" s="24"/>
      <c r="EBM19" s="25"/>
      <c r="EBN19" s="26"/>
      <c r="EBO19" s="27"/>
      <c r="EBP19" s="21"/>
      <c r="EBQ19" s="22"/>
      <c r="EBR19" s="23"/>
      <c r="EBS19" s="23"/>
      <c r="EBT19" s="24"/>
      <c r="EBV19" s="25"/>
      <c r="EBW19" s="26"/>
      <c r="EBX19" s="27"/>
      <c r="EBY19" s="21"/>
      <c r="EBZ19" s="22"/>
      <c r="ECA19" s="23"/>
      <c r="ECB19" s="23"/>
      <c r="ECC19" s="24"/>
      <c r="ECE19" s="25"/>
      <c r="ECF19" s="26"/>
      <c r="ECG19" s="27"/>
      <c r="ECH19" s="21"/>
      <c r="ECI19" s="22"/>
      <c r="ECJ19" s="23"/>
      <c r="ECK19" s="23"/>
      <c r="ECL19" s="24"/>
      <c r="ECN19" s="25"/>
      <c r="ECO19" s="26"/>
      <c r="ECP19" s="27"/>
      <c r="ECQ19" s="21"/>
      <c r="ECR19" s="22"/>
      <c r="ECS19" s="23"/>
      <c r="ECT19" s="23"/>
      <c r="ECU19" s="24"/>
      <c r="ECW19" s="25"/>
      <c r="ECX19" s="26"/>
      <c r="ECY19" s="27"/>
      <c r="ECZ19" s="21"/>
      <c r="EDA19" s="22"/>
      <c r="EDB19" s="23"/>
      <c r="EDC19" s="23"/>
      <c r="EDD19" s="24"/>
      <c r="EDF19" s="25"/>
      <c r="EDG19" s="26"/>
      <c r="EDH19" s="27"/>
      <c r="EDI19" s="21"/>
      <c r="EDJ19" s="22"/>
      <c r="EDK19" s="23"/>
      <c r="EDL19" s="23"/>
      <c r="EDM19" s="24"/>
      <c r="EDO19" s="25"/>
      <c r="EDP19" s="26"/>
      <c r="EDQ19" s="27"/>
      <c r="EDR19" s="21"/>
      <c r="EDS19" s="22"/>
      <c r="EDT19" s="23"/>
      <c r="EDU19" s="23"/>
      <c r="EDV19" s="24"/>
      <c r="EDX19" s="25"/>
      <c r="EDY19" s="26"/>
      <c r="EDZ19" s="27"/>
      <c r="EEA19" s="21"/>
      <c r="EEB19" s="22"/>
      <c r="EEC19" s="23"/>
      <c r="EED19" s="23"/>
      <c r="EEE19" s="24"/>
      <c r="EEG19" s="25"/>
      <c r="EEH19" s="26"/>
      <c r="EEI19" s="27"/>
      <c r="EEJ19" s="21"/>
      <c r="EEK19" s="22"/>
      <c r="EEL19" s="23"/>
      <c r="EEM19" s="23"/>
      <c r="EEN19" s="24"/>
      <c r="EEP19" s="25"/>
      <c r="EEQ19" s="26"/>
      <c r="EER19" s="27"/>
      <c r="EES19" s="21"/>
      <c r="EET19" s="22"/>
      <c r="EEU19" s="23"/>
      <c r="EEV19" s="23"/>
      <c r="EEW19" s="24"/>
      <c r="EEY19" s="25"/>
      <c r="EEZ19" s="26"/>
      <c r="EFA19" s="27"/>
      <c r="EFB19" s="21"/>
      <c r="EFC19" s="22"/>
      <c r="EFD19" s="23"/>
      <c r="EFE19" s="23"/>
      <c r="EFF19" s="24"/>
      <c r="EFH19" s="25"/>
      <c r="EFI19" s="26"/>
      <c r="EFJ19" s="27"/>
      <c r="EFK19" s="21"/>
      <c r="EFL19" s="22"/>
      <c r="EFM19" s="23"/>
      <c r="EFN19" s="23"/>
      <c r="EFO19" s="24"/>
      <c r="EFQ19" s="25"/>
      <c r="EFR19" s="26"/>
      <c r="EFS19" s="27"/>
      <c r="EFT19" s="21"/>
      <c r="EFU19" s="22"/>
      <c r="EFV19" s="23"/>
      <c r="EFW19" s="23"/>
      <c r="EFX19" s="24"/>
      <c r="EFZ19" s="25"/>
      <c r="EGA19" s="26"/>
      <c r="EGB19" s="27"/>
      <c r="EGC19" s="21"/>
      <c r="EGD19" s="22"/>
      <c r="EGE19" s="23"/>
      <c r="EGF19" s="23"/>
      <c r="EGG19" s="24"/>
      <c r="EGI19" s="25"/>
      <c r="EGJ19" s="26"/>
      <c r="EGK19" s="27"/>
      <c r="EGL19" s="21"/>
      <c r="EGM19" s="22"/>
      <c r="EGN19" s="23"/>
      <c r="EGO19" s="23"/>
      <c r="EGP19" s="24"/>
      <c r="EGR19" s="25"/>
      <c r="EGS19" s="26"/>
      <c r="EGT19" s="27"/>
      <c r="EGU19" s="21"/>
      <c r="EGV19" s="22"/>
      <c r="EGW19" s="23"/>
      <c r="EGX19" s="23"/>
      <c r="EGY19" s="24"/>
      <c r="EHA19" s="25"/>
      <c r="EHB19" s="26"/>
      <c r="EHC19" s="27"/>
      <c r="EHD19" s="21"/>
      <c r="EHE19" s="22"/>
      <c r="EHF19" s="23"/>
      <c r="EHG19" s="23"/>
      <c r="EHH19" s="24"/>
      <c r="EHJ19" s="25"/>
      <c r="EHK19" s="26"/>
      <c r="EHL19" s="27"/>
      <c r="EHM19" s="21"/>
      <c r="EHN19" s="22"/>
      <c r="EHO19" s="23"/>
      <c r="EHP19" s="23"/>
      <c r="EHQ19" s="24"/>
      <c r="EHS19" s="25"/>
      <c r="EHT19" s="26"/>
      <c r="EHU19" s="27"/>
      <c r="EHV19" s="21"/>
      <c r="EHW19" s="22"/>
      <c r="EHX19" s="23"/>
      <c r="EHY19" s="23"/>
      <c r="EHZ19" s="24"/>
      <c r="EIB19" s="25"/>
      <c r="EIC19" s="26"/>
      <c r="EID19" s="27"/>
      <c r="EIE19" s="21"/>
      <c r="EIF19" s="22"/>
      <c r="EIG19" s="23"/>
      <c r="EIH19" s="23"/>
      <c r="EII19" s="24"/>
      <c r="EIK19" s="25"/>
      <c r="EIL19" s="26"/>
      <c r="EIM19" s="27"/>
      <c r="EIN19" s="21"/>
      <c r="EIO19" s="22"/>
      <c r="EIP19" s="23"/>
      <c r="EIQ19" s="23"/>
      <c r="EIR19" s="24"/>
      <c r="EIT19" s="25"/>
      <c r="EIU19" s="26"/>
      <c r="EIV19" s="27"/>
      <c r="EIW19" s="21"/>
      <c r="EIX19" s="22"/>
      <c r="EIY19" s="23"/>
      <c r="EIZ19" s="23"/>
      <c r="EJA19" s="24"/>
      <c r="EJC19" s="25"/>
      <c r="EJD19" s="26"/>
      <c r="EJE19" s="27"/>
      <c r="EJF19" s="21"/>
      <c r="EJG19" s="22"/>
      <c r="EJH19" s="23"/>
      <c r="EJI19" s="23"/>
      <c r="EJJ19" s="24"/>
      <c r="EJL19" s="25"/>
      <c r="EJM19" s="26"/>
      <c r="EJN19" s="27"/>
      <c r="EJO19" s="21"/>
      <c r="EJP19" s="22"/>
      <c r="EJQ19" s="23"/>
      <c r="EJR19" s="23"/>
      <c r="EJS19" s="24"/>
      <c r="EJU19" s="25"/>
      <c r="EJV19" s="26"/>
      <c r="EJW19" s="27"/>
      <c r="EJX19" s="21"/>
      <c r="EJY19" s="22"/>
      <c r="EJZ19" s="23"/>
      <c r="EKA19" s="23"/>
      <c r="EKB19" s="24"/>
      <c r="EKD19" s="25"/>
      <c r="EKE19" s="26"/>
      <c r="EKF19" s="27"/>
      <c r="EKG19" s="21"/>
      <c r="EKH19" s="22"/>
      <c r="EKI19" s="23"/>
      <c r="EKJ19" s="23"/>
      <c r="EKK19" s="24"/>
      <c r="EKM19" s="25"/>
      <c r="EKN19" s="26"/>
      <c r="EKO19" s="27"/>
      <c r="EKP19" s="21"/>
      <c r="EKQ19" s="22"/>
      <c r="EKR19" s="23"/>
      <c r="EKS19" s="23"/>
      <c r="EKT19" s="24"/>
      <c r="EKV19" s="25"/>
      <c r="EKW19" s="26"/>
      <c r="EKX19" s="27"/>
      <c r="EKY19" s="21"/>
      <c r="EKZ19" s="22"/>
      <c r="ELA19" s="23"/>
      <c r="ELB19" s="23"/>
      <c r="ELC19" s="24"/>
      <c r="ELE19" s="25"/>
      <c r="ELF19" s="26"/>
      <c r="ELG19" s="27"/>
      <c r="ELH19" s="21"/>
      <c r="ELI19" s="22"/>
      <c r="ELJ19" s="23"/>
      <c r="ELK19" s="23"/>
      <c r="ELL19" s="24"/>
      <c r="ELN19" s="25"/>
      <c r="ELO19" s="26"/>
      <c r="ELP19" s="27"/>
      <c r="ELQ19" s="21"/>
      <c r="ELR19" s="22"/>
      <c r="ELS19" s="23"/>
      <c r="ELT19" s="23"/>
      <c r="ELU19" s="24"/>
      <c r="ELW19" s="25"/>
      <c r="ELX19" s="26"/>
      <c r="ELY19" s="27"/>
      <c r="ELZ19" s="21"/>
      <c r="EMA19" s="22"/>
      <c r="EMB19" s="23"/>
      <c r="EMC19" s="23"/>
      <c r="EMD19" s="24"/>
      <c r="EMF19" s="25"/>
      <c r="EMG19" s="26"/>
      <c r="EMH19" s="27"/>
      <c r="EMI19" s="21"/>
      <c r="EMJ19" s="22"/>
      <c r="EMK19" s="23"/>
      <c r="EML19" s="23"/>
      <c r="EMM19" s="24"/>
      <c r="EMO19" s="25"/>
      <c r="EMP19" s="26"/>
      <c r="EMQ19" s="27"/>
      <c r="EMR19" s="21"/>
      <c r="EMS19" s="22"/>
      <c r="EMT19" s="23"/>
      <c r="EMU19" s="23"/>
      <c r="EMV19" s="24"/>
      <c r="EMX19" s="25"/>
      <c r="EMY19" s="26"/>
      <c r="EMZ19" s="27"/>
      <c r="ENA19" s="21"/>
      <c r="ENB19" s="22"/>
      <c r="ENC19" s="23"/>
      <c r="END19" s="23"/>
      <c r="ENE19" s="24"/>
      <c r="ENG19" s="25"/>
      <c r="ENH19" s="26"/>
      <c r="ENI19" s="27"/>
      <c r="ENJ19" s="21"/>
      <c r="ENK19" s="22"/>
      <c r="ENL19" s="23"/>
      <c r="ENM19" s="23"/>
      <c r="ENN19" s="24"/>
      <c r="ENP19" s="25"/>
      <c r="ENQ19" s="26"/>
      <c r="ENR19" s="27"/>
      <c r="ENS19" s="21"/>
      <c r="ENT19" s="22"/>
      <c r="ENU19" s="23"/>
      <c r="ENV19" s="23"/>
      <c r="ENW19" s="24"/>
      <c r="ENY19" s="25"/>
      <c r="ENZ19" s="26"/>
      <c r="EOA19" s="27"/>
      <c r="EOB19" s="21"/>
      <c r="EOC19" s="22"/>
      <c r="EOD19" s="23"/>
      <c r="EOE19" s="23"/>
      <c r="EOF19" s="24"/>
      <c r="EOH19" s="25"/>
      <c r="EOI19" s="26"/>
      <c r="EOJ19" s="27"/>
      <c r="EOK19" s="21"/>
      <c r="EOL19" s="22"/>
      <c r="EOM19" s="23"/>
      <c r="EON19" s="23"/>
      <c r="EOO19" s="24"/>
      <c r="EOQ19" s="25"/>
      <c r="EOR19" s="26"/>
      <c r="EOS19" s="27"/>
      <c r="EOT19" s="21"/>
      <c r="EOU19" s="22"/>
      <c r="EOV19" s="23"/>
      <c r="EOW19" s="23"/>
      <c r="EOX19" s="24"/>
      <c r="EOZ19" s="25"/>
      <c r="EPA19" s="26"/>
      <c r="EPB19" s="27"/>
      <c r="EPC19" s="21"/>
      <c r="EPD19" s="22"/>
      <c r="EPE19" s="23"/>
      <c r="EPF19" s="23"/>
      <c r="EPG19" s="24"/>
      <c r="EPI19" s="25"/>
      <c r="EPJ19" s="26"/>
      <c r="EPK19" s="27"/>
      <c r="EPL19" s="21"/>
      <c r="EPM19" s="22"/>
      <c r="EPN19" s="23"/>
      <c r="EPO19" s="23"/>
      <c r="EPP19" s="24"/>
      <c r="EPR19" s="25"/>
      <c r="EPS19" s="26"/>
      <c r="EPT19" s="27"/>
      <c r="EPU19" s="21"/>
      <c r="EPV19" s="22"/>
      <c r="EPW19" s="23"/>
      <c r="EPX19" s="23"/>
      <c r="EPY19" s="24"/>
      <c r="EQA19" s="25"/>
      <c r="EQB19" s="26"/>
      <c r="EQC19" s="27"/>
      <c r="EQD19" s="21"/>
      <c r="EQE19" s="22"/>
      <c r="EQF19" s="23"/>
      <c r="EQG19" s="23"/>
      <c r="EQH19" s="24"/>
      <c r="EQJ19" s="25"/>
      <c r="EQK19" s="26"/>
      <c r="EQL19" s="27"/>
      <c r="EQM19" s="21"/>
      <c r="EQN19" s="22"/>
      <c r="EQO19" s="23"/>
      <c r="EQP19" s="23"/>
      <c r="EQQ19" s="24"/>
      <c r="EQS19" s="25"/>
      <c r="EQT19" s="26"/>
      <c r="EQU19" s="27"/>
      <c r="EQV19" s="21"/>
      <c r="EQW19" s="22"/>
      <c r="EQX19" s="23"/>
      <c r="EQY19" s="23"/>
      <c r="EQZ19" s="24"/>
      <c r="ERB19" s="25"/>
      <c r="ERC19" s="26"/>
      <c r="ERD19" s="27"/>
      <c r="ERE19" s="21"/>
      <c r="ERF19" s="22"/>
      <c r="ERG19" s="23"/>
      <c r="ERH19" s="23"/>
      <c r="ERI19" s="24"/>
      <c r="ERK19" s="25"/>
      <c r="ERL19" s="26"/>
      <c r="ERM19" s="27"/>
      <c r="ERN19" s="21"/>
      <c r="ERO19" s="22"/>
      <c r="ERP19" s="23"/>
      <c r="ERQ19" s="23"/>
      <c r="ERR19" s="24"/>
      <c r="ERT19" s="25"/>
      <c r="ERU19" s="26"/>
      <c r="ERV19" s="27"/>
      <c r="ERW19" s="21"/>
      <c r="ERX19" s="22"/>
      <c r="ERY19" s="23"/>
      <c r="ERZ19" s="23"/>
      <c r="ESA19" s="24"/>
      <c r="ESC19" s="25"/>
      <c r="ESD19" s="26"/>
      <c r="ESE19" s="27"/>
      <c r="ESF19" s="21"/>
      <c r="ESG19" s="22"/>
      <c r="ESH19" s="23"/>
      <c r="ESI19" s="23"/>
      <c r="ESJ19" s="24"/>
      <c r="ESL19" s="25"/>
      <c r="ESM19" s="26"/>
      <c r="ESN19" s="27"/>
      <c r="ESO19" s="21"/>
      <c r="ESP19" s="22"/>
      <c r="ESQ19" s="23"/>
      <c r="ESR19" s="23"/>
      <c r="ESS19" s="24"/>
      <c r="ESU19" s="25"/>
      <c r="ESV19" s="26"/>
      <c r="ESW19" s="27"/>
      <c r="ESX19" s="21"/>
      <c r="ESY19" s="22"/>
      <c r="ESZ19" s="23"/>
      <c r="ETA19" s="23"/>
      <c r="ETB19" s="24"/>
      <c r="ETD19" s="25"/>
      <c r="ETE19" s="26"/>
      <c r="ETF19" s="27"/>
      <c r="ETG19" s="21"/>
      <c r="ETH19" s="22"/>
      <c r="ETI19" s="23"/>
      <c r="ETJ19" s="23"/>
      <c r="ETK19" s="24"/>
      <c r="ETM19" s="25"/>
      <c r="ETN19" s="26"/>
      <c r="ETO19" s="27"/>
      <c r="ETP19" s="21"/>
      <c r="ETQ19" s="22"/>
      <c r="ETR19" s="23"/>
      <c r="ETS19" s="23"/>
      <c r="ETT19" s="24"/>
      <c r="ETV19" s="25"/>
      <c r="ETW19" s="26"/>
      <c r="ETX19" s="27"/>
      <c r="ETY19" s="21"/>
      <c r="ETZ19" s="22"/>
      <c r="EUA19" s="23"/>
      <c r="EUB19" s="23"/>
      <c r="EUC19" s="24"/>
      <c r="EUE19" s="25"/>
      <c r="EUF19" s="26"/>
      <c r="EUG19" s="27"/>
      <c r="EUH19" s="21"/>
      <c r="EUI19" s="22"/>
      <c r="EUJ19" s="23"/>
      <c r="EUK19" s="23"/>
      <c r="EUL19" s="24"/>
      <c r="EUN19" s="25"/>
      <c r="EUO19" s="26"/>
      <c r="EUP19" s="27"/>
      <c r="EUQ19" s="21"/>
      <c r="EUR19" s="22"/>
      <c r="EUS19" s="23"/>
      <c r="EUT19" s="23"/>
      <c r="EUU19" s="24"/>
      <c r="EUW19" s="25"/>
      <c r="EUX19" s="26"/>
      <c r="EUY19" s="27"/>
      <c r="EUZ19" s="21"/>
      <c r="EVA19" s="22"/>
      <c r="EVB19" s="23"/>
      <c r="EVC19" s="23"/>
      <c r="EVD19" s="24"/>
      <c r="EVF19" s="25"/>
      <c r="EVG19" s="26"/>
      <c r="EVH19" s="27"/>
      <c r="EVI19" s="21"/>
      <c r="EVJ19" s="22"/>
      <c r="EVK19" s="23"/>
      <c r="EVL19" s="23"/>
      <c r="EVM19" s="24"/>
      <c r="EVO19" s="25"/>
      <c r="EVP19" s="26"/>
      <c r="EVQ19" s="27"/>
      <c r="EVR19" s="21"/>
      <c r="EVS19" s="22"/>
      <c r="EVT19" s="23"/>
      <c r="EVU19" s="23"/>
      <c r="EVV19" s="24"/>
      <c r="EVX19" s="25"/>
      <c r="EVY19" s="26"/>
      <c r="EVZ19" s="27"/>
      <c r="EWA19" s="21"/>
      <c r="EWB19" s="22"/>
      <c r="EWC19" s="23"/>
      <c r="EWD19" s="23"/>
      <c r="EWE19" s="24"/>
      <c r="EWG19" s="25"/>
      <c r="EWH19" s="26"/>
      <c r="EWI19" s="27"/>
      <c r="EWJ19" s="21"/>
      <c r="EWK19" s="22"/>
      <c r="EWL19" s="23"/>
      <c r="EWM19" s="23"/>
      <c r="EWN19" s="24"/>
      <c r="EWP19" s="25"/>
      <c r="EWQ19" s="26"/>
      <c r="EWR19" s="27"/>
      <c r="EWS19" s="21"/>
      <c r="EWT19" s="22"/>
      <c r="EWU19" s="23"/>
      <c r="EWV19" s="23"/>
      <c r="EWW19" s="24"/>
      <c r="EWY19" s="25"/>
      <c r="EWZ19" s="26"/>
      <c r="EXA19" s="27"/>
      <c r="EXB19" s="21"/>
      <c r="EXC19" s="22"/>
      <c r="EXD19" s="23"/>
      <c r="EXE19" s="23"/>
      <c r="EXF19" s="24"/>
      <c r="EXH19" s="25"/>
      <c r="EXI19" s="26"/>
      <c r="EXJ19" s="27"/>
      <c r="EXK19" s="21"/>
      <c r="EXL19" s="22"/>
      <c r="EXM19" s="23"/>
      <c r="EXN19" s="23"/>
      <c r="EXO19" s="24"/>
      <c r="EXQ19" s="25"/>
      <c r="EXR19" s="26"/>
      <c r="EXS19" s="27"/>
      <c r="EXT19" s="21"/>
      <c r="EXU19" s="22"/>
      <c r="EXV19" s="23"/>
      <c r="EXW19" s="23"/>
      <c r="EXX19" s="24"/>
      <c r="EXZ19" s="25"/>
      <c r="EYA19" s="26"/>
      <c r="EYB19" s="27"/>
      <c r="EYC19" s="21"/>
      <c r="EYD19" s="22"/>
      <c r="EYE19" s="23"/>
      <c r="EYF19" s="23"/>
      <c r="EYG19" s="24"/>
      <c r="EYI19" s="25"/>
      <c r="EYJ19" s="26"/>
      <c r="EYK19" s="27"/>
      <c r="EYL19" s="21"/>
      <c r="EYM19" s="22"/>
      <c r="EYN19" s="23"/>
      <c r="EYO19" s="23"/>
      <c r="EYP19" s="24"/>
      <c r="EYR19" s="25"/>
      <c r="EYS19" s="26"/>
      <c r="EYT19" s="27"/>
      <c r="EYU19" s="21"/>
      <c r="EYV19" s="22"/>
      <c r="EYW19" s="23"/>
      <c r="EYX19" s="23"/>
      <c r="EYY19" s="24"/>
      <c r="EZA19" s="25"/>
      <c r="EZB19" s="26"/>
      <c r="EZC19" s="27"/>
      <c r="EZD19" s="21"/>
      <c r="EZE19" s="22"/>
      <c r="EZF19" s="23"/>
      <c r="EZG19" s="23"/>
      <c r="EZH19" s="24"/>
      <c r="EZJ19" s="25"/>
      <c r="EZK19" s="26"/>
      <c r="EZL19" s="27"/>
      <c r="EZM19" s="21"/>
      <c r="EZN19" s="22"/>
      <c r="EZO19" s="23"/>
      <c r="EZP19" s="23"/>
      <c r="EZQ19" s="24"/>
      <c r="EZS19" s="25"/>
      <c r="EZT19" s="26"/>
      <c r="EZU19" s="27"/>
      <c r="EZV19" s="21"/>
      <c r="EZW19" s="22"/>
      <c r="EZX19" s="23"/>
      <c r="EZY19" s="23"/>
      <c r="EZZ19" s="24"/>
      <c r="FAB19" s="25"/>
      <c r="FAC19" s="26"/>
      <c r="FAD19" s="27"/>
      <c r="FAE19" s="21"/>
      <c r="FAF19" s="22"/>
      <c r="FAG19" s="23"/>
      <c r="FAH19" s="23"/>
      <c r="FAI19" s="24"/>
      <c r="FAK19" s="25"/>
      <c r="FAL19" s="26"/>
      <c r="FAM19" s="27"/>
      <c r="FAN19" s="21"/>
      <c r="FAO19" s="22"/>
      <c r="FAP19" s="23"/>
      <c r="FAQ19" s="23"/>
      <c r="FAR19" s="24"/>
      <c r="FAT19" s="25"/>
      <c r="FAU19" s="26"/>
      <c r="FAV19" s="27"/>
      <c r="FAW19" s="21"/>
      <c r="FAX19" s="22"/>
      <c r="FAY19" s="23"/>
      <c r="FAZ19" s="23"/>
      <c r="FBA19" s="24"/>
      <c r="FBC19" s="25"/>
      <c r="FBD19" s="26"/>
      <c r="FBE19" s="27"/>
      <c r="FBF19" s="21"/>
      <c r="FBG19" s="22"/>
      <c r="FBH19" s="23"/>
      <c r="FBI19" s="23"/>
      <c r="FBJ19" s="24"/>
      <c r="FBL19" s="25"/>
      <c r="FBM19" s="26"/>
      <c r="FBN19" s="27"/>
      <c r="FBO19" s="21"/>
      <c r="FBP19" s="22"/>
      <c r="FBQ19" s="23"/>
      <c r="FBR19" s="23"/>
      <c r="FBS19" s="24"/>
      <c r="FBU19" s="25"/>
      <c r="FBV19" s="26"/>
      <c r="FBW19" s="27"/>
      <c r="FBX19" s="21"/>
      <c r="FBY19" s="22"/>
      <c r="FBZ19" s="23"/>
      <c r="FCA19" s="23"/>
      <c r="FCB19" s="24"/>
      <c r="FCD19" s="25"/>
      <c r="FCE19" s="26"/>
      <c r="FCF19" s="27"/>
      <c r="FCG19" s="21"/>
      <c r="FCH19" s="22"/>
      <c r="FCI19" s="23"/>
      <c r="FCJ19" s="23"/>
      <c r="FCK19" s="24"/>
      <c r="FCM19" s="25"/>
      <c r="FCN19" s="26"/>
      <c r="FCO19" s="27"/>
      <c r="FCP19" s="21"/>
      <c r="FCQ19" s="22"/>
      <c r="FCR19" s="23"/>
      <c r="FCS19" s="23"/>
      <c r="FCT19" s="24"/>
      <c r="FCV19" s="25"/>
      <c r="FCW19" s="26"/>
      <c r="FCX19" s="27"/>
      <c r="FCY19" s="21"/>
      <c r="FCZ19" s="22"/>
      <c r="FDA19" s="23"/>
      <c r="FDB19" s="23"/>
      <c r="FDC19" s="24"/>
      <c r="FDE19" s="25"/>
      <c r="FDF19" s="26"/>
      <c r="FDG19" s="27"/>
      <c r="FDH19" s="21"/>
      <c r="FDI19" s="22"/>
      <c r="FDJ19" s="23"/>
      <c r="FDK19" s="23"/>
      <c r="FDL19" s="24"/>
      <c r="FDN19" s="25"/>
      <c r="FDO19" s="26"/>
      <c r="FDP19" s="27"/>
      <c r="FDQ19" s="21"/>
      <c r="FDR19" s="22"/>
      <c r="FDS19" s="23"/>
      <c r="FDT19" s="23"/>
      <c r="FDU19" s="24"/>
      <c r="FDW19" s="25"/>
      <c r="FDX19" s="26"/>
      <c r="FDY19" s="27"/>
      <c r="FDZ19" s="21"/>
      <c r="FEA19" s="22"/>
      <c r="FEB19" s="23"/>
      <c r="FEC19" s="23"/>
      <c r="FED19" s="24"/>
      <c r="FEF19" s="25"/>
      <c r="FEG19" s="26"/>
      <c r="FEH19" s="27"/>
      <c r="FEI19" s="21"/>
      <c r="FEJ19" s="22"/>
      <c r="FEK19" s="23"/>
      <c r="FEL19" s="23"/>
      <c r="FEM19" s="24"/>
      <c r="FEO19" s="25"/>
      <c r="FEP19" s="26"/>
      <c r="FEQ19" s="27"/>
      <c r="FER19" s="21"/>
      <c r="FES19" s="22"/>
      <c r="FET19" s="23"/>
      <c r="FEU19" s="23"/>
      <c r="FEV19" s="24"/>
      <c r="FEX19" s="25"/>
      <c r="FEY19" s="26"/>
      <c r="FEZ19" s="27"/>
      <c r="FFA19" s="21"/>
      <c r="FFB19" s="22"/>
      <c r="FFC19" s="23"/>
      <c r="FFD19" s="23"/>
      <c r="FFE19" s="24"/>
      <c r="FFG19" s="25"/>
      <c r="FFH19" s="26"/>
      <c r="FFI19" s="27"/>
      <c r="FFJ19" s="21"/>
      <c r="FFK19" s="22"/>
      <c r="FFL19" s="23"/>
      <c r="FFM19" s="23"/>
      <c r="FFN19" s="24"/>
      <c r="FFP19" s="25"/>
      <c r="FFQ19" s="26"/>
      <c r="FFR19" s="27"/>
      <c r="FFS19" s="21"/>
      <c r="FFT19" s="22"/>
      <c r="FFU19" s="23"/>
      <c r="FFV19" s="23"/>
      <c r="FFW19" s="24"/>
      <c r="FFY19" s="25"/>
      <c r="FFZ19" s="26"/>
      <c r="FGA19" s="27"/>
      <c r="FGB19" s="21"/>
      <c r="FGC19" s="22"/>
      <c r="FGD19" s="23"/>
      <c r="FGE19" s="23"/>
      <c r="FGF19" s="24"/>
      <c r="FGH19" s="25"/>
      <c r="FGI19" s="26"/>
      <c r="FGJ19" s="27"/>
      <c r="FGK19" s="21"/>
      <c r="FGL19" s="22"/>
      <c r="FGM19" s="23"/>
      <c r="FGN19" s="23"/>
      <c r="FGO19" s="24"/>
      <c r="FGQ19" s="25"/>
      <c r="FGR19" s="26"/>
      <c r="FGS19" s="27"/>
      <c r="FGT19" s="21"/>
      <c r="FGU19" s="22"/>
      <c r="FGV19" s="23"/>
      <c r="FGW19" s="23"/>
      <c r="FGX19" s="24"/>
      <c r="FGZ19" s="25"/>
      <c r="FHA19" s="26"/>
      <c r="FHB19" s="27"/>
      <c r="FHC19" s="21"/>
      <c r="FHD19" s="22"/>
      <c r="FHE19" s="23"/>
      <c r="FHF19" s="23"/>
      <c r="FHG19" s="24"/>
      <c r="FHI19" s="25"/>
      <c r="FHJ19" s="26"/>
      <c r="FHK19" s="27"/>
      <c r="FHL19" s="21"/>
      <c r="FHM19" s="22"/>
      <c r="FHN19" s="23"/>
      <c r="FHO19" s="23"/>
      <c r="FHP19" s="24"/>
      <c r="FHR19" s="25"/>
      <c r="FHS19" s="26"/>
      <c r="FHT19" s="27"/>
      <c r="FHU19" s="21"/>
      <c r="FHV19" s="22"/>
      <c r="FHW19" s="23"/>
      <c r="FHX19" s="23"/>
      <c r="FHY19" s="24"/>
      <c r="FIA19" s="25"/>
      <c r="FIB19" s="26"/>
      <c r="FIC19" s="27"/>
      <c r="FID19" s="21"/>
      <c r="FIE19" s="22"/>
      <c r="FIF19" s="23"/>
      <c r="FIG19" s="23"/>
      <c r="FIH19" s="24"/>
      <c r="FIJ19" s="25"/>
      <c r="FIK19" s="26"/>
      <c r="FIL19" s="27"/>
      <c r="FIM19" s="21"/>
      <c r="FIN19" s="22"/>
      <c r="FIO19" s="23"/>
      <c r="FIP19" s="23"/>
      <c r="FIQ19" s="24"/>
      <c r="FIS19" s="25"/>
      <c r="FIT19" s="26"/>
      <c r="FIU19" s="27"/>
      <c r="FIV19" s="21"/>
      <c r="FIW19" s="22"/>
      <c r="FIX19" s="23"/>
      <c r="FIY19" s="23"/>
      <c r="FIZ19" s="24"/>
      <c r="FJB19" s="25"/>
      <c r="FJC19" s="26"/>
      <c r="FJD19" s="27"/>
      <c r="FJE19" s="21"/>
      <c r="FJF19" s="22"/>
      <c r="FJG19" s="23"/>
      <c r="FJH19" s="23"/>
      <c r="FJI19" s="24"/>
      <c r="FJK19" s="25"/>
      <c r="FJL19" s="26"/>
      <c r="FJM19" s="27"/>
      <c r="FJN19" s="21"/>
      <c r="FJO19" s="22"/>
      <c r="FJP19" s="23"/>
      <c r="FJQ19" s="23"/>
      <c r="FJR19" s="24"/>
      <c r="FJT19" s="25"/>
      <c r="FJU19" s="26"/>
      <c r="FJV19" s="27"/>
      <c r="FJW19" s="21"/>
      <c r="FJX19" s="22"/>
      <c r="FJY19" s="23"/>
      <c r="FJZ19" s="23"/>
      <c r="FKA19" s="24"/>
      <c r="FKC19" s="25"/>
      <c r="FKD19" s="26"/>
      <c r="FKE19" s="27"/>
      <c r="FKF19" s="21"/>
      <c r="FKG19" s="22"/>
      <c r="FKH19" s="23"/>
      <c r="FKI19" s="23"/>
      <c r="FKJ19" s="24"/>
      <c r="FKL19" s="25"/>
      <c r="FKM19" s="26"/>
      <c r="FKN19" s="27"/>
      <c r="FKO19" s="21"/>
      <c r="FKP19" s="22"/>
      <c r="FKQ19" s="23"/>
      <c r="FKR19" s="23"/>
      <c r="FKS19" s="24"/>
      <c r="FKU19" s="25"/>
      <c r="FKV19" s="26"/>
      <c r="FKW19" s="27"/>
      <c r="FKX19" s="21"/>
      <c r="FKY19" s="22"/>
      <c r="FKZ19" s="23"/>
      <c r="FLA19" s="23"/>
      <c r="FLB19" s="24"/>
      <c r="FLD19" s="25"/>
      <c r="FLE19" s="26"/>
      <c r="FLF19" s="27"/>
      <c r="FLG19" s="21"/>
      <c r="FLH19" s="22"/>
      <c r="FLI19" s="23"/>
      <c r="FLJ19" s="23"/>
      <c r="FLK19" s="24"/>
      <c r="FLM19" s="25"/>
      <c r="FLN19" s="26"/>
      <c r="FLO19" s="27"/>
      <c r="FLP19" s="21"/>
      <c r="FLQ19" s="22"/>
      <c r="FLR19" s="23"/>
      <c r="FLS19" s="23"/>
      <c r="FLT19" s="24"/>
      <c r="FLV19" s="25"/>
      <c r="FLW19" s="26"/>
      <c r="FLX19" s="27"/>
      <c r="FLY19" s="21"/>
      <c r="FLZ19" s="22"/>
      <c r="FMA19" s="23"/>
      <c r="FMB19" s="23"/>
      <c r="FMC19" s="24"/>
      <c r="FME19" s="25"/>
      <c r="FMF19" s="26"/>
      <c r="FMG19" s="27"/>
      <c r="FMH19" s="21"/>
      <c r="FMI19" s="22"/>
      <c r="FMJ19" s="23"/>
      <c r="FMK19" s="23"/>
      <c r="FML19" s="24"/>
      <c r="FMN19" s="25"/>
      <c r="FMO19" s="26"/>
      <c r="FMP19" s="27"/>
      <c r="FMQ19" s="21"/>
      <c r="FMR19" s="22"/>
      <c r="FMS19" s="23"/>
      <c r="FMT19" s="23"/>
      <c r="FMU19" s="24"/>
      <c r="FMW19" s="25"/>
      <c r="FMX19" s="26"/>
      <c r="FMY19" s="27"/>
      <c r="FMZ19" s="21"/>
      <c r="FNA19" s="22"/>
      <c r="FNB19" s="23"/>
      <c r="FNC19" s="23"/>
      <c r="FND19" s="24"/>
      <c r="FNF19" s="25"/>
      <c r="FNG19" s="26"/>
      <c r="FNH19" s="27"/>
      <c r="FNI19" s="21"/>
      <c r="FNJ19" s="22"/>
      <c r="FNK19" s="23"/>
      <c r="FNL19" s="23"/>
      <c r="FNM19" s="24"/>
      <c r="FNO19" s="25"/>
      <c r="FNP19" s="26"/>
      <c r="FNQ19" s="27"/>
      <c r="FNR19" s="21"/>
      <c r="FNS19" s="22"/>
      <c r="FNT19" s="23"/>
      <c r="FNU19" s="23"/>
      <c r="FNV19" s="24"/>
      <c r="FNX19" s="25"/>
      <c r="FNY19" s="26"/>
      <c r="FNZ19" s="27"/>
      <c r="FOA19" s="21"/>
      <c r="FOB19" s="22"/>
      <c r="FOC19" s="23"/>
      <c r="FOD19" s="23"/>
      <c r="FOE19" s="24"/>
      <c r="FOG19" s="25"/>
      <c r="FOH19" s="26"/>
      <c r="FOI19" s="27"/>
      <c r="FOJ19" s="21"/>
      <c r="FOK19" s="22"/>
      <c r="FOL19" s="23"/>
      <c r="FOM19" s="23"/>
      <c r="FON19" s="24"/>
      <c r="FOP19" s="25"/>
      <c r="FOQ19" s="26"/>
      <c r="FOR19" s="27"/>
      <c r="FOS19" s="21"/>
      <c r="FOT19" s="22"/>
      <c r="FOU19" s="23"/>
      <c r="FOV19" s="23"/>
      <c r="FOW19" s="24"/>
      <c r="FOY19" s="25"/>
      <c r="FOZ19" s="26"/>
      <c r="FPA19" s="27"/>
      <c r="FPB19" s="21"/>
      <c r="FPC19" s="22"/>
      <c r="FPD19" s="23"/>
      <c r="FPE19" s="23"/>
      <c r="FPF19" s="24"/>
      <c r="FPH19" s="25"/>
      <c r="FPI19" s="26"/>
      <c r="FPJ19" s="27"/>
      <c r="FPK19" s="21"/>
      <c r="FPL19" s="22"/>
      <c r="FPM19" s="23"/>
      <c r="FPN19" s="23"/>
      <c r="FPO19" s="24"/>
      <c r="FPQ19" s="25"/>
      <c r="FPR19" s="26"/>
      <c r="FPS19" s="27"/>
      <c r="FPT19" s="21"/>
      <c r="FPU19" s="22"/>
      <c r="FPV19" s="23"/>
      <c r="FPW19" s="23"/>
      <c r="FPX19" s="24"/>
      <c r="FPZ19" s="25"/>
      <c r="FQA19" s="26"/>
      <c r="FQB19" s="27"/>
      <c r="FQC19" s="21"/>
      <c r="FQD19" s="22"/>
      <c r="FQE19" s="23"/>
      <c r="FQF19" s="23"/>
      <c r="FQG19" s="24"/>
      <c r="FQI19" s="25"/>
      <c r="FQJ19" s="26"/>
      <c r="FQK19" s="27"/>
      <c r="FQL19" s="21"/>
      <c r="FQM19" s="22"/>
      <c r="FQN19" s="23"/>
      <c r="FQO19" s="23"/>
      <c r="FQP19" s="24"/>
      <c r="FQR19" s="25"/>
      <c r="FQS19" s="26"/>
      <c r="FQT19" s="27"/>
      <c r="FQU19" s="21"/>
      <c r="FQV19" s="22"/>
      <c r="FQW19" s="23"/>
      <c r="FQX19" s="23"/>
      <c r="FQY19" s="24"/>
      <c r="FRA19" s="25"/>
      <c r="FRB19" s="26"/>
      <c r="FRC19" s="27"/>
      <c r="FRD19" s="21"/>
      <c r="FRE19" s="22"/>
      <c r="FRF19" s="23"/>
      <c r="FRG19" s="23"/>
      <c r="FRH19" s="24"/>
      <c r="FRJ19" s="25"/>
      <c r="FRK19" s="26"/>
      <c r="FRL19" s="27"/>
      <c r="FRM19" s="21"/>
      <c r="FRN19" s="22"/>
      <c r="FRO19" s="23"/>
      <c r="FRP19" s="23"/>
      <c r="FRQ19" s="24"/>
      <c r="FRS19" s="25"/>
      <c r="FRT19" s="26"/>
      <c r="FRU19" s="27"/>
      <c r="FRV19" s="21"/>
      <c r="FRW19" s="22"/>
      <c r="FRX19" s="23"/>
      <c r="FRY19" s="23"/>
      <c r="FRZ19" s="24"/>
      <c r="FSB19" s="25"/>
      <c r="FSC19" s="26"/>
      <c r="FSD19" s="27"/>
      <c r="FSE19" s="21"/>
      <c r="FSF19" s="22"/>
      <c r="FSG19" s="23"/>
      <c r="FSH19" s="23"/>
      <c r="FSI19" s="24"/>
      <c r="FSK19" s="25"/>
      <c r="FSL19" s="26"/>
      <c r="FSM19" s="27"/>
      <c r="FSN19" s="21"/>
      <c r="FSO19" s="22"/>
      <c r="FSP19" s="23"/>
      <c r="FSQ19" s="23"/>
      <c r="FSR19" s="24"/>
      <c r="FST19" s="25"/>
      <c r="FSU19" s="26"/>
      <c r="FSV19" s="27"/>
      <c r="FSW19" s="21"/>
      <c r="FSX19" s="22"/>
      <c r="FSY19" s="23"/>
      <c r="FSZ19" s="23"/>
      <c r="FTA19" s="24"/>
      <c r="FTC19" s="25"/>
      <c r="FTD19" s="26"/>
      <c r="FTE19" s="27"/>
      <c r="FTF19" s="21"/>
      <c r="FTG19" s="22"/>
      <c r="FTH19" s="23"/>
      <c r="FTI19" s="23"/>
      <c r="FTJ19" s="24"/>
      <c r="FTL19" s="25"/>
      <c r="FTM19" s="26"/>
      <c r="FTN19" s="27"/>
      <c r="FTO19" s="21"/>
      <c r="FTP19" s="22"/>
      <c r="FTQ19" s="23"/>
      <c r="FTR19" s="23"/>
      <c r="FTS19" s="24"/>
      <c r="FTU19" s="25"/>
      <c r="FTV19" s="26"/>
      <c r="FTW19" s="27"/>
      <c r="FTX19" s="21"/>
      <c r="FTY19" s="22"/>
      <c r="FTZ19" s="23"/>
      <c r="FUA19" s="23"/>
      <c r="FUB19" s="24"/>
      <c r="FUD19" s="25"/>
      <c r="FUE19" s="26"/>
      <c r="FUF19" s="27"/>
      <c r="FUG19" s="21"/>
      <c r="FUH19" s="22"/>
      <c r="FUI19" s="23"/>
      <c r="FUJ19" s="23"/>
      <c r="FUK19" s="24"/>
      <c r="FUM19" s="25"/>
      <c r="FUN19" s="26"/>
      <c r="FUO19" s="27"/>
      <c r="FUP19" s="21"/>
      <c r="FUQ19" s="22"/>
      <c r="FUR19" s="23"/>
      <c r="FUS19" s="23"/>
      <c r="FUT19" s="24"/>
      <c r="FUV19" s="25"/>
      <c r="FUW19" s="26"/>
      <c r="FUX19" s="27"/>
      <c r="FUY19" s="21"/>
      <c r="FUZ19" s="22"/>
      <c r="FVA19" s="23"/>
      <c r="FVB19" s="23"/>
      <c r="FVC19" s="24"/>
      <c r="FVE19" s="25"/>
      <c r="FVF19" s="26"/>
      <c r="FVG19" s="27"/>
      <c r="FVH19" s="21"/>
      <c r="FVI19" s="22"/>
      <c r="FVJ19" s="23"/>
      <c r="FVK19" s="23"/>
      <c r="FVL19" s="24"/>
      <c r="FVN19" s="25"/>
      <c r="FVO19" s="26"/>
      <c r="FVP19" s="27"/>
      <c r="FVQ19" s="21"/>
      <c r="FVR19" s="22"/>
      <c r="FVS19" s="23"/>
      <c r="FVT19" s="23"/>
      <c r="FVU19" s="24"/>
      <c r="FVW19" s="25"/>
      <c r="FVX19" s="26"/>
      <c r="FVY19" s="27"/>
      <c r="FVZ19" s="21"/>
      <c r="FWA19" s="22"/>
      <c r="FWB19" s="23"/>
      <c r="FWC19" s="23"/>
      <c r="FWD19" s="24"/>
      <c r="FWF19" s="25"/>
      <c r="FWG19" s="26"/>
      <c r="FWH19" s="27"/>
      <c r="FWI19" s="21"/>
      <c r="FWJ19" s="22"/>
      <c r="FWK19" s="23"/>
      <c r="FWL19" s="23"/>
      <c r="FWM19" s="24"/>
      <c r="FWO19" s="25"/>
      <c r="FWP19" s="26"/>
      <c r="FWQ19" s="27"/>
      <c r="FWR19" s="21"/>
      <c r="FWS19" s="22"/>
      <c r="FWT19" s="23"/>
      <c r="FWU19" s="23"/>
      <c r="FWV19" s="24"/>
      <c r="FWX19" s="25"/>
      <c r="FWY19" s="26"/>
      <c r="FWZ19" s="27"/>
      <c r="FXA19" s="21"/>
      <c r="FXB19" s="22"/>
      <c r="FXC19" s="23"/>
      <c r="FXD19" s="23"/>
      <c r="FXE19" s="24"/>
      <c r="FXG19" s="25"/>
      <c r="FXH19" s="26"/>
      <c r="FXI19" s="27"/>
      <c r="FXJ19" s="21"/>
      <c r="FXK19" s="22"/>
      <c r="FXL19" s="23"/>
      <c r="FXM19" s="23"/>
      <c r="FXN19" s="24"/>
      <c r="FXP19" s="25"/>
      <c r="FXQ19" s="26"/>
      <c r="FXR19" s="27"/>
      <c r="FXS19" s="21"/>
      <c r="FXT19" s="22"/>
      <c r="FXU19" s="23"/>
      <c r="FXV19" s="23"/>
      <c r="FXW19" s="24"/>
      <c r="FXY19" s="25"/>
      <c r="FXZ19" s="26"/>
      <c r="FYA19" s="27"/>
      <c r="FYB19" s="21"/>
      <c r="FYC19" s="22"/>
      <c r="FYD19" s="23"/>
      <c r="FYE19" s="23"/>
      <c r="FYF19" s="24"/>
      <c r="FYH19" s="25"/>
      <c r="FYI19" s="26"/>
      <c r="FYJ19" s="27"/>
      <c r="FYK19" s="21"/>
      <c r="FYL19" s="22"/>
      <c r="FYM19" s="23"/>
      <c r="FYN19" s="23"/>
      <c r="FYO19" s="24"/>
      <c r="FYQ19" s="25"/>
      <c r="FYR19" s="26"/>
      <c r="FYS19" s="27"/>
      <c r="FYT19" s="21"/>
      <c r="FYU19" s="22"/>
      <c r="FYV19" s="23"/>
      <c r="FYW19" s="23"/>
      <c r="FYX19" s="24"/>
      <c r="FYZ19" s="25"/>
      <c r="FZA19" s="26"/>
      <c r="FZB19" s="27"/>
      <c r="FZC19" s="21"/>
      <c r="FZD19" s="22"/>
      <c r="FZE19" s="23"/>
      <c r="FZF19" s="23"/>
      <c r="FZG19" s="24"/>
      <c r="FZI19" s="25"/>
      <c r="FZJ19" s="26"/>
      <c r="FZK19" s="27"/>
      <c r="FZL19" s="21"/>
      <c r="FZM19" s="22"/>
      <c r="FZN19" s="23"/>
      <c r="FZO19" s="23"/>
      <c r="FZP19" s="24"/>
      <c r="FZR19" s="25"/>
      <c r="FZS19" s="26"/>
      <c r="FZT19" s="27"/>
      <c r="FZU19" s="21"/>
      <c r="FZV19" s="22"/>
      <c r="FZW19" s="23"/>
      <c r="FZX19" s="23"/>
      <c r="FZY19" s="24"/>
      <c r="GAA19" s="25"/>
      <c r="GAB19" s="26"/>
      <c r="GAC19" s="27"/>
      <c r="GAD19" s="21"/>
      <c r="GAE19" s="22"/>
      <c r="GAF19" s="23"/>
      <c r="GAG19" s="23"/>
      <c r="GAH19" s="24"/>
      <c r="GAJ19" s="25"/>
      <c r="GAK19" s="26"/>
      <c r="GAL19" s="27"/>
      <c r="GAM19" s="21"/>
      <c r="GAN19" s="22"/>
      <c r="GAO19" s="23"/>
      <c r="GAP19" s="23"/>
      <c r="GAQ19" s="24"/>
      <c r="GAS19" s="25"/>
      <c r="GAT19" s="26"/>
      <c r="GAU19" s="27"/>
      <c r="GAV19" s="21"/>
      <c r="GAW19" s="22"/>
      <c r="GAX19" s="23"/>
      <c r="GAY19" s="23"/>
      <c r="GAZ19" s="24"/>
      <c r="GBB19" s="25"/>
      <c r="GBC19" s="26"/>
      <c r="GBD19" s="27"/>
      <c r="GBE19" s="21"/>
      <c r="GBF19" s="22"/>
      <c r="GBG19" s="23"/>
      <c r="GBH19" s="23"/>
      <c r="GBI19" s="24"/>
      <c r="GBK19" s="25"/>
      <c r="GBL19" s="26"/>
      <c r="GBM19" s="27"/>
      <c r="GBN19" s="21"/>
      <c r="GBO19" s="22"/>
      <c r="GBP19" s="23"/>
      <c r="GBQ19" s="23"/>
      <c r="GBR19" s="24"/>
      <c r="GBT19" s="25"/>
      <c r="GBU19" s="26"/>
      <c r="GBV19" s="27"/>
      <c r="GBW19" s="21"/>
      <c r="GBX19" s="22"/>
      <c r="GBY19" s="23"/>
      <c r="GBZ19" s="23"/>
      <c r="GCA19" s="24"/>
      <c r="GCC19" s="25"/>
      <c r="GCD19" s="26"/>
      <c r="GCE19" s="27"/>
      <c r="GCF19" s="21"/>
      <c r="GCG19" s="22"/>
      <c r="GCH19" s="23"/>
      <c r="GCI19" s="23"/>
      <c r="GCJ19" s="24"/>
      <c r="GCL19" s="25"/>
      <c r="GCM19" s="26"/>
      <c r="GCN19" s="27"/>
      <c r="GCO19" s="21"/>
      <c r="GCP19" s="22"/>
      <c r="GCQ19" s="23"/>
      <c r="GCR19" s="23"/>
      <c r="GCS19" s="24"/>
      <c r="GCU19" s="25"/>
      <c r="GCV19" s="26"/>
      <c r="GCW19" s="27"/>
      <c r="GCX19" s="21"/>
      <c r="GCY19" s="22"/>
      <c r="GCZ19" s="23"/>
      <c r="GDA19" s="23"/>
      <c r="GDB19" s="24"/>
      <c r="GDD19" s="25"/>
      <c r="GDE19" s="26"/>
      <c r="GDF19" s="27"/>
      <c r="GDG19" s="21"/>
      <c r="GDH19" s="22"/>
      <c r="GDI19" s="23"/>
      <c r="GDJ19" s="23"/>
      <c r="GDK19" s="24"/>
      <c r="GDM19" s="25"/>
      <c r="GDN19" s="26"/>
      <c r="GDO19" s="27"/>
      <c r="GDP19" s="21"/>
      <c r="GDQ19" s="22"/>
      <c r="GDR19" s="23"/>
      <c r="GDS19" s="23"/>
      <c r="GDT19" s="24"/>
      <c r="GDV19" s="25"/>
      <c r="GDW19" s="26"/>
      <c r="GDX19" s="27"/>
      <c r="GDY19" s="21"/>
      <c r="GDZ19" s="22"/>
      <c r="GEA19" s="23"/>
      <c r="GEB19" s="23"/>
      <c r="GEC19" s="24"/>
      <c r="GEE19" s="25"/>
      <c r="GEF19" s="26"/>
      <c r="GEG19" s="27"/>
      <c r="GEH19" s="21"/>
      <c r="GEI19" s="22"/>
      <c r="GEJ19" s="23"/>
      <c r="GEK19" s="23"/>
      <c r="GEL19" s="24"/>
      <c r="GEN19" s="25"/>
      <c r="GEO19" s="26"/>
      <c r="GEP19" s="27"/>
      <c r="GEQ19" s="21"/>
      <c r="GER19" s="22"/>
      <c r="GES19" s="23"/>
      <c r="GET19" s="23"/>
      <c r="GEU19" s="24"/>
      <c r="GEW19" s="25"/>
      <c r="GEX19" s="26"/>
      <c r="GEY19" s="27"/>
      <c r="GEZ19" s="21"/>
      <c r="GFA19" s="22"/>
      <c r="GFB19" s="23"/>
      <c r="GFC19" s="23"/>
      <c r="GFD19" s="24"/>
      <c r="GFF19" s="25"/>
      <c r="GFG19" s="26"/>
      <c r="GFH19" s="27"/>
      <c r="GFI19" s="21"/>
      <c r="GFJ19" s="22"/>
      <c r="GFK19" s="23"/>
      <c r="GFL19" s="23"/>
      <c r="GFM19" s="24"/>
      <c r="GFO19" s="25"/>
      <c r="GFP19" s="26"/>
      <c r="GFQ19" s="27"/>
      <c r="GFR19" s="21"/>
      <c r="GFS19" s="22"/>
      <c r="GFT19" s="23"/>
      <c r="GFU19" s="23"/>
      <c r="GFV19" s="24"/>
      <c r="GFX19" s="25"/>
      <c r="GFY19" s="26"/>
      <c r="GFZ19" s="27"/>
      <c r="GGA19" s="21"/>
      <c r="GGB19" s="22"/>
      <c r="GGC19" s="23"/>
      <c r="GGD19" s="23"/>
      <c r="GGE19" s="24"/>
      <c r="GGG19" s="25"/>
      <c r="GGH19" s="26"/>
      <c r="GGI19" s="27"/>
      <c r="GGJ19" s="21"/>
      <c r="GGK19" s="22"/>
      <c r="GGL19" s="23"/>
      <c r="GGM19" s="23"/>
      <c r="GGN19" s="24"/>
      <c r="GGP19" s="25"/>
      <c r="GGQ19" s="26"/>
      <c r="GGR19" s="27"/>
      <c r="GGS19" s="21"/>
      <c r="GGT19" s="22"/>
      <c r="GGU19" s="23"/>
      <c r="GGV19" s="23"/>
      <c r="GGW19" s="24"/>
      <c r="GGY19" s="25"/>
      <c r="GGZ19" s="26"/>
      <c r="GHA19" s="27"/>
      <c r="GHB19" s="21"/>
      <c r="GHC19" s="22"/>
      <c r="GHD19" s="23"/>
      <c r="GHE19" s="23"/>
      <c r="GHF19" s="24"/>
      <c r="GHH19" s="25"/>
      <c r="GHI19" s="26"/>
      <c r="GHJ19" s="27"/>
      <c r="GHK19" s="21"/>
      <c r="GHL19" s="22"/>
      <c r="GHM19" s="23"/>
      <c r="GHN19" s="23"/>
      <c r="GHO19" s="24"/>
      <c r="GHQ19" s="25"/>
      <c r="GHR19" s="26"/>
      <c r="GHS19" s="27"/>
      <c r="GHT19" s="21"/>
      <c r="GHU19" s="22"/>
      <c r="GHV19" s="23"/>
      <c r="GHW19" s="23"/>
      <c r="GHX19" s="24"/>
      <c r="GHZ19" s="25"/>
      <c r="GIA19" s="26"/>
      <c r="GIB19" s="27"/>
      <c r="GIC19" s="21"/>
      <c r="GID19" s="22"/>
      <c r="GIE19" s="23"/>
      <c r="GIF19" s="23"/>
      <c r="GIG19" s="24"/>
      <c r="GII19" s="25"/>
      <c r="GIJ19" s="26"/>
      <c r="GIK19" s="27"/>
      <c r="GIL19" s="21"/>
      <c r="GIM19" s="22"/>
      <c r="GIN19" s="23"/>
      <c r="GIO19" s="23"/>
      <c r="GIP19" s="24"/>
      <c r="GIR19" s="25"/>
      <c r="GIS19" s="26"/>
      <c r="GIT19" s="27"/>
      <c r="GIU19" s="21"/>
      <c r="GIV19" s="22"/>
      <c r="GIW19" s="23"/>
      <c r="GIX19" s="23"/>
      <c r="GIY19" s="24"/>
      <c r="GJA19" s="25"/>
      <c r="GJB19" s="26"/>
      <c r="GJC19" s="27"/>
      <c r="GJD19" s="21"/>
      <c r="GJE19" s="22"/>
      <c r="GJF19" s="23"/>
      <c r="GJG19" s="23"/>
      <c r="GJH19" s="24"/>
      <c r="GJJ19" s="25"/>
      <c r="GJK19" s="26"/>
      <c r="GJL19" s="27"/>
      <c r="GJM19" s="21"/>
      <c r="GJN19" s="22"/>
      <c r="GJO19" s="23"/>
      <c r="GJP19" s="23"/>
      <c r="GJQ19" s="24"/>
      <c r="GJS19" s="25"/>
      <c r="GJT19" s="26"/>
      <c r="GJU19" s="27"/>
      <c r="GJV19" s="21"/>
      <c r="GJW19" s="22"/>
      <c r="GJX19" s="23"/>
      <c r="GJY19" s="23"/>
      <c r="GJZ19" s="24"/>
      <c r="GKB19" s="25"/>
      <c r="GKC19" s="26"/>
      <c r="GKD19" s="27"/>
      <c r="GKE19" s="21"/>
      <c r="GKF19" s="22"/>
      <c r="GKG19" s="23"/>
      <c r="GKH19" s="23"/>
      <c r="GKI19" s="24"/>
      <c r="GKK19" s="25"/>
      <c r="GKL19" s="26"/>
      <c r="GKM19" s="27"/>
      <c r="GKN19" s="21"/>
      <c r="GKO19" s="22"/>
      <c r="GKP19" s="23"/>
      <c r="GKQ19" s="23"/>
      <c r="GKR19" s="24"/>
      <c r="GKT19" s="25"/>
      <c r="GKU19" s="26"/>
      <c r="GKV19" s="27"/>
      <c r="GKW19" s="21"/>
      <c r="GKX19" s="22"/>
      <c r="GKY19" s="23"/>
      <c r="GKZ19" s="23"/>
      <c r="GLA19" s="24"/>
      <c r="GLC19" s="25"/>
      <c r="GLD19" s="26"/>
      <c r="GLE19" s="27"/>
      <c r="GLF19" s="21"/>
      <c r="GLG19" s="22"/>
      <c r="GLH19" s="23"/>
      <c r="GLI19" s="23"/>
      <c r="GLJ19" s="24"/>
      <c r="GLL19" s="25"/>
      <c r="GLM19" s="26"/>
      <c r="GLN19" s="27"/>
      <c r="GLO19" s="21"/>
      <c r="GLP19" s="22"/>
      <c r="GLQ19" s="23"/>
      <c r="GLR19" s="23"/>
      <c r="GLS19" s="24"/>
      <c r="GLU19" s="25"/>
      <c r="GLV19" s="26"/>
      <c r="GLW19" s="27"/>
      <c r="GLX19" s="21"/>
      <c r="GLY19" s="22"/>
      <c r="GLZ19" s="23"/>
      <c r="GMA19" s="23"/>
      <c r="GMB19" s="24"/>
      <c r="GMD19" s="25"/>
      <c r="GME19" s="26"/>
      <c r="GMF19" s="27"/>
      <c r="GMG19" s="21"/>
      <c r="GMH19" s="22"/>
      <c r="GMI19" s="23"/>
      <c r="GMJ19" s="23"/>
      <c r="GMK19" s="24"/>
      <c r="GMM19" s="25"/>
      <c r="GMN19" s="26"/>
      <c r="GMO19" s="27"/>
      <c r="GMP19" s="21"/>
      <c r="GMQ19" s="22"/>
      <c r="GMR19" s="23"/>
      <c r="GMS19" s="23"/>
      <c r="GMT19" s="24"/>
      <c r="GMV19" s="25"/>
      <c r="GMW19" s="26"/>
      <c r="GMX19" s="27"/>
      <c r="GMY19" s="21"/>
      <c r="GMZ19" s="22"/>
      <c r="GNA19" s="23"/>
      <c r="GNB19" s="23"/>
      <c r="GNC19" s="24"/>
      <c r="GNE19" s="25"/>
      <c r="GNF19" s="26"/>
      <c r="GNG19" s="27"/>
      <c r="GNH19" s="21"/>
      <c r="GNI19" s="22"/>
      <c r="GNJ19" s="23"/>
      <c r="GNK19" s="23"/>
      <c r="GNL19" s="24"/>
      <c r="GNN19" s="25"/>
      <c r="GNO19" s="26"/>
      <c r="GNP19" s="27"/>
      <c r="GNQ19" s="21"/>
      <c r="GNR19" s="22"/>
      <c r="GNS19" s="23"/>
      <c r="GNT19" s="23"/>
      <c r="GNU19" s="24"/>
      <c r="GNW19" s="25"/>
      <c r="GNX19" s="26"/>
      <c r="GNY19" s="27"/>
      <c r="GNZ19" s="21"/>
      <c r="GOA19" s="22"/>
      <c r="GOB19" s="23"/>
      <c r="GOC19" s="23"/>
      <c r="GOD19" s="24"/>
      <c r="GOF19" s="25"/>
      <c r="GOG19" s="26"/>
      <c r="GOH19" s="27"/>
      <c r="GOI19" s="21"/>
      <c r="GOJ19" s="22"/>
      <c r="GOK19" s="23"/>
      <c r="GOL19" s="23"/>
      <c r="GOM19" s="24"/>
      <c r="GOO19" s="25"/>
      <c r="GOP19" s="26"/>
      <c r="GOQ19" s="27"/>
      <c r="GOR19" s="21"/>
      <c r="GOS19" s="22"/>
      <c r="GOT19" s="23"/>
      <c r="GOU19" s="23"/>
      <c r="GOV19" s="24"/>
      <c r="GOX19" s="25"/>
      <c r="GOY19" s="26"/>
      <c r="GOZ19" s="27"/>
      <c r="GPA19" s="21"/>
      <c r="GPB19" s="22"/>
      <c r="GPC19" s="23"/>
      <c r="GPD19" s="23"/>
      <c r="GPE19" s="24"/>
      <c r="GPG19" s="25"/>
      <c r="GPH19" s="26"/>
      <c r="GPI19" s="27"/>
      <c r="GPJ19" s="21"/>
      <c r="GPK19" s="22"/>
      <c r="GPL19" s="23"/>
      <c r="GPM19" s="23"/>
      <c r="GPN19" s="24"/>
      <c r="GPP19" s="25"/>
      <c r="GPQ19" s="26"/>
      <c r="GPR19" s="27"/>
      <c r="GPS19" s="21"/>
      <c r="GPT19" s="22"/>
      <c r="GPU19" s="23"/>
      <c r="GPV19" s="23"/>
      <c r="GPW19" s="24"/>
      <c r="GPY19" s="25"/>
      <c r="GPZ19" s="26"/>
      <c r="GQA19" s="27"/>
      <c r="GQB19" s="21"/>
      <c r="GQC19" s="22"/>
      <c r="GQD19" s="23"/>
      <c r="GQE19" s="23"/>
      <c r="GQF19" s="24"/>
      <c r="GQH19" s="25"/>
      <c r="GQI19" s="26"/>
      <c r="GQJ19" s="27"/>
      <c r="GQK19" s="21"/>
      <c r="GQL19" s="22"/>
      <c r="GQM19" s="23"/>
      <c r="GQN19" s="23"/>
      <c r="GQO19" s="24"/>
      <c r="GQQ19" s="25"/>
      <c r="GQR19" s="26"/>
      <c r="GQS19" s="27"/>
      <c r="GQT19" s="21"/>
      <c r="GQU19" s="22"/>
      <c r="GQV19" s="23"/>
      <c r="GQW19" s="23"/>
      <c r="GQX19" s="24"/>
      <c r="GQZ19" s="25"/>
      <c r="GRA19" s="26"/>
      <c r="GRB19" s="27"/>
      <c r="GRC19" s="21"/>
      <c r="GRD19" s="22"/>
      <c r="GRE19" s="23"/>
      <c r="GRF19" s="23"/>
      <c r="GRG19" s="24"/>
      <c r="GRI19" s="25"/>
      <c r="GRJ19" s="26"/>
      <c r="GRK19" s="27"/>
      <c r="GRL19" s="21"/>
      <c r="GRM19" s="22"/>
      <c r="GRN19" s="23"/>
      <c r="GRO19" s="23"/>
      <c r="GRP19" s="24"/>
      <c r="GRR19" s="25"/>
      <c r="GRS19" s="26"/>
      <c r="GRT19" s="27"/>
      <c r="GRU19" s="21"/>
      <c r="GRV19" s="22"/>
      <c r="GRW19" s="23"/>
      <c r="GRX19" s="23"/>
      <c r="GRY19" s="24"/>
      <c r="GSA19" s="25"/>
      <c r="GSB19" s="26"/>
      <c r="GSC19" s="27"/>
      <c r="GSD19" s="21"/>
      <c r="GSE19" s="22"/>
      <c r="GSF19" s="23"/>
      <c r="GSG19" s="23"/>
      <c r="GSH19" s="24"/>
      <c r="GSJ19" s="25"/>
      <c r="GSK19" s="26"/>
      <c r="GSL19" s="27"/>
      <c r="GSM19" s="21"/>
      <c r="GSN19" s="22"/>
      <c r="GSO19" s="23"/>
      <c r="GSP19" s="23"/>
      <c r="GSQ19" s="24"/>
      <c r="GSS19" s="25"/>
      <c r="GST19" s="26"/>
      <c r="GSU19" s="27"/>
      <c r="GSV19" s="21"/>
      <c r="GSW19" s="22"/>
      <c r="GSX19" s="23"/>
      <c r="GSY19" s="23"/>
      <c r="GSZ19" s="24"/>
      <c r="GTB19" s="25"/>
      <c r="GTC19" s="26"/>
      <c r="GTD19" s="27"/>
      <c r="GTE19" s="21"/>
      <c r="GTF19" s="22"/>
      <c r="GTG19" s="23"/>
      <c r="GTH19" s="23"/>
      <c r="GTI19" s="24"/>
      <c r="GTK19" s="25"/>
      <c r="GTL19" s="26"/>
      <c r="GTM19" s="27"/>
      <c r="GTN19" s="21"/>
      <c r="GTO19" s="22"/>
      <c r="GTP19" s="23"/>
      <c r="GTQ19" s="23"/>
      <c r="GTR19" s="24"/>
      <c r="GTT19" s="25"/>
      <c r="GTU19" s="26"/>
      <c r="GTV19" s="27"/>
      <c r="GTW19" s="21"/>
      <c r="GTX19" s="22"/>
      <c r="GTY19" s="23"/>
      <c r="GTZ19" s="23"/>
      <c r="GUA19" s="24"/>
      <c r="GUC19" s="25"/>
      <c r="GUD19" s="26"/>
      <c r="GUE19" s="27"/>
      <c r="GUF19" s="21"/>
      <c r="GUG19" s="22"/>
      <c r="GUH19" s="23"/>
      <c r="GUI19" s="23"/>
      <c r="GUJ19" s="24"/>
      <c r="GUL19" s="25"/>
      <c r="GUM19" s="26"/>
      <c r="GUN19" s="27"/>
      <c r="GUO19" s="21"/>
      <c r="GUP19" s="22"/>
      <c r="GUQ19" s="23"/>
      <c r="GUR19" s="23"/>
      <c r="GUS19" s="24"/>
      <c r="GUU19" s="25"/>
      <c r="GUV19" s="26"/>
      <c r="GUW19" s="27"/>
      <c r="GUX19" s="21"/>
      <c r="GUY19" s="22"/>
      <c r="GUZ19" s="23"/>
      <c r="GVA19" s="23"/>
      <c r="GVB19" s="24"/>
      <c r="GVD19" s="25"/>
      <c r="GVE19" s="26"/>
      <c r="GVF19" s="27"/>
      <c r="GVG19" s="21"/>
      <c r="GVH19" s="22"/>
      <c r="GVI19" s="23"/>
      <c r="GVJ19" s="23"/>
      <c r="GVK19" s="24"/>
      <c r="GVM19" s="25"/>
      <c r="GVN19" s="26"/>
      <c r="GVO19" s="27"/>
      <c r="GVP19" s="21"/>
      <c r="GVQ19" s="22"/>
      <c r="GVR19" s="23"/>
      <c r="GVS19" s="23"/>
      <c r="GVT19" s="24"/>
      <c r="GVV19" s="25"/>
      <c r="GVW19" s="26"/>
      <c r="GVX19" s="27"/>
      <c r="GVY19" s="21"/>
      <c r="GVZ19" s="22"/>
      <c r="GWA19" s="23"/>
      <c r="GWB19" s="23"/>
      <c r="GWC19" s="24"/>
      <c r="GWE19" s="25"/>
      <c r="GWF19" s="26"/>
      <c r="GWG19" s="27"/>
      <c r="GWH19" s="21"/>
      <c r="GWI19" s="22"/>
      <c r="GWJ19" s="23"/>
      <c r="GWK19" s="23"/>
      <c r="GWL19" s="24"/>
      <c r="GWN19" s="25"/>
      <c r="GWO19" s="26"/>
      <c r="GWP19" s="27"/>
      <c r="GWQ19" s="21"/>
      <c r="GWR19" s="22"/>
      <c r="GWS19" s="23"/>
      <c r="GWT19" s="23"/>
      <c r="GWU19" s="24"/>
      <c r="GWW19" s="25"/>
      <c r="GWX19" s="26"/>
      <c r="GWY19" s="27"/>
      <c r="GWZ19" s="21"/>
      <c r="GXA19" s="22"/>
      <c r="GXB19" s="23"/>
      <c r="GXC19" s="23"/>
      <c r="GXD19" s="24"/>
      <c r="GXF19" s="25"/>
      <c r="GXG19" s="26"/>
      <c r="GXH19" s="27"/>
      <c r="GXI19" s="21"/>
      <c r="GXJ19" s="22"/>
      <c r="GXK19" s="23"/>
      <c r="GXL19" s="23"/>
      <c r="GXM19" s="24"/>
      <c r="GXO19" s="25"/>
      <c r="GXP19" s="26"/>
      <c r="GXQ19" s="27"/>
      <c r="GXR19" s="21"/>
      <c r="GXS19" s="22"/>
      <c r="GXT19" s="23"/>
      <c r="GXU19" s="23"/>
      <c r="GXV19" s="24"/>
      <c r="GXX19" s="25"/>
      <c r="GXY19" s="26"/>
      <c r="GXZ19" s="27"/>
      <c r="GYA19" s="21"/>
      <c r="GYB19" s="22"/>
      <c r="GYC19" s="23"/>
      <c r="GYD19" s="23"/>
      <c r="GYE19" s="24"/>
      <c r="GYG19" s="25"/>
      <c r="GYH19" s="26"/>
      <c r="GYI19" s="27"/>
      <c r="GYJ19" s="21"/>
      <c r="GYK19" s="22"/>
      <c r="GYL19" s="23"/>
      <c r="GYM19" s="23"/>
      <c r="GYN19" s="24"/>
      <c r="GYP19" s="25"/>
      <c r="GYQ19" s="26"/>
      <c r="GYR19" s="27"/>
      <c r="GYS19" s="21"/>
      <c r="GYT19" s="22"/>
      <c r="GYU19" s="23"/>
      <c r="GYV19" s="23"/>
      <c r="GYW19" s="24"/>
      <c r="GYY19" s="25"/>
      <c r="GYZ19" s="26"/>
      <c r="GZA19" s="27"/>
      <c r="GZB19" s="21"/>
      <c r="GZC19" s="22"/>
      <c r="GZD19" s="23"/>
      <c r="GZE19" s="23"/>
      <c r="GZF19" s="24"/>
      <c r="GZH19" s="25"/>
      <c r="GZI19" s="26"/>
      <c r="GZJ19" s="27"/>
      <c r="GZK19" s="21"/>
      <c r="GZL19" s="22"/>
      <c r="GZM19" s="23"/>
      <c r="GZN19" s="23"/>
      <c r="GZO19" s="24"/>
      <c r="GZQ19" s="25"/>
      <c r="GZR19" s="26"/>
      <c r="GZS19" s="27"/>
      <c r="GZT19" s="21"/>
      <c r="GZU19" s="22"/>
      <c r="GZV19" s="23"/>
      <c r="GZW19" s="23"/>
      <c r="GZX19" s="24"/>
      <c r="GZZ19" s="25"/>
      <c r="HAA19" s="26"/>
      <c r="HAB19" s="27"/>
      <c r="HAC19" s="21"/>
      <c r="HAD19" s="22"/>
      <c r="HAE19" s="23"/>
      <c r="HAF19" s="23"/>
      <c r="HAG19" s="24"/>
      <c r="HAI19" s="25"/>
      <c r="HAJ19" s="26"/>
      <c r="HAK19" s="27"/>
      <c r="HAL19" s="21"/>
      <c r="HAM19" s="22"/>
      <c r="HAN19" s="23"/>
      <c r="HAO19" s="23"/>
      <c r="HAP19" s="24"/>
      <c r="HAR19" s="25"/>
      <c r="HAS19" s="26"/>
      <c r="HAT19" s="27"/>
      <c r="HAU19" s="21"/>
      <c r="HAV19" s="22"/>
      <c r="HAW19" s="23"/>
      <c r="HAX19" s="23"/>
      <c r="HAY19" s="24"/>
      <c r="HBA19" s="25"/>
      <c r="HBB19" s="26"/>
      <c r="HBC19" s="27"/>
      <c r="HBD19" s="21"/>
      <c r="HBE19" s="22"/>
      <c r="HBF19" s="23"/>
      <c r="HBG19" s="23"/>
      <c r="HBH19" s="24"/>
      <c r="HBJ19" s="25"/>
      <c r="HBK19" s="26"/>
      <c r="HBL19" s="27"/>
      <c r="HBM19" s="21"/>
      <c r="HBN19" s="22"/>
      <c r="HBO19" s="23"/>
      <c r="HBP19" s="23"/>
      <c r="HBQ19" s="24"/>
      <c r="HBS19" s="25"/>
      <c r="HBT19" s="26"/>
      <c r="HBU19" s="27"/>
      <c r="HBV19" s="21"/>
      <c r="HBW19" s="22"/>
      <c r="HBX19" s="23"/>
      <c r="HBY19" s="23"/>
      <c r="HBZ19" s="24"/>
      <c r="HCB19" s="25"/>
      <c r="HCC19" s="26"/>
      <c r="HCD19" s="27"/>
      <c r="HCE19" s="21"/>
      <c r="HCF19" s="22"/>
      <c r="HCG19" s="23"/>
      <c r="HCH19" s="23"/>
      <c r="HCI19" s="24"/>
      <c r="HCK19" s="25"/>
      <c r="HCL19" s="26"/>
      <c r="HCM19" s="27"/>
      <c r="HCN19" s="21"/>
      <c r="HCO19" s="22"/>
      <c r="HCP19" s="23"/>
      <c r="HCQ19" s="23"/>
      <c r="HCR19" s="24"/>
      <c r="HCT19" s="25"/>
      <c r="HCU19" s="26"/>
      <c r="HCV19" s="27"/>
      <c r="HCW19" s="21"/>
      <c r="HCX19" s="22"/>
      <c r="HCY19" s="23"/>
      <c r="HCZ19" s="23"/>
      <c r="HDA19" s="24"/>
      <c r="HDC19" s="25"/>
      <c r="HDD19" s="26"/>
      <c r="HDE19" s="27"/>
      <c r="HDF19" s="21"/>
      <c r="HDG19" s="22"/>
      <c r="HDH19" s="23"/>
      <c r="HDI19" s="23"/>
      <c r="HDJ19" s="24"/>
      <c r="HDL19" s="25"/>
      <c r="HDM19" s="26"/>
      <c r="HDN19" s="27"/>
      <c r="HDO19" s="21"/>
      <c r="HDP19" s="22"/>
      <c r="HDQ19" s="23"/>
      <c r="HDR19" s="23"/>
      <c r="HDS19" s="24"/>
      <c r="HDU19" s="25"/>
      <c r="HDV19" s="26"/>
      <c r="HDW19" s="27"/>
      <c r="HDX19" s="21"/>
      <c r="HDY19" s="22"/>
      <c r="HDZ19" s="23"/>
      <c r="HEA19" s="23"/>
      <c r="HEB19" s="24"/>
      <c r="HED19" s="25"/>
      <c r="HEE19" s="26"/>
      <c r="HEF19" s="27"/>
      <c r="HEG19" s="21"/>
      <c r="HEH19" s="22"/>
      <c r="HEI19" s="23"/>
      <c r="HEJ19" s="23"/>
      <c r="HEK19" s="24"/>
      <c r="HEM19" s="25"/>
      <c r="HEN19" s="26"/>
      <c r="HEO19" s="27"/>
      <c r="HEP19" s="21"/>
      <c r="HEQ19" s="22"/>
      <c r="HER19" s="23"/>
      <c r="HES19" s="23"/>
      <c r="HET19" s="24"/>
      <c r="HEV19" s="25"/>
      <c r="HEW19" s="26"/>
      <c r="HEX19" s="27"/>
      <c r="HEY19" s="21"/>
      <c r="HEZ19" s="22"/>
      <c r="HFA19" s="23"/>
      <c r="HFB19" s="23"/>
      <c r="HFC19" s="24"/>
      <c r="HFE19" s="25"/>
      <c r="HFF19" s="26"/>
      <c r="HFG19" s="27"/>
      <c r="HFH19" s="21"/>
      <c r="HFI19" s="22"/>
      <c r="HFJ19" s="23"/>
      <c r="HFK19" s="23"/>
      <c r="HFL19" s="24"/>
      <c r="HFN19" s="25"/>
      <c r="HFO19" s="26"/>
      <c r="HFP19" s="27"/>
      <c r="HFQ19" s="21"/>
      <c r="HFR19" s="22"/>
      <c r="HFS19" s="23"/>
      <c r="HFT19" s="23"/>
      <c r="HFU19" s="24"/>
      <c r="HFW19" s="25"/>
      <c r="HFX19" s="26"/>
      <c r="HFY19" s="27"/>
      <c r="HFZ19" s="21"/>
      <c r="HGA19" s="22"/>
      <c r="HGB19" s="23"/>
      <c r="HGC19" s="23"/>
      <c r="HGD19" s="24"/>
      <c r="HGF19" s="25"/>
      <c r="HGG19" s="26"/>
      <c r="HGH19" s="27"/>
      <c r="HGI19" s="21"/>
      <c r="HGJ19" s="22"/>
      <c r="HGK19" s="23"/>
      <c r="HGL19" s="23"/>
      <c r="HGM19" s="24"/>
      <c r="HGO19" s="25"/>
      <c r="HGP19" s="26"/>
      <c r="HGQ19" s="27"/>
      <c r="HGR19" s="21"/>
      <c r="HGS19" s="22"/>
      <c r="HGT19" s="23"/>
      <c r="HGU19" s="23"/>
      <c r="HGV19" s="24"/>
      <c r="HGX19" s="25"/>
      <c r="HGY19" s="26"/>
      <c r="HGZ19" s="27"/>
      <c r="HHA19" s="21"/>
      <c r="HHB19" s="22"/>
      <c r="HHC19" s="23"/>
      <c r="HHD19" s="23"/>
      <c r="HHE19" s="24"/>
      <c r="HHG19" s="25"/>
      <c r="HHH19" s="26"/>
      <c r="HHI19" s="27"/>
      <c r="HHJ19" s="21"/>
      <c r="HHK19" s="22"/>
      <c r="HHL19" s="23"/>
      <c r="HHM19" s="23"/>
      <c r="HHN19" s="24"/>
      <c r="HHP19" s="25"/>
      <c r="HHQ19" s="26"/>
      <c r="HHR19" s="27"/>
      <c r="HHS19" s="21"/>
      <c r="HHT19" s="22"/>
      <c r="HHU19" s="23"/>
      <c r="HHV19" s="23"/>
      <c r="HHW19" s="24"/>
      <c r="HHY19" s="25"/>
      <c r="HHZ19" s="26"/>
      <c r="HIA19" s="27"/>
      <c r="HIB19" s="21"/>
      <c r="HIC19" s="22"/>
      <c r="HID19" s="23"/>
      <c r="HIE19" s="23"/>
      <c r="HIF19" s="24"/>
      <c r="HIH19" s="25"/>
      <c r="HII19" s="26"/>
      <c r="HIJ19" s="27"/>
      <c r="HIK19" s="21"/>
      <c r="HIL19" s="22"/>
      <c r="HIM19" s="23"/>
      <c r="HIN19" s="23"/>
      <c r="HIO19" s="24"/>
      <c r="HIQ19" s="25"/>
      <c r="HIR19" s="26"/>
      <c r="HIS19" s="27"/>
      <c r="HIT19" s="21"/>
      <c r="HIU19" s="22"/>
      <c r="HIV19" s="23"/>
      <c r="HIW19" s="23"/>
      <c r="HIX19" s="24"/>
      <c r="HIZ19" s="25"/>
      <c r="HJA19" s="26"/>
      <c r="HJB19" s="27"/>
      <c r="HJC19" s="21"/>
      <c r="HJD19" s="22"/>
      <c r="HJE19" s="23"/>
      <c r="HJF19" s="23"/>
      <c r="HJG19" s="24"/>
      <c r="HJI19" s="25"/>
      <c r="HJJ19" s="26"/>
      <c r="HJK19" s="27"/>
      <c r="HJL19" s="21"/>
      <c r="HJM19" s="22"/>
      <c r="HJN19" s="23"/>
      <c r="HJO19" s="23"/>
      <c r="HJP19" s="24"/>
      <c r="HJR19" s="25"/>
      <c r="HJS19" s="26"/>
      <c r="HJT19" s="27"/>
      <c r="HJU19" s="21"/>
      <c r="HJV19" s="22"/>
      <c r="HJW19" s="23"/>
      <c r="HJX19" s="23"/>
      <c r="HJY19" s="24"/>
      <c r="HKA19" s="25"/>
      <c r="HKB19" s="26"/>
      <c r="HKC19" s="27"/>
      <c r="HKD19" s="21"/>
      <c r="HKE19" s="22"/>
      <c r="HKF19" s="23"/>
      <c r="HKG19" s="23"/>
      <c r="HKH19" s="24"/>
      <c r="HKJ19" s="25"/>
      <c r="HKK19" s="26"/>
      <c r="HKL19" s="27"/>
      <c r="HKM19" s="21"/>
      <c r="HKN19" s="22"/>
      <c r="HKO19" s="23"/>
      <c r="HKP19" s="23"/>
      <c r="HKQ19" s="24"/>
      <c r="HKS19" s="25"/>
      <c r="HKT19" s="26"/>
      <c r="HKU19" s="27"/>
      <c r="HKV19" s="21"/>
      <c r="HKW19" s="22"/>
      <c r="HKX19" s="23"/>
      <c r="HKY19" s="23"/>
      <c r="HKZ19" s="24"/>
      <c r="HLB19" s="25"/>
      <c r="HLC19" s="26"/>
      <c r="HLD19" s="27"/>
      <c r="HLE19" s="21"/>
      <c r="HLF19" s="22"/>
      <c r="HLG19" s="23"/>
      <c r="HLH19" s="23"/>
      <c r="HLI19" s="24"/>
      <c r="HLK19" s="25"/>
      <c r="HLL19" s="26"/>
      <c r="HLM19" s="27"/>
      <c r="HLN19" s="21"/>
      <c r="HLO19" s="22"/>
      <c r="HLP19" s="23"/>
      <c r="HLQ19" s="23"/>
      <c r="HLR19" s="24"/>
      <c r="HLT19" s="25"/>
      <c r="HLU19" s="26"/>
      <c r="HLV19" s="27"/>
      <c r="HLW19" s="21"/>
      <c r="HLX19" s="22"/>
      <c r="HLY19" s="23"/>
      <c r="HLZ19" s="23"/>
      <c r="HMA19" s="24"/>
      <c r="HMC19" s="25"/>
      <c r="HMD19" s="26"/>
      <c r="HME19" s="27"/>
      <c r="HMF19" s="21"/>
      <c r="HMG19" s="22"/>
      <c r="HMH19" s="23"/>
      <c r="HMI19" s="23"/>
      <c r="HMJ19" s="24"/>
      <c r="HML19" s="25"/>
      <c r="HMM19" s="26"/>
      <c r="HMN19" s="27"/>
      <c r="HMO19" s="21"/>
      <c r="HMP19" s="22"/>
      <c r="HMQ19" s="23"/>
      <c r="HMR19" s="23"/>
      <c r="HMS19" s="24"/>
      <c r="HMU19" s="25"/>
      <c r="HMV19" s="26"/>
      <c r="HMW19" s="27"/>
      <c r="HMX19" s="21"/>
      <c r="HMY19" s="22"/>
      <c r="HMZ19" s="23"/>
      <c r="HNA19" s="23"/>
      <c r="HNB19" s="24"/>
      <c r="HND19" s="25"/>
      <c r="HNE19" s="26"/>
      <c r="HNF19" s="27"/>
      <c r="HNG19" s="21"/>
      <c r="HNH19" s="22"/>
      <c r="HNI19" s="23"/>
      <c r="HNJ19" s="23"/>
      <c r="HNK19" s="24"/>
      <c r="HNM19" s="25"/>
      <c r="HNN19" s="26"/>
      <c r="HNO19" s="27"/>
      <c r="HNP19" s="21"/>
      <c r="HNQ19" s="22"/>
      <c r="HNR19" s="23"/>
      <c r="HNS19" s="23"/>
      <c r="HNT19" s="24"/>
      <c r="HNV19" s="25"/>
      <c r="HNW19" s="26"/>
      <c r="HNX19" s="27"/>
      <c r="HNY19" s="21"/>
      <c r="HNZ19" s="22"/>
      <c r="HOA19" s="23"/>
      <c r="HOB19" s="23"/>
      <c r="HOC19" s="24"/>
      <c r="HOE19" s="25"/>
      <c r="HOF19" s="26"/>
      <c r="HOG19" s="27"/>
      <c r="HOH19" s="21"/>
      <c r="HOI19" s="22"/>
      <c r="HOJ19" s="23"/>
      <c r="HOK19" s="23"/>
      <c r="HOL19" s="24"/>
      <c r="HON19" s="25"/>
      <c r="HOO19" s="26"/>
      <c r="HOP19" s="27"/>
      <c r="HOQ19" s="21"/>
      <c r="HOR19" s="22"/>
      <c r="HOS19" s="23"/>
      <c r="HOT19" s="23"/>
      <c r="HOU19" s="24"/>
      <c r="HOW19" s="25"/>
      <c r="HOX19" s="26"/>
      <c r="HOY19" s="27"/>
      <c r="HOZ19" s="21"/>
      <c r="HPA19" s="22"/>
      <c r="HPB19" s="23"/>
      <c r="HPC19" s="23"/>
      <c r="HPD19" s="24"/>
      <c r="HPF19" s="25"/>
      <c r="HPG19" s="26"/>
      <c r="HPH19" s="27"/>
      <c r="HPI19" s="21"/>
      <c r="HPJ19" s="22"/>
      <c r="HPK19" s="23"/>
      <c r="HPL19" s="23"/>
      <c r="HPM19" s="24"/>
      <c r="HPO19" s="25"/>
      <c r="HPP19" s="26"/>
      <c r="HPQ19" s="27"/>
      <c r="HPR19" s="21"/>
      <c r="HPS19" s="22"/>
      <c r="HPT19" s="23"/>
      <c r="HPU19" s="23"/>
      <c r="HPV19" s="24"/>
      <c r="HPX19" s="25"/>
      <c r="HPY19" s="26"/>
      <c r="HPZ19" s="27"/>
      <c r="HQA19" s="21"/>
      <c r="HQB19" s="22"/>
      <c r="HQC19" s="23"/>
      <c r="HQD19" s="23"/>
      <c r="HQE19" s="24"/>
      <c r="HQG19" s="25"/>
      <c r="HQH19" s="26"/>
      <c r="HQI19" s="27"/>
      <c r="HQJ19" s="21"/>
      <c r="HQK19" s="22"/>
      <c r="HQL19" s="23"/>
      <c r="HQM19" s="23"/>
      <c r="HQN19" s="24"/>
      <c r="HQP19" s="25"/>
      <c r="HQQ19" s="26"/>
      <c r="HQR19" s="27"/>
      <c r="HQS19" s="21"/>
      <c r="HQT19" s="22"/>
      <c r="HQU19" s="23"/>
      <c r="HQV19" s="23"/>
      <c r="HQW19" s="24"/>
      <c r="HQY19" s="25"/>
      <c r="HQZ19" s="26"/>
      <c r="HRA19" s="27"/>
      <c r="HRB19" s="21"/>
      <c r="HRC19" s="22"/>
      <c r="HRD19" s="23"/>
      <c r="HRE19" s="23"/>
      <c r="HRF19" s="24"/>
      <c r="HRH19" s="25"/>
      <c r="HRI19" s="26"/>
      <c r="HRJ19" s="27"/>
      <c r="HRK19" s="21"/>
      <c r="HRL19" s="22"/>
      <c r="HRM19" s="23"/>
      <c r="HRN19" s="23"/>
      <c r="HRO19" s="24"/>
      <c r="HRQ19" s="25"/>
      <c r="HRR19" s="26"/>
      <c r="HRS19" s="27"/>
      <c r="HRT19" s="21"/>
      <c r="HRU19" s="22"/>
      <c r="HRV19" s="23"/>
      <c r="HRW19" s="23"/>
      <c r="HRX19" s="24"/>
      <c r="HRZ19" s="25"/>
      <c r="HSA19" s="26"/>
      <c r="HSB19" s="27"/>
      <c r="HSC19" s="21"/>
      <c r="HSD19" s="22"/>
      <c r="HSE19" s="23"/>
      <c r="HSF19" s="23"/>
      <c r="HSG19" s="24"/>
      <c r="HSI19" s="25"/>
      <c r="HSJ19" s="26"/>
      <c r="HSK19" s="27"/>
      <c r="HSL19" s="21"/>
      <c r="HSM19" s="22"/>
      <c r="HSN19" s="23"/>
      <c r="HSO19" s="23"/>
      <c r="HSP19" s="24"/>
      <c r="HSR19" s="25"/>
      <c r="HSS19" s="26"/>
      <c r="HST19" s="27"/>
      <c r="HSU19" s="21"/>
      <c r="HSV19" s="22"/>
      <c r="HSW19" s="23"/>
      <c r="HSX19" s="23"/>
      <c r="HSY19" s="24"/>
      <c r="HTA19" s="25"/>
      <c r="HTB19" s="26"/>
      <c r="HTC19" s="27"/>
      <c r="HTD19" s="21"/>
      <c r="HTE19" s="22"/>
      <c r="HTF19" s="23"/>
      <c r="HTG19" s="23"/>
      <c r="HTH19" s="24"/>
      <c r="HTJ19" s="25"/>
      <c r="HTK19" s="26"/>
      <c r="HTL19" s="27"/>
      <c r="HTM19" s="21"/>
      <c r="HTN19" s="22"/>
      <c r="HTO19" s="23"/>
      <c r="HTP19" s="23"/>
      <c r="HTQ19" s="24"/>
      <c r="HTS19" s="25"/>
      <c r="HTT19" s="26"/>
      <c r="HTU19" s="27"/>
      <c r="HTV19" s="21"/>
      <c r="HTW19" s="22"/>
      <c r="HTX19" s="23"/>
      <c r="HTY19" s="23"/>
      <c r="HTZ19" s="24"/>
      <c r="HUB19" s="25"/>
      <c r="HUC19" s="26"/>
      <c r="HUD19" s="27"/>
      <c r="HUE19" s="21"/>
      <c r="HUF19" s="22"/>
      <c r="HUG19" s="23"/>
      <c r="HUH19" s="23"/>
      <c r="HUI19" s="24"/>
      <c r="HUK19" s="25"/>
      <c r="HUL19" s="26"/>
      <c r="HUM19" s="27"/>
      <c r="HUN19" s="21"/>
      <c r="HUO19" s="22"/>
      <c r="HUP19" s="23"/>
      <c r="HUQ19" s="23"/>
      <c r="HUR19" s="24"/>
      <c r="HUT19" s="25"/>
      <c r="HUU19" s="26"/>
      <c r="HUV19" s="27"/>
      <c r="HUW19" s="21"/>
      <c r="HUX19" s="22"/>
      <c r="HUY19" s="23"/>
      <c r="HUZ19" s="23"/>
      <c r="HVA19" s="24"/>
      <c r="HVC19" s="25"/>
      <c r="HVD19" s="26"/>
      <c r="HVE19" s="27"/>
      <c r="HVF19" s="21"/>
      <c r="HVG19" s="22"/>
      <c r="HVH19" s="23"/>
      <c r="HVI19" s="23"/>
      <c r="HVJ19" s="24"/>
      <c r="HVL19" s="25"/>
      <c r="HVM19" s="26"/>
      <c r="HVN19" s="27"/>
      <c r="HVO19" s="21"/>
      <c r="HVP19" s="22"/>
      <c r="HVQ19" s="23"/>
      <c r="HVR19" s="23"/>
      <c r="HVS19" s="24"/>
      <c r="HVU19" s="25"/>
      <c r="HVV19" s="26"/>
      <c r="HVW19" s="27"/>
      <c r="HVX19" s="21"/>
      <c r="HVY19" s="22"/>
      <c r="HVZ19" s="23"/>
      <c r="HWA19" s="23"/>
      <c r="HWB19" s="24"/>
      <c r="HWD19" s="25"/>
      <c r="HWE19" s="26"/>
      <c r="HWF19" s="27"/>
      <c r="HWG19" s="21"/>
      <c r="HWH19" s="22"/>
      <c r="HWI19" s="23"/>
      <c r="HWJ19" s="23"/>
      <c r="HWK19" s="24"/>
      <c r="HWM19" s="25"/>
      <c r="HWN19" s="26"/>
      <c r="HWO19" s="27"/>
      <c r="HWP19" s="21"/>
      <c r="HWQ19" s="22"/>
      <c r="HWR19" s="23"/>
      <c r="HWS19" s="23"/>
      <c r="HWT19" s="24"/>
      <c r="HWV19" s="25"/>
      <c r="HWW19" s="26"/>
      <c r="HWX19" s="27"/>
      <c r="HWY19" s="21"/>
      <c r="HWZ19" s="22"/>
      <c r="HXA19" s="23"/>
      <c r="HXB19" s="23"/>
      <c r="HXC19" s="24"/>
      <c r="HXE19" s="25"/>
      <c r="HXF19" s="26"/>
      <c r="HXG19" s="27"/>
      <c r="HXH19" s="21"/>
      <c r="HXI19" s="22"/>
      <c r="HXJ19" s="23"/>
      <c r="HXK19" s="23"/>
      <c r="HXL19" s="24"/>
      <c r="HXN19" s="25"/>
      <c r="HXO19" s="26"/>
      <c r="HXP19" s="27"/>
      <c r="HXQ19" s="21"/>
      <c r="HXR19" s="22"/>
      <c r="HXS19" s="23"/>
      <c r="HXT19" s="23"/>
      <c r="HXU19" s="24"/>
      <c r="HXW19" s="25"/>
      <c r="HXX19" s="26"/>
      <c r="HXY19" s="27"/>
      <c r="HXZ19" s="21"/>
      <c r="HYA19" s="22"/>
      <c r="HYB19" s="23"/>
      <c r="HYC19" s="23"/>
      <c r="HYD19" s="24"/>
      <c r="HYF19" s="25"/>
      <c r="HYG19" s="26"/>
      <c r="HYH19" s="27"/>
      <c r="HYI19" s="21"/>
      <c r="HYJ19" s="22"/>
      <c r="HYK19" s="23"/>
      <c r="HYL19" s="23"/>
      <c r="HYM19" s="24"/>
      <c r="HYO19" s="25"/>
      <c r="HYP19" s="26"/>
      <c r="HYQ19" s="27"/>
      <c r="HYR19" s="21"/>
      <c r="HYS19" s="22"/>
      <c r="HYT19" s="23"/>
      <c r="HYU19" s="23"/>
      <c r="HYV19" s="24"/>
      <c r="HYX19" s="25"/>
      <c r="HYY19" s="26"/>
      <c r="HYZ19" s="27"/>
      <c r="HZA19" s="21"/>
      <c r="HZB19" s="22"/>
      <c r="HZC19" s="23"/>
      <c r="HZD19" s="23"/>
      <c r="HZE19" s="24"/>
      <c r="HZG19" s="25"/>
      <c r="HZH19" s="26"/>
      <c r="HZI19" s="27"/>
      <c r="HZJ19" s="21"/>
      <c r="HZK19" s="22"/>
      <c r="HZL19" s="23"/>
      <c r="HZM19" s="23"/>
      <c r="HZN19" s="24"/>
      <c r="HZP19" s="25"/>
      <c r="HZQ19" s="26"/>
      <c r="HZR19" s="27"/>
      <c r="HZS19" s="21"/>
      <c r="HZT19" s="22"/>
      <c r="HZU19" s="23"/>
      <c r="HZV19" s="23"/>
      <c r="HZW19" s="24"/>
      <c r="HZY19" s="25"/>
      <c r="HZZ19" s="26"/>
      <c r="IAA19" s="27"/>
      <c r="IAB19" s="21"/>
      <c r="IAC19" s="22"/>
      <c r="IAD19" s="23"/>
      <c r="IAE19" s="23"/>
      <c r="IAF19" s="24"/>
      <c r="IAH19" s="25"/>
      <c r="IAI19" s="26"/>
      <c r="IAJ19" s="27"/>
      <c r="IAK19" s="21"/>
      <c r="IAL19" s="22"/>
      <c r="IAM19" s="23"/>
      <c r="IAN19" s="23"/>
      <c r="IAO19" s="24"/>
      <c r="IAQ19" s="25"/>
      <c r="IAR19" s="26"/>
      <c r="IAS19" s="27"/>
      <c r="IAT19" s="21"/>
      <c r="IAU19" s="22"/>
      <c r="IAV19" s="23"/>
      <c r="IAW19" s="23"/>
      <c r="IAX19" s="24"/>
      <c r="IAZ19" s="25"/>
      <c r="IBA19" s="26"/>
      <c r="IBB19" s="27"/>
      <c r="IBC19" s="21"/>
      <c r="IBD19" s="22"/>
      <c r="IBE19" s="23"/>
      <c r="IBF19" s="23"/>
      <c r="IBG19" s="24"/>
      <c r="IBI19" s="25"/>
      <c r="IBJ19" s="26"/>
      <c r="IBK19" s="27"/>
      <c r="IBL19" s="21"/>
      <c r="IBM19" s="22"/>
      <c r="IBN19" s="23"/>
      <c r="IBO19" s="23"/>
      <c r="IBP19" s="24"/>
      <c r="IBR19" s="25"/>
      <c r="IBS19" s="26"/>
      <c r="IBT19" s="27"/>
      <c r="IBU19" s="21"/>
      <c r="IBV19" s="22"/>
      <c r="IBW19" s="23"/>
      <c r="IBX19" s="23"/>
      <c r="IBY19" s="24"/>
      <c r="ICA19" s="25"/>
      <c r="ICB19" s="26"/>
      <c r="ICC19" s="27"/>
      <c r="ICD19" s="21"/>
      <c r="ICE19" s="22"/>
      <c r="ICF19" s="23"/>
      <c r="ICG19" s="23"/>
      <c r="ICH19" s="24"/>
      <c r="ICJ19" s="25"/>
      <c r="ICK19" s="26"/>
      <c r="ICL19" s="27"/>
      <c r="ICM19" s="21"/>
      <c r="ICN19" s="22"/>
      <c r="ICO19" s="23"/>
      <c r="ICP19" s="23"/>
      <c r="ICQ19" s="24"/>
      <c r="ICS19" s="25"/>
      <c r="ICT19" s="26"/>
      <c r="ICU19" s="27"/>
      <c r="ICV19" s="21"/>
      <c r="ICW19" s="22"/>
      <c r="ICX19" s="23"/>
      <c r="ICY19" s="23"/>
      <c r="ICZ19" s="24"/>
      <c r="IDB19" s="25"/>
      <c r="IDC19" s="26"/>
      <c r="IDD19" s="27"/>
      <c r="IDE19" s="21"/>
      <c r="IDF19" s="22"/>
      <c r="IDG19" s="23"/>
      <c r="IDH19" s="23"/>
      <c r="IDI19" s="24"/>
      <c r="IDK19" s="25"/>
      <c r="IDL19" s="26"/>
      <c r="IDM19" s="27"/>
      <c r="IDN19" s="21"/>
      <c r="IDO19" s="22"/>
      <c r="IDP19" s="23"/>
      <c r="IDQ19" s="23"/>
      <c r="IDR19" s="24"/>
      <c r="IDT19" s="25"/>
      <c r="IDU19" s="26"/>
      <c r="IDV19" s="27"/>
      <c r="IDW19" s="21"/>
      <c r="IDX19" s="22"/>
      <c r="IDY19" s="23"/>
      <c r="IDZ19" s="23"/>
      <c r="IEA19" s="24"/>
      <c r="IEC19" s="25"/>
      <c r="IED19" s="26"/>
      <c r="IEE19" s="27"/>
      <c r="IEF19" s="21"/>
      <c r="IEG19" s="22"/>
      <c r="IEH19" s="23"/>
      <c r="IEI19" s="23"/>
      <c r="IEJ19" s="24"/>
      <c r="IEL19" s="25"/>
      <c r="IEM19" s="26"/>
      <c r="IEN19" s="27"/>
      <c r="IEO19" s="21"/>
      <c r="IEP19" s="22"/>
      <c r="IEQ19" s="23"/>
      <c r="IER19" s="23"/>
      <c r="IES19" s="24"/>
      <c r="IEU19" s="25"/>
      <c r="IEV19" s="26"/>
      <c r="IEW19" s="27"/>
      <c r="IEX19" s="21"/>
      <c r="IEY19" s="22"/>
      <c r="IEZ19" s="23"/>
      <c r="IFA19" s="23"/>
      <c r="IFB19" s="24"/>
      <c r="IFD19" s="25"/>
      <c r="IFE19" s="26"/>
      <c r="IFF19" s="27"/>
      <c r="IFG19" s="21"/>
      <c r="IFH19" s="22"/>
      <c r="IFI19" s="23"/>
      <c r="IFJ19" s="23"/>
      <c r="IFK19" s="24"/>
      <c r="IFM19" s="25"/>
      <c r="IFN19" s="26"/>
      <c r="IFO19" s="27"/>
      <c r="IFP19" s="21"/>
      <c r="IFQ19" s="22"/>
      <c r="IFR19" s="23"/>
      <c r="IFS19" s="23"/>
      <c r="IFT19" s="24"/>
      <c r="IFV19" s="25"/>
      <c r="IFW19" s="26"/>
      <c r="IFX19" s="27"/>
      <c r="IFY19" s="21"/>
      <c r="IFZ19" s="22"/>
      <c r="IGA19" s="23"/>
      <c r="IGB19" s="23"/>
      <c r="IGC19" s="24"/>
      <c r="IGE19" s="25"/>
      <c r="IGF19" s="26"/>
      <c r="IGG19" s="27"/>
      <c r="IGH19" s="21"/>
      <c r="IGI19" s="22"/>
      <c r="IGJ19" s="23"/>
      <c r="IGK19" s="23"/>
      <c r="IGL19" s="24"/>
      <c r="IGN19" s="25"/>
      <c r="IGO19" s="26"/>
      <c r="IGP19" s="27"/>
      <c r="IGQ19" s="21"/>
      <c r="IGR19" s="22"/>
      <c r="IGS19" s="23"/>
      <c r="IGT19" s="23"/>
      <c r="IGU19" s="24"/>
      <c r="IGW19" s="25"/>
      <c r="IGX19" s="26"/>
      <c r="IGY19" s="27"/>
      <c r="IGZ19" s="21"/>
      <c r="IHA19" s="22"/>
      <c r="IHB19" s="23"/>
      <c r="IHC19" s="23"/>
      <c r="IHD19" s="24"/>
      <c r="IHF19" s="25"/>
      <c r="IHG19" s="26"/>
      <c r="IHH19" s="27"/>
      <c r="IHI19" s="21"/>
      <c r="IHJ19" s="22"/>
      <c r="IHK19" s="23"/>
      <c r="IHL19" s="23"/>
      <c r="IHM19" s="24"/>
      <c r="IHO19" s="25"/>
      <c r="IHP19" s="26"/>
      <c r="IHQ19" s="27"/>
      <c r="IHR19" s="21"/>
      <c r="IHS19" s="22"/>
      <c r="IHT19" s="23"/>
      <c r="IHU19" s="23"/>
      <c r="IHV19" s="24"/>
      <c r="IHX19" s="25"/>
      <c r="IHY19" s="26"/>
      <c r="IHZ19" s="27"/>
      <c r="IIA19" s="21"/>
      <c r="IIB19" s="22"/>
      <c r="IIC19" s="23"/>
      <c r="IID19" s="23"/>
      <c r="IIE19" s="24"/>
      <c r="IIG19" s="25"/>
      <c r="IIH19" s="26"/>
      <c r="III19" s="27"/>
      <c r="IIJ19" s="21"/>
      <c r="IIK19" s="22"/>
      <c r="IIL19" s="23"/>
      <c r="IIM19" s="23"/>
      <c r="IIN19" s="24"/>
      <c r="IIP19" s="25"/>
      <c r="IIQ19" s="26"/>
      <c r="IIR19" s="27"/>
      <c r="IIS19" s="21"/>
      <c r="IIT19" s="22"/>
      <c r="IIU19" s="23"/>
      <c r="IIV19" s="23"/>
      <c r="IIW19" s="24"/>
      <c r="IIY19" s="25"/>
      <c r="IIZ19" s="26"/>
      <c r="IJA19" s="27"/>
      <c r="IJB19" s="21"/>
      <c r="IJC19" s="22"/>
      <c r="IJD19" s="23"/>
      <c r="IJE19" s="23"/>
      <c r="IJF19" s="24"/>
      <c r="IJH19" s="25"/>
      <c r="IJI19" s="26"/>
      <c r="IJJ19" s="27"/>
      <c r="IJK19" s="21"/>
      <c r="IJL19" s="22"/>
      <c r="IJM19" s="23"/>
      <c r="IJN19" s="23"/>
      <c r="IJO19" s="24"/>
      <c r="IJQ19" s="25"/>
      <c r="IJR19" s="26"/>
      <c r="IJS19" s="27"/>
      <c r="IJT19" s="21"/>
      <c r="IJU19" s="22"/>
      <c r="IJV19" s="23"/>
      <c r="IJW19" s="23"/>
      <c r="IJX19" s="24"/>
      <c r="IJZ19" s="25"/>
      <c r="IKA19" s="26"/>
      <c r="IKB19" s="27"/>
      <c r="IKC19" s="21"/>
      <c r="IKD19" s="22"/>
      <c r="IKE19" s="23"/>
      <c r="IKF19" s="23"/>
      <c r="IKG19" s="24"/>
      <c r="IKI19" s="25"/>
      <c r="IKJ19" s="26"/>
      <c r="IKK19" s="27"/>
      <c r="IKL19" s="21"/>
      <c r="IKM19" s="22"/>
      <c r="IKN19" s="23"/>
      <c r="IKO19" s="23"/>
      <c r="IKP19" s="24"/>
      <c r="IKR19" s="25"/>
      <c r="IKS19" s="26"/>
      <c r="IKT19" s="27"/>
      <c r="IKU19" s="21"/>
      <c r="IKV19" s="22"/>
      <c r="IKW19" s="23"/>
      <c r="IKX19" s="23"/>
      <c r="IKY19" s="24"/>
      <c r="ILA19" s="25"/>
      <c r="ILB19" s="26"/>
      <c r="ILC19" s="27"/>
      <c r="ILD19" s="21"/>
      <c r="ILE19" s="22"/>
      <c r="ILF19" s="23"/>
      <c r="ILG19" s="23"/>
      <c r="ILH19" s="24"/>
      <c r="ILJ19" s="25"/>
      <c r="ILK19" s="26"/>
      <c r="ILL19" s="27"/>
      <c r="ILM19" s="21"/>
      <c r="ILN19" s="22"/>
      <c r="ILO19" s="23"/>
      <c r="ILP19" s="23"/>
      <c r="ILQ19" s="24"/>
      <c r="ILS19" s="25"/>
      <c r="ILT19" s="26"/>
      <c r="ILU19" s="27"/>
      <c r="ILV19" s="21"/>
      <c r="ILW19" s="22"/>
      <c r="ILX19" s="23"/>
      <c r="ILY19" s="23"/>
      <c r="ILZ19" s="24"/>
      <c r="IMB19" s="25"/>
      <c r="IMC19" s="26"/>
      <c r="IMD19" s="27"/>
      <c r="IME19" s="21"/>
      <c r="IMF19" s="22"/>
      <c r="IMG19" s="23"/>
      <c r="IMH19" s="23"/>
      <c r="IMI19" s="24"/>
      <c r="IMK19" s="25"/>
      <c r="IML19" s="26"/>
      <c r="IMM19" s="27"/>
      <c r="IMN19" s="21"/>
      <c r="IMO19" s="22"/>
      <c r="IMP19" s="23"/>
      <c r="IMQ19" s="23"/>
      <c r="IMR19" s="24"/>
      <c r="IMT19" s="25"/>
      <c r="IMU19" s="26"/>
      <c r="IMV19" s="27"/>
      <c r="IMW19" s="21"/>
      <c r="IMX19" s="22"/>
      <c r="IMY19" s="23"/>
      <c r="IMZ19" s="23"/>
      <c r="INA19" s="24"/>
      <c r="INC19" s="25"/>
      <c r="IND19" s="26"/>
      <c r="INE19" s="27"/>
      <c r="INF19" s="21"/>
      <c r="ING19" s="22"/>
      <c r="INH19" s="23"/>
      <c r="INI19" s="23"/>
      <c r="INJ19" s="24"/>
      <c r="INL19" s="25"/>
      <c r="INM19" s="26"/>
      <c r="INN19" s="27"/>
      <c r="INO19" s="21"/>
      <c r="INP19" s="22"/>
      <c r="INQ19" s="23"/>
      <c r="INR19" s="23"/>
      <c r="INS19" s="24"/>
      <c r="INU19" s="25"/>
      <c r="INV19" s="26"/>
      <c r="INW19" s="27"/>
      <c r="INX19" s="21"/>
      <c r="INY19" s="22"/>
      <c r="INZ19" s="23"/>
      <c r="IOA19" s="23"/>
      <c r="IOB19" s="24"/>
      <c r="IOD19" s="25"/>
      <c r="IOE19" s="26"/>
      <c r="IOF19" s="27"/>
      <c r="IOG19" s="21"/>
      <c r="IOH19" s="22"/>
      <c r="IOI19" s="23"/>
      <c r="IOJ19" s="23"/>
      <c r="IOK19" s="24"/>
      <c r="IOM19" s="25"/>
      <c r="ION19" s="26"/>
      <c r="IOO19" s="27"/>
      <c r="IOP19" s="21"/>
      <c r="IOQ19" s="22"/>
      <c r="IOR19" s="23"/>
      <c r="IOS19" s="23"/>
      <c r="IOT19" s="24"/>
      <c r="IOV19" s="25"/>
      <c r="IOW19" s="26"/>
      <c r="IOX19" s="27"/>
      <c r="IOY19" s="21"/>
      <c r="IOZ19" s="22"/>
      <c r="IPA19" s="23"/>
      <c r="IPB19" s="23"/>
      <c r="IPC19" s="24"/>
      <c r="IPE19" s="25"/>
      <c r="IPF19" s="26"/>
      <c r="IPG19" s="27"/>
      <c r="IPH19" s="21"/>
      <c r="IPI19" s="22"/>
      <c r="IPJ19" s="23"/>
      <c r="IPK19" s="23"/>
      <c r="IPL19" s="24"/>
      <c r="IPN19" s="25"/>
      <c r="IPO19" s="26"/>
      <c r="IPP19" s="27"/>
      <c r="IPQ19" s="21"/>
      <c r="IPR19" s="22"/>
      <c r="IPS19" s="23"/>
      <c r="IPT19" s="23"/>
      <c r="IPU19" s="24"/>
      <c r="IPW19" s="25"/>
      <c r="IPX19" s="26"/>
      <c r="IPY19" s="27"/>
      <c r="IPZ19" s="21"/>
      <c r="IQA19" s="22"/>
      <c r="IQB19" s="23"/>
      <c r="IQC19" s="23"/>
      <c r="IQD19" s="24"/>
      <c r="IQF19" s="25"/>
      <c r="IQG19" s="26"/>
      <c r="IQH19" s="27"/>
      <c r="IQI19" s="21"/>
      <c r="IQJ19" s="22"/>
      <c r="IQK19" s="23"/>
      <c r="IQL19" s="23"/>
      <c r="IQM19" s="24"/>
      <c r="IQO19" s="25"/>
      <c r="IQP19" s="26"/>
      <c r="IQQ19" s="27"/>
      <c r="IQR19" s="21"/>
      <c r="IQS19" s="22"/>
      <c r="IQT19" s="23"/>
      <c r="IQU19" s="23"/>
      <c r="IQV19" s="24"/>
      <c r="IQX19" s="25"/>
      <c r="IQY19" s="26"/>
      <c r="IQZ19" s="27"/>
      <c r="IRA19" s="21"/>
      <c r="IRB19" s="22"/>
      <c r="IRC19" s="23"/>
      <c r="IRD19" s="23"/>
      <c r="IRE19" s="24"/>
      <c r="IRG19" s="25"/>
      <c r="IRH19" s="26"/>
      <c r="IRI19" s="27"/>
      <c r="IRJ19" s="21"/>
      <c r="IRK19" s="22"/>
      <c r="IRL19" s="23"/>
      <c r="IRM19" s="23"/>
      <c r="IRN19" s="24"/>
      <c r="IRP19" s="25"/>
      <c r="IRQ19" s="26"/>
      <c r="IRR19" s="27"/>
      <c r="IRS19" s="21"/>
      <c r="IRT19" s="22"/>
      <c r="IRU19" s="23"/>
      <c r="IRV19" s="23"/>
      <c r="IRW19" s="24"/>
      <c r="IRY19" s="25"/>
      <c r="IRZ19" s="26"/>
      <c r="ISA19" s="27"/>
      <c r="ISB19" s="21"/>
      <c r="ISC19" s="22"/>
      <c r="ISD19" s="23"/>
      <c r="ISE19" s="23"/>
      <c r="ISF19" s="24"/>
      <c r="ISH19" s="25"/>
      <c r="ISI19" s="26"/>
      <c r="ISJ19" s="27"/>
      <c r="ISK19" s="21"/>
      <c r="ISL19" s="22"/>
      <c r="ISM19" s="23"/>
      <c r="ISN19" s="23"/>
      <c r="ISO19" s="24"/>
      <c r="ISQ19" s="25"/>
      <c r="ISR19" s="26"/>
      <c r="ISS19" s="27"/>
      <c r="IST19" s="21"/>
      <c r="ISU19" s="22"/>
      <c r="ISV19" s="23"/>
      <c r="ISW19" s="23"/>
      <c r="ISX19" s="24"/>
      <c r="ISZ19" s="25"/>
      <c r="ITA19" s="26"/>
      <c r="ITB19" s="27"/>
      <c r="ITC19" s="21"/>
      <c r="ITD19" s="22"/>
      <c r="ITE19" s="23"/>
      <c r="ITF19" s="23"/>
      <c r="ITG19" s="24"/>
      <c r="ITI19" s="25"/>
      <c r="ITJ19" s="26"/>
      <c r="ITK19" s="27"/>
      <c r="ITL19" s="21"/>
      <c r="ITM19" s="22"/>
      <c r="ITN19" s="23"/>
      <c r="ITO19" s="23"/>
      <c r="ITP19" s="24"/>
      <c r="ITR19" s="25"/>
      <c r="ITS19" s="26"/>
      <c r="ITT19" s="27"/>
      <c r="ITU19" s="21"/>
      <c r="ITV19" s="22"/>
      <c r="ITW19" s="23"/>
      <c r="ITX19" s="23"/>
      <c r="ITY19" s="24"/>
      <c r="IUA19" s="25"/>
      <c r="IUB19" s="26"/>
      <c r="IUC19" s="27"/>
      <c r="IUD19" s="21"/>
      <c r="IUE19" s="22"/>
      <c r="IUF19" s="23"/>
      <c r="IUG19" s="23"/>
      <c r="IUH19" s="24"/>
      <c r="IUJ19" s="25"/>
      <c r="IUK19" s="26"/>
      <c r="IUL19" s="27"/>
      <c r="IUM19" s="21"/>
      <c r="IUN19" s="22"/>
      <c r="IUO19" s="23"/>
      <c r="IUP19" s="23"/>
      <c r="IUQ19" s="24"/>
      <c r="IUS19" s="25"/>
      <c r="IUT19" s="26"/>
      <c r="IUU19" s="27"/>
      <c r="IUV19" s="21"/>
      <c r="IUW19" s="22"/>
      <c r="IUX19" s="23"/>
      <c r="IUY19" s="23"/>
      <c r="IUZ19" s="24"/>
      <c r="IVB19" s="25"/>
      <c r="IVC19" s="26"/>
      <c r="IVD19" s="27"/>
      <c r="IVE19" s="21"/>
      <c r="IVF19" s="22"/>
      <c r="IVG19" s="23"/>
      <c r="IVH19" s="23"/>
      <c r="IVI19" s="24"/>
      <c r="IVK19" s="25"/>
      <c r="IVL19" s="26"/>
      <c r="IVM19" s="27"/>
      <c r="IVN19" s="21"/>
      <c r="IVO19" s="22"/>
      <c r="IVP19" s="23"/>
      <c r="IVQ19" s="23"/>
      <c r="IVR19" s="24"/>
      <c r="IVT19" s="25"/>
      <c r="IVU19" s="26"/>
      <c r="IVV19" s="27"/>
      <c r="IVW19" s="21"/>
      <c r="IVX19" s="22"/>
      <c r="IVY19" s="23"/>
      <c r="IVZ19" s="23"/>
      <c r="IWA19" s="24"/>
      <c r="IWC19" s="25"/>
      <c r="IWD19" s="26"/>
      <c r="IWE19" s="27"/>
      <c r="IWF19" s="21"/>
      <c r="IWG19" s="22"/>
      <c r="IWH19" s="23"/>
      <c r="IWI19" s="23"/>
      <c r="IWJ19" s="24"/>
      <c r="IWL19" s="25"/>
      <c r="IWM19" s="26"/>
      <c r="IWN19" s="27"/>
      <c r="IWO19" s="21"/>
      <c r="IWP19" s="22"/>
      <c r="IWQ19" s="23"/>
      <c r="IWR19" s="23"/>
      <c r="IWS19" s="24"/>
      <c r="IWU19" s="25"/>
      <c r="IWV19" s="26"/>
      <c r="IWW19" s="27"/>
      <c r="IWX19" s="21"/>
      <c r="IWY19" s="22"/>
      <c r="IWZ19" s="23"/>
      <c r="IXA19" s="23"/>
      <c r="IXB19" s="24"/>
      <c r="IXD19" s="25"/>
      <c r="IXE19" s="26"/>
      <c r="IXF19" s="27"/>
      <c r="IXG19" s="21"/>
      <c r="IXH19" s="22"/>
      <c r="IXI19" s="23"/>
      <c r="IXJ19" s="23"/>
      <c r="IXK19" s="24"/>
      <c r="IXM19" s="25"/>
      <c r="IXN19" s="26"/>
      <c r="IXO19" s="27"/>
      <c r="IXP19" s="21"/>
      <c r="IXQ19" s="22"/>
      <c r="IXR19" s="23"/>
      <c r="IXS19" s="23"/>
      <c r="IXT19" s="24"/>
      <c r="IXV19" s="25"/>
      <c r="IXW19" s="26"/>
      <c r="IXX19" s="27"/>
      <c r="IXY19" s="21"/>
      <c r="IXZ19" s="22"/>
      <c r="IYA19" s="23"/>
      <c r="IYB19" s="23"/>
      <c r="IYC19" s="24"/>
      <c r="IYE19" s="25"/>
      <c r="IYF19" s="26"/>
      <c r="IYG19" s="27"/>
      <c r="IYH19" s="21"/>
      <c r="IYI19" s="22"/>
      <c r="IYJ19" s="23"/>
      <c r="IYK19" s="23"/>
      <c r="IYL19" s="24"/>
      <c r="IYN19" s="25"/>
      <c r="IYO19" s="26"/>
      <c r="IYP19" s="27"/>
      <c r="IYQ19" s="21"/>
      <c r="IYR19" s="22"/>
      <c r="IYS19" s="23"/>
      <c r="IYT19" s="23"/>
      <c r="IYU19" s="24"/>
      <c r="IYW19" s="25"/>
      <c r="IYX19" s="26"/>
      <c r="IYY19" s="27"/>
      <c r="IYZ19" s="21"/>
      <c r="IZA19" s="22"/>
      <c r="IZB19" s="23"/>
      <c r="IZC19" s="23"/>
      <c r="IZD19" s="24"/>
      <c r="IZF19" s="25"/>
      <c r="IZG19" s="26"/>
      <c r="IZH19" s="27"/>
      <c r="IZI19" s="21"/>
      <c r="IZJ19" s="22"/>
      <c r="IZK19" s="23"/>
      <c r="IZL19" s="23"/>
      <c r="IZM19" s="24"/>
      <c r="IZO19" s="25"/>
      <c r="IZP19" s="26"/>
      <c r="IZQ19" s="27"/>
      <c r="IZR19" s="21"/>
      <c r="IZS19" s="22"/>
      <c r="IZT19" s="23"/>
      <c r="IZU19" s="23"/>
      <c r="IZV19" s="24"/>
      <c r="IZX19" s="25"/>
      <c r="IZY19" s="26"/>
      <c r="IZZ19" s="27"/>
      <c r="JAA19" s="21"/>
      <c r="JAB19" s="22"/>
      <c r="JAC19" s="23"/>
      <c r="JAD19" s="23"/>
      <c r="JAE19" s="24"/>
      <c r="JAG19" s="25"/>
      <c r="JAH19" s="26"/>
      <c r="JAI19" s="27"/>
      <c r="JAJ19" s="21"/>
      <c r="JAK19" s="22"/>
      <c r="JAL19" s="23"/>
      <c r="JAM19" s="23"/>
      <c r="JAN19" s="24"/>
      <c r="JAP19" s="25"/>
      <c r="JAQ19" s="26"/>
      <c r="JAR19" s="27"/>
      <c r="JAS19" s="21"/>
      <c r="JAT19" s="22"/>
      <c r="JAU19" s="23"/>
      <c r="JAV19" s="23"/>
      <c r="JAW19" s="24"/>
      <c r="JAY19" s="25"/>
      <c r="JAZ19" s="26"/>
      <c r="JBA19" s="27"/>
      <c r="JBB19" s="21"/>
      <c r="JBC19" s="22"/>
      <c r="JBD19" s="23"/>
      <c r="JBE19" s="23"/>
      <c r="JBF19" s="24"/>
      <c r="JBH19" s="25"/>
      <c r="JBI19" s="26"/>
      <c r="JBJ19" s="27"/>
      <c r="JBK19" s="21"/>
      <c r="JBL19" s="22"/>
      <c r="JBM19" s="23"/>
      <c r="JBN19" s="23"/>
      <c r="JBO19" s="24"/>
      <c r="JBQ19" s="25"/>
      <c r="JBR19" s="26"/>
      <c r="JBS19" s="27"/>
      <c r="JBT19" s="21"/>
      <c r="JBU19" s="22"/>
      <c r="JBV19" s="23"/>
      <c r="JBW19" s="23"/>
      <c r="JBX19" s="24"/>
      <c r="JBZ19" s="25"/>
      <c r="JCA19" s="26"/>
      <c r="JCB19" s="27"/>
      <c r="JCC19" s="21"/>
      <c r="JCD19" s="22"/>
      <c r="JCE19" s="23"/>
      <c r="JCF19" s="23"/>
      <c r="JCG19" s="24"/>
      <c r="JCI19" s="25"/>
      <c r="JCJ19" s="26"/>
      <c r="JCK19" s="27"/>
      <c r="JCL19" s="21"/>
      <c r="JCM19" s="22"/>
      <c r="JCN19" s="23"/>
      <c r="JCO19" s="23"/>
      <c r="JCP19" s="24"/>
      <c r="JCR19" s="25"/>
      <c r="JCS19" s="26"/>
      <c r="JCT19" s="27"/>
      <c r="JCU19" s="21"/>
      <c r="JCV19" s="22"/>
      <c r="JCW19" s="23"/>
      <c r="JCX19" s="23"/>
      <c r="JCY19" s="24"/>
      <c r="JDA19" s="25"/>
      <c r="JDB19" s="26"/>
      <c r="JDC19" s="27"/>
      <c r="JDD19" s="21"/>
      <c r="JDE19" s="22"/>
      <c r="JDF19" s="23"/>
      <c r="JDG19" s="23"/>
      <c r="JDH19" s="24"/>
      <c r="JDJ19" s="25"/>
      <c r="JDK19" s="26"/>
      <c r="JDL19" s="27"/>
      <c r="JDM19" s="21"/>
      <c r="JDN19" s="22"/>
      <c r="JDO19" s="23"/>
      <c r="JDP19" s="23"/>
      <c r="JDQ19" s="24"/>
      <c r="JDS19" s="25"/>
      <c r="JDT19" s="26"/>
      <c r="JDU19" s="27"/>
      <c r="JDV19" s="21"/>
      <c r="JDW19" s="22"/>
      <c r="JDX19" s="23"/>
      <c r="JDY19" s="23"/>
      <c r="JDZ19" s="24"/>
      <c r="JEB19" s="25"/>
      <c r="JEC19" s="26"/>
      <c r="JED19" s="27"/>
      <c r="JEE19" s="21"/>
      <c r="JEF19" s="22"/>
      <c r="JEG19" s="23"/>
      <c r="JEH19" s="23"/>
      <c r="JEI19" s="24"/>
      <c r="JEK19" s="25"/>
      <c r="JEL19" s="26"/>
      <c r="JEM19" s="27"/>
      <c r="JEN19" s="21"/>
      <c r="JEO19" s="22"/>
      <c r="JEP19" s="23"/>
      <c r="JEQ19" s="23"/>
      <c r="JER19" s="24"/>
      <c r="JET19" s="25"/>
      <c r="JEU19" s="26"/>
      <c r="JEV19" s="27"/>
      <c r="JEW19" s="21"/>
      <c r="JEX19" s="22"/>
      <c r="JEY19" s="23"/>
      <c r="JEZ19" s="23"/>
      <c r="JFA19" s="24"/>
      <c r="JFC19" s="25"/>
      <c r="JFD19" s="26"/>
      <c r="JFE19" s="27"/>
      <c r="JFF19" s="21"/>
      <c r="JFG19" s="22"/>
      <c r="JFH19" s="23"/>
      <c r="JFI19" s="23"/>
      <c r="JFJ19" s="24"/>
      <c r="JFL19" s="25"/>
      <c r="JFM19" s="26"/>
      <c r="JFN19" s="27"/>
      <c r="JFO19" s="21"/>
      <c r="JFP19" s="22"/>
      <c r="JFQ19" s="23"/>
      <c r="JFR19" s="23"/>
      <c r="JFS19" s="24"/>
      <c r="JFU19" s="25"/>
      <c r="JFV19" s="26"/>
      <c r="JFW19" s="27"/>
      <c r="JFX19" s="21"/>
      <c r="JFY19" s="22"/>
      <c r="JFZ19" s="23"/>
      <c r="JGA19" s="23"/>
      <c r="JGB19" s="24"/>
      <c r="JGD19" s="25"/>
      <c r="JGE19" s="26"/>
      <c r="JGF19" s="27"/>
      <c r="JGG19" s="21"/>
      <c r="JGH19" s="22"/>
      <c r="JGI19" s="23"/>
      <c r="JGJ19" s="23"/>
      <c r="JGK19" s="24"/>
      <c r="JGM19" s="25"/>
      <c r="JGN19" s="26"/>
      <c r="JGO19" s="27"/>
      <c r="JGP19" s="21"/>
      <c r="JGQ19" s="22"/>
      <c r="JGR19" s="23"/>
      <c r="JGS19" s="23"/>
      <c r="JGT19" s="24"/>
      <c r="JGV19" s="25"/>
      <c r="JGW19" s="26"/>
      <c r="JGX19" s="27"/>
      <c r="JGY19" s="21"/>
      <c r="JGZ19" s="22"/>
      <c r="JHA19" s="23"/>
      <c r="JHB19" s="23"/>
      <c r="JHC19" s="24"/>
      <c r="JHE19" s="25"/>
      <c r="JHF19" s="26"/>
      <c r="JHG19" s="27"/>
      <c r="JHH19" s="21"/>
      <c r="JHI19" s="22"/>
      <c r="JHJ19" s="23"/>
      <c r="JHK19" s="23"/>
      <c r="JHL19" s="24"/>
      <c r="JHN19" s="25"/>
      <c r="JHO19" s="26"/>
      <c r="JHP19" s="27"/>
      <c r="JHQ19" s="21"/>
      <c r="JHR19" s="22"/>
      <c r="JHS19" s="23"/>
      <c r="JHT19" s="23"/>
      <c r="JHU19" s="24"/>
      <c r="JHW19" s="25"/>
      <c r="JHX19" s="26"/>
      <c r="JHY19" s="27"/>
      <c r="JHZ19" s="21"/>
      <c r="JIA19" s="22"/>
      <c r="JIB19" s="23"/>
      <c r="JIC19" s="23"/>
      <c r="JID19" s="24"/>
      <c r="JIF19" s="25"/>
      <c r="JIG19" s="26"/>
      <c r="JIH19" s="27"/>
      <c r="JII19" s="21"/>
      <c r="JIJ19" s="22"/>
      <c r="JIK19" s="23"/>
      <c r="JIL19" s="23"/>
      <c r="JIM19" s="24"/>
      <c r="JIO19" s="25"/>
      <c r="JIP19" s="26"/>
      <c r="JIQ19" s="27"/>
      <c r="JIR19" s="21"/>
      <c r="JIS19" s="22"/>
      <c r="JIT19" s="23"/>
      <c r="JIU19" s="23"/>
      <c r="JIV19" s="24"/>
      <c r="JIX19" s="25"/>
      <c r="JIY19" s="26"/>
      <c r="JIZ19" s="27"/>
      <c r="JJA19" s="21"/>
      <c r="JJB19" s="22"/>
      <c r="JJC19" s="23"/>
      <c r="JJD19" s="23"/>
      <c r="JJE19" s="24"/>
      <c r="JJG19" s="25"/>
      <c r="JJH19" s="26"/>
      <c r="JJI19" s="27"/>
      <c r="JJJ19" s="21"/>
      <c r="JJK19" s="22"/>
      <c r="JJL19" s="23"/>
      <c r="JJM19" s="23"/>
      <c r="JJN19" s="24"/>
      <c r="JJP19" s="25"/>
      <c r="JJQ19" s="26"/>
      <c r="JJR19" s="27"/>
      <c r="JJS19" s="21"/>
      <c r="JJT19" s="22"/>
      <c r="JJU19" s="23"/>
      <c r="JJV19" s="23"/>
      <c r="JJW19" s="24"/>
      <c r="JJY19" s="25"/>
      <c r="JJZ19" s="26"/>
      <c r="JKA19" s="27"/>
      <c r="JKB19" s="21"/>
      <c r="JKC19" s="22"/>
      <c r="JKD19" s="23"/>
      <c r="JKE19" s="23"/>
      <c r="JKF19" s="24"/>
      <c r="JKH19" s="25"/>
      <c r="JKI19" s="26"/>
      <c r="JKJ19" s="27"/>
      <c r="JKK19" s="21"/>
      <c r="JKL19" s="22"/>
      <c r="JKM19" s="23"/>
      <c r="JKN19" s="23"/>
      <c r="JKO19" s="24"/>
      <c r="JKQ19" s="25"/>
      <c r="JKR19" s="26"/>
      <c r="JKS19" s="27"/>
      <c r="JKT19" s="21"/>
      <c r="JKU19" s="22"/>
      <c r="JKV19" s="23"/>
      <c r="JKW19" s="23"/>
      <c r="JKX19" s="24"/>
      <c r="JKZ19" s="25"/>
      <c r="JLA19" s="26"/>
      <c r="JLB19" s="27"/>
      <c r="JLC19" s="21"/>
      <c r="JLD19" s="22"/>
      <c r="JLE19" s="23"/>
      <c r="JLF19" s="23"/>
      <c r="JLG19" s="24"/>
      <c r="JLI19" s="25"/>
      <c r="JLJ19" s="26"/>
      <c r="JLK19" s="27"/>
      <c r="JLL19" s="21"/>
      <c r="JLM19" s="22"/>
      <c r="JLN19" s="23"/>
      <c r="JLO19" s="23"/>
      <c r="JLP19" s="24"/>
      <c r="JLR19" s="25"/>
      <c r="JLS19" s="26"/>
      <c r="JLT19" s="27"/>
      <c r="JLU19" s="21"/>
      <c r="JLV19" s="22"/>
      <c r="JLW19" s="23"/>
      <c r="JLX19" s="23"/>
      <c r="JLY19" s="24"/>
      <c r="JMA19" s="25"/>
      <c r="JMB19" s="26"/>
      <c r="JMC19" s="27"/>
      <c r="JMD19" s="21"/>
      <c r="JME19" s="22"/>
      <c r="JMF19" s="23"/>
      <c r="JMG19" s="23"/>
      <c r="JMH19" s="24"/>
      <c r="JMJ19" s="25"/>
      <c r="JMK19" s="26"/>
      <c r="JML19" s="27"/>
      <c r="JMM19" s="21"/>
      <c r="JMN19" s="22"/>
      <c r="JMO19" s="23"/>
      <c r="JMP19" s="23"/>
      <c r="JMQ19" s="24"/>
      <c r="JMS19" s="25"/>
      <c r="JMT19" s="26"/>
      <c r="JMU19" s="27"/>
      <c r="JMV19" s="21"/>
      <c r="JMW19" s="22"/>
      <c r="JMX19" s="23"/>
      <c r="JMY19" s="23"/>
      <c r="JMZ19" s="24"/>
      <c r="JNB19" s="25"/>
      <c r="JNC19" s="26"/>
      <c r="JND19" s="27"/>
      <c r="JNE19" s="21"/>
      <c r="JNF19" s="22"/>
      <c r="JNG19" s="23"/>
      <c r="JNH19" s="23"/>
      <c r="JNI19" s="24"/>
      <c r="JNK19" s="25"/>
      <c r="JNL19" s="26"/>
      <c r="JNM19" s="27"/>
      <c r="JNN19" s="21"/>
      <c r="JNO19" s="22"/>
      <c r="JNP19" s="23"/>
      <c r="JNQ19" s="23"/>
      <c r="JNR19" s="24"/>
      <c r="JNT19" s="25"/>
      <c r="JNU19" s="26"/>
      <c r="JNV19" s="27"/>
      <c r="JNW19" s="21"/>
      <c r="JNX19" s="22"/>
      <c r="JNY19" s="23"/>
      <c r="JNZ19" s="23"/>
      <c r="JOA19" s="24"/>
      <c r="JOC19" s="25"/>
      <c r="JOD19" s="26"/>
      <c r="JOE19" s="27"/>
      <c r="JOF19" s="21"/>
      <c r="JOG19" s="22"/>
      <c r="JOH19" s="23"/>
      <c r="JOI19" s="23"/>
      <c r="JOJ19" s="24"/>
      <c r="JOL19" s="25"/>
      <c r="JOM19" s="26"/>
      <c r="JON19" s="27"/>
      <c r="JOO19" s="21"/>
      <c r="JOP19" s="22"/>
      <c r="JOQ19" s="23"/>
      <c r="JOR19" s="23"/>
      <c r="JOS19" s="24"/>
      <c r="JOU19" s="25"/>
      <c r="JOV19" s="26"/>
      <c r="JOW19" s="27"/>
      <c r="JOX19" s="21"/>
      <c r="JOY19" s="22"/>
      <c r="JOZ19" s="23"/>
      <c r="JPA19" s="23"/>
      <c r="JPB19" s="24"/>
      <c r="JPD19" s="25"/>
      <c r="JPE19" s="26"/>
      <c r="JPF19" s="27"/>
      <c r="JPG19" s="21"/>
      <c r="JPH19" s="22"/>
      <c r="JPI19" s="23"/>
      <c r="JPJ19" s="23"/>
      <c r="JPK19" s="24"/>
      <c r="JPM19" s="25"/>
      <c r="JPN19" s="26"/>
      <c r="JPO19" s="27"/>
      <c r="JPP19" s="21"/>
      <c r="JPQ19" s="22"/>
      <c r="JPR19" s="23"/>
      <c r="JPS19" s="23"/>
      <c r="JPT19" s="24"/>
      <c r="JPV19" s="25"/>
      <c r="JPW19" s="26"/>
      <c r="JPX19" s="27"/>
      <c r="JPY19" s="21"/>
      <c r="JPZ19" s="22"/>
      <c r="JQA19" s="23"/>
      <c r="JQB19" s="23"/>
      <c r="JQC19" s="24"/>
      <c r="JQE19" s="25"/>
      <c r="JQF19" s="26"/>
      <c r="JQG19" s="27"/>
      <c r="JQH19" s="21"/>
      <c r="JQI19" s="22"/>
      <c r="JQJ19" s="23"/>
      <c r="JQK19" s="23"/>
      <c r="JQL19" s="24"/>
      <c r="JQN19" s="25"/>
      <c r="JQO19" s="26"/>
      <c r="JQP19" s="27"/>
      <c r="JQQ19" s="21"/>
      <c r="JQR19" s="22"/>
      <c r="JQS19" s="23"/>
      <c r="JQT19" s="23"/>
      <c r="JQU19" s="24"/>
      <c r="JQW19" s="25"/>
      <c r="JQX19" s="26"/>
      <c r="JQY19" s="27"/>
      <c r="JQZ19" s="21"/>
      <c r="JRA19" s="22"/>
      <c r="JRB19" s="23"/>
      <c r="JRC19" s="23"/>
      <c r="JRD19" s="24"/>
      <c r="JRF19" s="25"/>
      <c r="JRG19" s="26"/>
      <c r="JRH19" s="27"/>
      <c r="JRI19" s="21"/>
      <c r="JRJ19" s="22"/>
      <c r="JRK19" s="23"/>
      <c r="JRL19" s="23"/>
      <c r="JRM19" s="24"/>
      <c r="JRO19" s="25"/>
      <c r="JRP19" s="26"/>
      <c r="JRQ19" s="27"/>
      <c r="JRR19" s="21"/>
      <c r="JRS19" s="22"/>
      <c r="JRT19" s="23"/>
      <c r="JRU19" s="23"/>
      <c r="JRV19" s="24"/>
      <c r="JRX19" s="25"/>
      <c r="JRY19" s="26"/>
      <c r="JRZ19" s="27"/>
      <c r="JSA19" s="21"/>
      <c r="JSB19" s="22"/>
      <c r="JSC19" s="23"/>
      <c r="JSD19" s="23"/>
      <c r="JSE19" s="24"/>
      <c r="JSG19" s="25"/>
      <c r="JSH19" s="26"/>
      <c r="JSI19" s="27"/>
      <c r="JSJ19" s="21"/>
      <c r="JSK19" s="22"/>
      <c r="JSL19" s="23"/>
      <c r="JSM19" s="23"/>
      <c r="JSN19" s="24"/>
      <c r="JSP19" s="25"/>
      <c r="JSQ19" s="26"/>
      <c r="JSR19" s="27"/>
      <c r="JSS19" s="21"/>
      <c r="JST19" s="22"/>
      <c r="JSU19" s="23"/>
      <c r="JSV19" s="23"/>
      <c r="JSW19" s="24"/>
      <c r="JSY19" s="25"/>
      <c r="JSZ19" s="26"/>
      <c r="JTA19" s="27"/>
      <c r="JTB19" s="21"/>
      <c r="JTC19" s="22"/>
      <c r="JTD19" s="23"/>
      <c r="JTE19" s="23"/>
      <c r="JTF19" s="24"/>
      <c r="JTH19" s="25"/>
      <c r="JTI19" s="26"/>
      <c r="JTJ19" s="27"/>
      <c r="JTK19" s="21"/>
      <c r="JTL19" s="22"/>
      <c r="JTM19" s="23"/>
      <c r="JTN19" s="23"/>
      <c r="JTO19" s="24"/>
      <c r="JTQ19" s="25"/>
      <c r="JTR19" s="26"/>
      <c r="JTS19" s="27"/>
      <c r="JTT19" s="21"/>
      <c r="JTU19" s="22"/>
      <c r="JTV19" s="23"/>
      <c r="JTW19" s="23"/>
      <c r="JTX19" s="24"/>
      <c r="JTZ19" s="25"/>
      <c r="JUA19" s="26"/>
      <c r="JUB19" s="27"/>
      <c r="JUC19" s="21"/>
      <c r="JUD19" s="22"/>
      <c r="JUE19" s="23"/>
      <c r="JUF19" s="23"/>
      <c r="JUG19" s="24"/>
      <c r="JUI19" s="25"/>
      <c r="JUJ19" s="26"/>
      <c r="JUK19" s="27"/>
      <c r="JUL19" s="21"/>
      <c r="JUM19" s="22"/>
      <c r="JUN19" s="23"/>
      <c r="JUO19" s="23"/>
      <c r="JUP19" s="24"/>
      <c r="JUR19" s="25"/>
      <c r="JUS19" s="26"/>
      <c r="JUT19" s="27"/>
      <c r="JUU19" s="21"/>
      <c r="JUV19" s="22"/>
      <c r="JUW19" s="23"/>
      <c r="JUX19" s="23"/>
      <c r="JUY19" s="24"/>
      <c r="JVA19" s="25"/>
      <c r="JVB19" s="26"/>
      <c r="JVC19" s="27"/>
      <c r="JVD19" s="21"/>
      <c r="JVE19" s="22"/>
      <c r="JVF19" s="23"/>
      <c r="JVG19" s="23"/>
      <c r="JVH19" s="24"/>
      <c r="JVJ19" s="25"/>
      <c r="JVK19" s="26"/>
      <c r="JVL19" s="27"/>
      <c r="JVM19" s="21"/>
      <c r="JVN19" s="22"/>
      <c r="JVO19" s="23"/>
      <c r="JVP19" s="23"/>
      <c r="JVQ19" s="24"/>
      <c r="JVS19" s="25"/>
      <c r="JVT19" s="26"/>
      <c r="JVU19" s="27"/>
      <c r="JVV19" s="21"/>
      <c r="JVW19" s="22"/>
      <c r="JVX19" s="23"/>
      <c r="JVY19" s="23"/>
      <c r="JVZ19" s="24"/>
      <c r="JWB19" s="25"/>
      <c r="JWC19" s="26"/>
      <c r="JWD19" s="27"/>
      <c r="JWE19" s="21"/>
      <c r="JWF19" s="22"/>
      <c r="JWG19" s="23"/>
      <c r="JWH19" s="23"/>
      <c r="JWI19" s="24"/>
      <c r="JWK19" s="25"/>
      <c r="JWL19" s="26"/>
      <c r="JWM19" s="27"/>
      <c r="JWN19" s="21"/>
      <c r="JWO19" s="22"/>
      <c r="JWP19" s="23"/>
      <c r="JWQ19" s="23"/>
      <c r="JWR19" s="24"/>
      <c r="JWT19" s="25"/>
      <c r="JWU19" s="26"/>
      <c r="JWV19" s="27"/>
      <c r="JWW19" s="21"/>
      <c r="JWX19" s="22"/>
      <c r="JWY19" s="23"/>
      <c r="JWZ19" s="23"/>
      <c r="JXA19" s="24"/>
      <c r="JXC19" s="25"/>
      <c r="JXD19" s="26"/>
      <c r="JXE19" s="27"/>
      <c r="JXF19" s="21"/>
      <c r="JXG19" s="22"/>
      <c r="JXH19" s="23"/>
      <c r="JXI19" s="23"/>
      <c r="JXJ19" s="24"/>
      <c r="JXL19" s="25"/>
      <c r="JXM19" s="26"/>
      <c r="JXN19" s="27"/>
      <c r="JXO19" s="21"/>
      <c r="JXP19" s="22"/>
      <c r="JXQ19" s="23"/>
      <c r="JXR19" s="23"/>
      <c r="JXS19" s="24"/>
      <c r="JXU19" s="25"/>
      <c r="JXV19" s="26"/>
      <c r="JXW19" s="27"/>
      <c r="JXX19" s="21"/>
      <c r="JXY19" s="22"/>
      <c r="JXZ19" s="23"/>
      <c r="JYA19" s="23"/>
      <c r="JYB19" s="24"/>
      <c r="JYD19" s="25"/>
      <c r="JYE19" s="26"/>
      <c r="JYF19" s="27"/>
      <c r="JYG19" s="21"/>
      <c r="JYH19" s="22"/>
      <c r="JYI19" s="23"/>
      <c r="JYJ19" s="23"/>
      <c r="JYK19" s="24"/>
      <c r="JYM19" s="25"/>
      <c r="JYN19" s="26"/>
      <c r="JYO19" s="27"/>
      <c r="JYP19" s="21"/>
      <c r="JYQ19" s="22"/>
      <c r="JYR19" s="23"/>
      <c r="JYS19" s="23"/>
      <c r="JYT19" s="24"/>
      <c r="JYV19" s="25"/>
      <c r="JYW19" s="26"/>
      <c r="JYX19" s="27"/>
      <c r="JYY19" s="21"/>
      <c r="JYZ19" s="22"/>
      <c r="JZA19" s="23"/>
      <c r="JZB19" s="23"/>
      <c r="JZC19" s="24"/>
      <c r="JZE19" s="25"/>
      <c r="JZF19" s="26"/>
      <c r="JZG19" s="27"/>
      <c r="JZH19" s="21"/>
      <c r="JZI19" s="22"/>
      <c r="JZJ19" s="23"/>
      <c r="JZK19" s="23"/>
      <c r="JZL19" s="24"/>
      <c r="JZN19" s="25"/>
      <c r="JZO19" s="26"/>
      <c r="JZP19" s="27"/>
      <c r="JZQ19" s="21"/>
      <c r="JZR19" s="22"/>
      <c r="JZS19" s="23"/>
      <c r="JZT19" s="23"/>
      <c r="JZU19" s="24"/>
      <c r="JZW19" s="25"/>
      <c r="JZX19" s="26"/>
      <c r="JZY19" s="27"/>
      <c r="JZZ19" s="21"/>
      <c r="KAA19" s="22"/>
      <c r="KAB19" s="23"/>
      <c r="KAC19" s="23"/>
      <c r="KAD19" s="24"/>
      <c r="KAF19" s="25"/>
      <c r="KAG19" s="26"/>
      <c r="KAH19" s="27"/>
      <c r="KAI19" s="21"/>
      <c r="KAJ19" s="22"/>
      <c r="KAK19" s="23"/>
      <c r="KAL19" s="23"/>
      <c r="KAM19" s="24"/>
      <c r="KAO19" s="25"/>
      <c r="KAP19" s="26"/>
      <c r="KAQ19" s="27"/>
      <c r="KAR19" s="21"/>
      <c r="KAS19" s="22"/>
      <c r="KAT19" s="23"/>
      <c r="KAU19" s="23"/>
      <c r="KAV19" s="24"/>
      <c r="KAX19" s="25"/>
      <c r="KAY19" s="26"/>
      <c r="KAZ19" s="27"/>
      <c r="KBA19" s="21"/>
      <c r="KBB19" s="22"/>
      <c r="KBC19" s="23"/>
      <c r="KBD19" s="23"/>
      <c r="KBE19" s="24"/>
      <c r="KBG19" s="25"/>
      <c r="KBH19" s="26"/>
      <c r="KBI19" s="27"/>
      <c r="KBJ19" s="21"/>
      <c r="KBK19" s="22"/>
      <c r="KBL19" s="23"/>
      <c r="KBM19" s="23"/>
      <c r="KBN19" s="24"/>
      <c r="KBP19" s="25"/>
      <c r="KBQ19" s="26"/>
      <c r="KBR19" s="27"/>
      <c r="KBS19" s="21"/>
      <c r="KBT19" s="22"/>
      <c r="KBU19" s="23"/>
      <c r="KBV19" s="23"/>
      <c r="KBW19" s="24"/>
      <c r="KBY19" s="25"/>
      <c r="KBZ19" s="26"/>
      <c r="KCA19" s="27"/>
      <c r="KCB19" s="21"/>
      <c r="KCC19" s="22"/>
      <c r="KCD19" s="23"/>
      <c r="KCE19" s="23"/>
      <c r="KCF19" s="24"/>
      <c r="KCH19" s="25"/>
      <c r="KCI19" s="26"/>
      <c r="KCJ19" s="27"/>
      <c r="KCK19" s="21"/>
      <c r="KCL19" s="22"/>
      <c r="KCM19" s="23"/>
      <c r="KCN19" s="23"/>
      <c r="KCO19" s="24"/>
      <c r="KCQ19" s="25"/>
      <c r="KCR19" s="26"/>
      <c r="KCS19" s="27"/>
      <c r="KCT19" s="21"/>
      <c r="KCU19" s="22"/>
      <c r="KCV19" s="23"/>
      <c r="KCW19" s="23"/>
      <c r="KCX19" s="24"/>
      <c r="KCZ19" s="25"/>
      <c r="KDA19" s="26"/>
      <c r="KDB19" s="27"/>
      <c r="KDC19" s="21"/>
      <c r="KDD19" s="22"/>
      <c r="KDE19" s="23"/>
      <c r="KDF19" s="23"/>
      <c r="KDG19" s="24"/>
      <c r="KDI19" s="25"/>
      <c r="KDJ19" s="26"/>
      <c r="KDK19" s="27"/>
      <c r="KDL19" s="21"/>
      <c r="KDM19" s="22"/>
      <c r="KDN19" s="23"/>
      <c r="KDO19" s="23"/>
      <c r="KDP19" s="24"/>
      <c r="KDR19" s="25"/>
      <c r="KDS19" s="26"/>
      <c r="KDT19" s="27"/>
      <c r="KDU19" s="21"/>
      <c r="KDV19" s="22"/>
      <c r="KDW19" s="23"/>
      <c r="KDX19" s="23"/>
      <c r="KDY19" s="24"/>
      <c r="KEA19" s="25"/>
      <c r="KEB19" s="26"/>
      <c r="KEC19" s="27"/>
      <c r="KED19" s="21"/>
      <c r="KEE19" s="22"/>
      <c r="KEF19" s="23"/>
      <c r="KEG19" s="23"/>
      <c r="KEH19" s="24"/>
      <c r="KEJ19" s="25"/>
      <c r="KEK19" s="26"/>
      <c r="KEL19" s="27"/>
      <c r="KEM19" s="21"/>
      <c r="KEN19" s="22"/>
      <c r="KEO19" s="23"/>
      <c r="KEP19" s="23"/>
      <c r="KEQ19" s="24"/>
      <c r="KES19" s="25"/>
      <c r="KET19" s="26"/>
      <c r="KEU19" s="27"/>
      <c r="KEV19" s="21"/>
      <c r="KEW19" s="22"/>
      <c r="KEX19" s="23"/>
      <c r="KEY19" s="23"/>
      <c r="KEZ19" s="24"/>
      <c r="KFB19" s="25"/>
      <c r="KFC19" s="26"/>
      <c r="KFD19" s="27"/>
      <c r="KFE19" s="21"/>
      <c r="KFF19" s="22"/>
      <c r="KFG19" s="23"/>
      <c r="KFH19" s="23"/>
      <c r="KFI19" s="24"/>
      <c r="KFK19" s="25"/>
      <c r="KFL19" s="26"/>
      <c r="KFM19" s="27"/>
      <c r="KFN19" s="21"/>
      <c r="KFO19" s="22"/>
      <c r="KFP19" s="23"/>
      <c r="KFQ19" s="23"/>
      <c r="KFR19" s="24"/>
      <c r="KFT19" s="25"/>
      <c r="KFU19" s="26"/>
      <c r="KFV19" s="27"/>
      <c r="KFW19" s="21"/>
      <c r="KFX19" s="22"/>
      <c r="KFY19" s="23"/>
      <c r="KFZ19" s="23"/>
      <c r="KGA19" s="24"/>
      <c r="KGC19" s="25"/>
      <c r="KGD19" s="26"/>
      <c r="KGE19" s="27"/>
      <c r="KGF19" s="21"/>
      <c r="KGG19" s="22"/>
      <c r="KGH19" s="23"/>
      <c r="KGI19" s="23"/>
      <c r="KGJ19" s="24"/>
      <c r="KGL19" s="25"/>
      <c r="KGM19" s="26"/>
      <c r="KGN19" s="27"/>
      <c r="KGO19" s="21"/>
      <c r="KGP19" s="22"/>
      <c r="KGQ19" s="23"/>
      <c r="KGR19" s="23"/>
      <c r="KGS19" s="24"/>
      <c r="KGU19" s="25"/>
      <c r="KGV19" s="26"/>
      <c r="KGW19" s="27"/>
      <c r="KGX19" s="21"/>
      <c r="KGY19" s="22"/>
      <c r="KGZ19" s="23"/>
      <c r="KHA19" s="23"/>
      <c r="KHB19" s="24"/>
      <c r="KHD19" s="25"/>
      <c r="KHE19" s="26"/>
      <c r="KHF19" s="27"/>
      <c r="KHG19" s="21"/>
      <c r="KHH19" s="22"/>
      <c r="KHI19" s="23"/>
      <c r="KHJ19" s="23"/>
      <c r="KHK19" s="24"/>
      <c r="KHM19" s="25"/>
      <c r="KHN19" s="26"/>
      <c r="KHO19" s="27"/>
      <c r="KHP19" s="21"/>
      <c r="KHQ19" s="22"/>
      <c r="KHR19" s="23"/>
      <c r="KHS19" s="23"/>
      <c r="KHT19" s="24"/>
      <c r="KHV19" s="25"/>
      <c r="KHW19" s="26"/>
      <c r="KHX19" s="27"/>
      <c r="KHY19" s="21"/>
      <c r="KHZ19" s="22"/>
      <c r="KIA19" s="23"/>
      <c r="KIB19" s="23"/>
      <c r="KIC19" s="24"/>
      <c r="KIE19" s="25"/>
      <c r="KIF19" s="26"/>
      <c r="KIG19" s="27"/>
      <c r="KIH19" s="21"/>
      <c r="KII19" s="22"/>
      <c r="KIJ19" s="23"/>
      <c r="KIK19" s="23"/>
      <c r="KIL19" s="24"/>
      <c r="KIN19" s="25"/>
      <c r="KIO19" s="26"/>
      <c r="KIP19" s="27"/>
      <c r="KIQ19" s="21"/>
      <c r="KIR19" s="22"/>
      <c r="KIS19" s="23"/>
      <c r="KIT19" s="23"/>
      <c r="KIU19" s="24"/>
      <c r="KIW19" s="25"/>
      <c r="KIX19" s="26"/>
      <c r="KIY19" s="27"/>
      <c r="KIZ19" s="21"/>
      <c r="KJA19" s="22"/>
      <c r="KJB19" s="23"/>
      <c r="KJC19" s="23"/>
      <c r="KJD19" s="24"/>
      <c r="KJF19" s="25"/>
      <c r="KJG19" s="26"/>
      <c r="KJH19" s="27"/>
      <c r="KJI19" s="21"/>
      <c r="KJJ19" s="22"/>
      <c r="KJK19" s="23"/>
      <c r="KJL19" s="23"/>
      <c r="KJM19" s="24"/>
      <c r="KJO19" s="25"/>
      <c r="KJP19" s="26"/>
      <c r="KJQ19" s="27"/>
      <c r="KJR19" s="21"/>
      <c r="KJS19" s="22"/>
      <c r="KJT19" s="23"/>
      <c r="KJU19" s="23"/>
      <c r="KJV19" s="24"/>
      <c r="KJX19" s="25"/>
      <c r="KJY19" s="26"/>
      <c r="KJZ19" s="27"/>
      <c r="KKA19" s="21"/>
      <c r="KKB19" s="22"/>
      <c r="KKC19" s="23"/>
      <c r="KKD19" s="23"/>
      <c r="KKE19" s="24"/>
      <c r="KKG19" s="25"/>
      <c r="KKH19" s="26"/>
      <c r="KKI19" s="27"/>
      <c r="KKJ19" s="21"/>
      <c r="KKK19" s="22"/>
      <c r="KKL19" s="23"/>
      <c r="KKM19" s="23"/>
      <c r="KKN19" s="24"/>
      <c r="KKP19" s="25"/>
      <c r="KKQ19" s="26"/>
      <c r="KKR19" s="27"/>
      <c r="KKS19" s="21"/>
      <c r="KKT19" s="22"/>
      <c r="KKU19" s="23"/>
      <c r="KKV19" s="23"/>
      <c r="KKW19" s="24"/>
      <c r="KKY19" s="25"/>
      <c r="KKZ19" s="26"/>
      <c r="KLA19" s="27"/>
      <c r="KLB19" s="21"/>
      <c r="KLC19" s="22"/>
      <c r="KLD19" s="23"/>
      <c r="KLE19" s="23"/>
      <c r="KLF19" s="24"/>
      <c r="KLH19" s="25"/>
      <c r="KLI19" s="26"/>
      <c r="KLJ19" s="27"/>
      <c r="KLK19" s="21"/>
      <c r="KLL19" s="22"/>
      <c r="KLM19" s="23"/>
      <c r="KLN19" s="23"/>
      <c r="KLO19" s="24"/>
      <c r="KLQ19" s="25"/>
      <c r="KLR19" s="26"/>
      <c r="KLS19" s="27"/>
      <c r="KLT19" s="21"/>
      <c r="KLU19" s="22"/>
      <c r="KLV19" s="23"/>
      <c r="KLW19" s="23"/>
      <c r="KLX19" s="24"/>
      <c r="KLZ19" s="25"/>
      <c r="KMA19" s="26"/>
      <c r="KMB19" s="27"/>
      <c r="KMC19" s="21"/>
      <c r="KMD19" s="22"/>
      <c r="KME19" s="23"/>
      <c r="KMF19" s="23"/>
      <c r="KMG19" s="24"/>
      <c r="KMI19" s="25"/>
      <c r="KMJ19" s="26"/>
      <c r="KMK19" s="27"/>
      <c r="KML19" s="21"/>
      <c r="KMM19" s="22"/>
      <c r="KMN19" s="23"/>
      <c r="KMO19" s="23"/>
      <c r="KMP19" s="24"/>
      <c r="KMR19" s="25"/>
      <c r="KMS19" s="26"/>
      <c r="KMT19" s="27"/>
      <c r="KMU19" s="21"/>
      <c r="KMV19" s="22"/>
      <c r="KMW19" s="23"/>
      <c r="KMX19" s="23"/>
      <c r="KMY19" s="24"/>
      <c r="KNA19" s="25"/>
      <c r="KNB19" s="26"/>
      <c r="KNC19" s="27"/>
      <c r="KND19" s="21"/>
      <c r="KNE19" s="22"/>
      <c r="KNF19" s="23"/>
      <c r="KNG19" s="23"/>
      <c r="KNH19" s="24"/>
      <c r="KNJ19" s="25"/>
      <c r="KNK19" s="26"/>
      <c r="KNL19" s="27"/>
      <c r="KNM19" s="21"/>
      <c r="KNN19" s="22"/>
      <c r="KNO19" s="23"/>
      <c r="KNP19" s="23"/>
      <c r="KNQ19" s="24"/>
      <c r="KNS19" s="25"/>
      <c r="KNT19" s="26"/>
      <c r="KNU19" s="27"/>
      <c r="KNV19" s="21"/>
      <c r="KNW19" s="22"/>
      <c r="KNX19" s="23"/>
      <c r="KNY19" s="23"/>
      <c r="KNZ19" s="24"/>
      <c r="KOB19" s="25"/>
      <c r="KOC19" s="26"/>
      <c r="KOD19" s="27"/>
      <c r="KOE19" s="21"/>
      <c r="KOF19" s="22"/>
      <c r="KOG19" s="23"/>
      <c r="KOH19" s="23"/>
      <c r="KOI19" s="24"/>
      <c r="KOK19" s="25"/>
      <c r="KOL19" s="26"/>
      <c r="KOM19" s="27"/>
      <c r="KON19" s="21"/>
      <c r="KOO19" s="22"/>
      <c r="KOP19" s="23"/>
      <c r="KOQ19" s="23"/>
      <c r="KOR19" s="24"/>
      <c r="KOT19" s="25"/>
      <c r="KOU19" s="26"/>
      <c r="KOV19" s="27"/>
      <c r="KOW19" s="21"/>
      <c r="KOX19" s="22"/>
      <c r="KOY19" s="23"/>
      <c r="KOZ19" s="23"/>
      <c r="KPA19" s="24"/>
      <c r="KPC19" s="25"/>
      <c r="KPD19" s="26"/>
      <c r="KPE19" s="27"/>
      <c r="KPF19" s="21"/>
      <c r="KPG19" s="22"/>
      <c r="KPH19" s="23"/>
      <c r="KPI19" s="23"/>
      <c r="KPJ19" s="24"/>
      <c r="KPL19" s="25"/>
      <c r="KPM19" s="26"/>
      <c r="KPN19" s="27"/>
      <c r="KPO19" s="21"/>
      <c r="KPP19" s="22"/>
      <c r="KPQ19" s="23"/>
      <c r="KPR19" s="23"/>
      <c r="KPS19" s="24"/>
      <c r="KPU19" s="25"/>
      <c r="KPV19" s="26"/>
      <c r="KPW19" s="27"/>
      <c r="KPX19" s="21"/>
      <c r="KPY19" s="22"/>
      <c r="KPZ19" s="23"/>
      <c r="KQA19" s="23"/>
      <c r="KQB19" s="24"/>
      <c r="KQD19" s="25"/>
      <c r="KQE19" s="26"/>
      <c r="KQF19" s="27"/>
      <c r="KQG19" s="21"/>
      <c r="KQH19" s="22"/>
      <c r="KQI19" s="23"/>
      <c r="KQJ19" s="23"/>
      <c r="KQK19" s="24"/>
      <c r="KQM19" s="25"/>
      <c r="KQN19" s="26"/>
      <c r="KQO19" s="27"/>
      <c r="KQP19" s="21"/>
      <c r="KQQ19" s="22"/>
      <c r="KQR19" s="23"/>
      <c r="KQS19" s="23"/>
      <c r="KQT19" s="24"/>
      <c r="KQV19" s="25"/>
      <c r="KQW19" s="26"/>
      <c r="KQX19" s="27"/>
      <c r="KQY19" s="21"/>
      <c r="KQZ19" s="22"/>
      <c r="KRA19" s="23"/>
      <c r="KRB19" s="23"/>
      <c r="KRC19" s="24"/>
      <c r="KRE19" s="25"/>
      <c r="KRF19" s="26"/>
      <c r="KRG19" s="27"/>
      <c r="KRH19" s="21"/>
      <c r="KRI19" s="22"/>
      <c r="KRJ19" s="23"/>
      <c r="KRK19" s="23"/>
      <c r="KRL19" s="24"/>
      <c r="KRN19" s="25"/>
      <c r="KRO19" s="26"/>
      <c r="KRP19" s="27"/>
      <c r="KRQ19" s="21"/>
      <c r="KRR19" s="22"/>
      <c r="KRS19" s="23"/>
      <c r="KRT19" s="23"/>
      <c r="KRU19" s="24"/>
      <c r="KRW19" s="25"/>
      <c r="KRX19" s="26"/>
      <c r="KRY19" s="27"/>
      <c r="KRZ19" s="21"/>
      <c r="KSA19" s="22"/>
      <c r="KSB19" s="23"/>
      <c r="KSC19" s="23"/>
      <c r="KSD19" s="24"/>
      <c r="KSF19" s="25"/>
      <c r="KSG19" s="26"/>
      <c r="KSH19" s="27"/>
      <c r="KSI19" s="21"/>
      <c r="KSJ19" s="22"/>
      <c r="KSK19" s="23"/>
      <c r="KSL19" s="23"/>
      <c r="KSM19" s="24"/>
      <c r="KSO19" s="25"/>
      <c r="KSP19" s="26"/>
      <c r="KSQ19" s="27"/>
      <c r="KSR19" s="21"/>
      <c r="KSS19" s="22"/>
      <c r="KST19" s="23"/>
      <c r="KSU19" s="23"/>
      <c r="KSV19" s="24"/>
      <c r="KSX19" s="25"/>
      <c r="KSY19" s="26"/>
      <c r="KSZ19" s="27"/>
      <c r="KTA19" s="21"/>
      <c r="KTB19" s="22"/>
      <c r="KTC19" s="23"/>
      <c r="KTD19" s="23"/>
      <c r="KTE19" s="24"/>
      <c r="KTG19" s="25"/>
      <c r="KTH19" s="26"/>
      <c r="KTI19" s="27"/>
      <c r="KTJ19" s="21"/>
      <c r="KTK19" s="22"/>
      <c r="KTL19" s="23"/>
      <c r="KTM19" s="23"/>
      <c r="KTN19" s="24"/>
      <c r="KTP19" s="25"/>
      <c r="KTQ19" s="26"/>
      <c r="KTR19" s="27"/>
      <c r="KTS19" s="21"/>
      <c r="KTT19" s="22"/>
      <c r="KTU19" s="23"/>
      <c r="KTV19" s="23"/>
      <c r="KTW19" s="24"/>
      <c r="KTY19" s="25"/>
      <c r="KTZ19" s="26"/>
      <c r="KUA19" s="27"/>
      <c r="KUB19" s="21"/>
      <c r="KUC19" s="22"/>
      <c r="KUD19" s="23"/>
      <c r="KUE19" s="23"/>
      <c r="KUF19" s="24"/>
      <c r="KUH19" s="25"/>
      <c r="KUI19" s="26"/>
      <c r="KUJ19" s="27"/>
      <c r="KUK19" s="21"/>
      <c r="KUL19" s="22"/>
      <c r="KUM19" s="23"/>
      <c r="KUN19" s="23"/>
      <c r="KUO19" s="24"/>
      <c r="KUQ19" s="25"/>
      <c r="KUR19" s="26"/>
      <c r="KUS19" s="27"/>
      <c r="KUT19" s="21"/>
      <c r="KUU19" s="22"/>
      <c r="KUV19" s="23"/>
      <c r="KUW19" s="23"/>
      <c r="KUX19" s="24"/>
      <c r="KUZ19" s="25"/>
      <c r="KVA19" s="26"/>
      <c r="KVB19" s="27"/>
      <c r="KVC19" s="21"/>
      <c r="KVD19" s="22"/>
      <c r="KVE19" s="23"/>
      <c r="KVF19" s="23"/>
      <c r="KVG19" s="24"/>
      <c r="KVI19" s="25"/>
      <c r="KVJ19" s="26"/>
      <c r="KVK19" s="27"/>
      <c r="KVL19" s="21"/>
      <c r="KVM19" s="22"/>
      <c r="KVN19" s="23"/>
      <c r="KVO19" s="23"/>
      <c r="KVP19" s="24"/>
      <c r="KVR19" s="25"/>
      <c r="KVS19" s="26"/>
      <c r="KVT19" s="27"/>
      <c r="KVU19" s="21"/>
      <c r="KVV19" s="22"/>
      <c r="KVW19" s="23"/>
      <c r="KVX19" s="23"/>
      <c r="KVY19" s="24"/>
      <c r="KWA19" s="25"/>
      <c r="KWB19" s="26"/>
      <c r="KWC19" s="27"/>
      <c r="KWD19" s="21"/>
      <c r="KWE19" s="22"/>
      <c r="KWF19" s="23"/>
      <c r="KWG19" s="23"/>
      <c r="KWH19" s="24"/>
      <c r="KWJ19" s="25"/>
      <c r="KWK19" s="26"/>
      <c r="KWL19" s="27"/>
      <c r="KWM19" s="21"/>
      <c r="KWN19" s="22"/>
      <c r="KWO19" s="23"/>
      <c r="KWP19" s="23"/>
      <c r="KWQ19" s="24"/>
      <c r="KWS19" s="25"/>
      <c r="KWT19" s="26"/>
      <c r="KWU19" s="27"/>
      <c r="KWV19" s="21"/>
      <c r="KWW19" s="22"/>
      <c r="KWX19" s="23"/>
      <c r="KWY19" s="23"/>
      <c r="KWZ19" s="24"/>
      <c r="KXB19" s="25"/>
      <c r="KXC19" s="26"/>
      <c r="KXD19" s="27"/>
      <c r="KXE19" s="21"/>
      <c r="KXF19" s="22"/>
      <c r="KXG19" s="23"/>
      <c r="KXH19" s="23"/>
      <c r="KXI19" s="24"/>
      <c r="KXK19" s="25"/>
      <c r="KXL19" s="26"/>
      <c r="KXM19" s="27"/>
      <c r="KXN19" s="21"/>
      <c r="KXO19" s="22"/>
      <c r="KXP19" s="23"/>
      <c r="KXQ19" s="23"/>
      <c r="KXR19" s="24"/>
      <c r="KXT19" s="25"/>
      <c r="KXU19" s="26"/>
      <c r="KXV19" s="27"/>
      <c r="KXW19" s="21"/>
      <c r="KXX19" s="22"/>
      <c r="KXY19" s="23"/>
      <c r="KXZ19" s="23"/>
      <c r="KYA19" s="24"/>
      <c r="KYC19" s="25"/>
      <c r="KYD19" s="26"/>
      <c r="KYE19" s="27"/>
      <c r="KYF19" s="21"/>
      <c r="KYG19" s="22"/>
      <c r="KYH19" s="23"/>
      <c r="KYI19" s="23"/>
      <c r="KYJ19" s="24"/>
      <c r="KYL19" s="25"/>
      <c r="KYM19" s="26"/>
      <c r="KYN19" s="27"/>
      <c r="KYO19" s="21"/>
      <c r="KYP19" s="22"/>
      <c r="KYQ19" s="23"/>
      <c r="KYR19" s="23"/>
      <c r="KYS19" s="24"/>
      <c r="KYU19" s="25"/>
      <c r="KYV19" s="26"/>
      <c r="KYW19" s="27"/>
      <c r="KYX19" s="21"/>
      <c r="KYY19" s="22"/>
      <c r="KYZ19" s="23"/>
      <c r="KZA19" s="23"/>
      <c r="KZB19" s="24"/>
      <c r="KZD19" s="25"/>
      <c r="KZE19" s="26"/>
      <c r="KZF19" s="27"/>
      <c r="KZG19" s="21"/>
      <c r="KZH19" s="22"/>
      <c r="KZI19" s="23"/>
      <c r="KZJ19" s="23"/>
      <c r="KZK19" s="24"/>
      <c r="KZM19" s="25"/>
      <c r="KZN19" s="26"/>
      <c r="KZO19" s="27"/>
      <c r="KZP19" s="21"/>
      <c r="KZQ19" s="22"/>
      <c r="KZR19" s="23"/>
      <c r="KZS19" s="23"/>
      <c r="KZT19" s="24"/>
      <c r="KZV19" s="25"/>
      <c r="KZW19" s="26"/>
      <c r="KZX19" s="27"/>
      <c r="KZY19" s="21"/>
      <c r="KZZ19" s="22"/>
      <c r="LAA19" s="23"/>
      <c r="LAB19" s="23"/>
      <c r="LAC19" s="24"/>
      <c r="LAE19" s="25"/>
      <c r="LAF19" s="26"/>
      <c r="LAG19" s="27"/>
      <c r="LAH19" s="21"/>
      <c r="LAI19" s="22"/>
      <c r="LAJ19" s="23"/>
      <c r="LAK19" s="23"/>
      <c r="LAL19" s="24"/>
      <c r="LAN19" s="25"/>
      <c r="LAO19" s="26"/>
      <c r="LAP19" s="27"/>
      <c r="LAQ19" s="21"/>
      <c r="LAR19" s="22"/>
      <c r="LAS19" s="23"/>
      <c r="LAT19" s="23"/>
      <c r="LAU19" s="24"/>
      <c r="LAW19" s="25"/>
      <c r="LAX19" s="26"/>
      <c r="LAY19" s="27"/>
      <c r="LAZ19" s="21"/>
      <c r="LBA19" s="22"/>
      <c r="LBB19" s="23"/>
      <c r="LBC19" s="23"/>
      <c r="LBD19" s="24"/>
      <c r="LBF19" s="25"/>
      <c r="LBG19" s="26"/>
      <c r="LBH19" s="27"/>
      <c r="LBI19" s="21"/>
      <c r="LBJ19" s="22"/>
      <c r="LBK19" s="23"/>
      <c r="LBL19" s="23"/>
      <c r="LBM19" s="24"/>
      <c r="LBO19" s="25"/>
      <c r="LBP19" s="26"/>
      <c r="LBQ19" s="27"/>
      <c r="LBR19" s="21"/>
      <c r="LBS19" s="22"/>
      <c r="LBT19" s="23"/>
      <c r="LBU19" s="23"/>
      <c r="LBV19" s="24"/>
      <c r="LBX19" s="25"/>
      <c r="LBY19" s="26"/>
      <c r="LBZ19" s="27"/>
      <c r="LCA19" s="21"/>
      <c r="LCB19" s="22"/>
      <c r="LCC19" s="23"/>
      <c r="LCD19" s="23"/>
      <c r="LCE19" s="24"/>
      <c r="LCG19" s="25"/>
      <c r="LCH19" s="26"/>
      <c r="LCI19" s="27"/>
      <c r="LCJ19" s="21"/>
      <c r="LCK19" s="22"/>
      <c r="LCL19" s="23"/>
      <c r="LCM19" s="23"/>
      <c r="LCN19" s="24"/>
      <c r="LCP19" s="25"/>
      <c r="LCQ19" s="26"/>
      <c r="LCR19" s="27"/>
      <c r="LCS19" s="21"/>
      <c r="LCT19" s="22"/>
      <c r="LCU19" s="23"/>
      <c r="LCV19" s="23"/>
      <c r="LCW19" s="24"/>
      <c r="LCY19" s="25"/>
      <c r="LCZ19" s="26"/>
      <c r="LDA19" s="27"/>
      <c r="LDB19" s="21"/>
      <c r="LDC19" s="22"/>
      <c r="LDD19" s="23"/>
      <c r="LDE19" s="23"/>
      <c r="LDF19" s="24"/>
      <c r="LDH19" s="25"/>
      <c r="LDI19" s="26"/>
      <c r="LDJ19" s="27"/>
      <c r="LDK19" s="21"/>
      <c r="LDL19" s="22"/>
      <c r="LDM19" s="23"/>
      <c r="LDN19" s="23"/>
      <c r="LDO19" s="24"/>
      <c r="LDQ19" s="25"/>
      <c r="LDR19" s="26"/>
      <c r="LDS19" s="27"/>
      <c r="LDT19" s="21"/>
      <c r="LDU19" s="22"/>
      <c r="LDV19" s="23"/>
      <c r="LDW19" s="23"/>
      <c r="LDX19" s="24"/>
      <c r="LDZ19" s="25"/>
      <c r="LEA19" s="26"/>
      <c r="LEB19" s="27"/>
      <c r="LEC19" s="21"/>
      <c r="LED19" s="22"/>
      <c r="LEE19" s="23"/>
      <c r="LEF19" s="23"/>
      <c r="LEG19" s="24"/>
      <c r="LEI19" s="25"/>
      <c r="LEJ19" s="26"/>
      <c r="LEK19" s="27"/>
      <c r="LEL19" s="21"/>
      <c r="LEM19" s="22"/>
      <c r="LEN19" s="23"/>
      <c r="LEO19" s="23"/>
      <c r="LEP19" s="24"/>
      <c r="LER19" s="25"/>
      <c r="LES19" s="26"/>
      <c r="LET19" s="27"/>
      <c r="LEU19" s="21"/>
      <c r="LEV19" s="22"/>
      <c r="LEW19" s="23"/>
      <c r="LEX19" s="23"/>
      <c r="LEY19" s="24"/>
      <c r="LFA19" s="25"/>
      <c r="LFB19" s="26"/>
      <c r="LFC19" s="27"/>
      <c r="LFD19" s="21"/>
      <c r="LFE19" s="22"/>
      <c r="LFF19" s="23"/>
      <c r="LFG19" s="23"/>
      <c r="LFH19" s="24"/>
      <c r="LFJ19" s="25"/>
      <c r="LFK19" s="26"/>
      <c r="LFL19" s="27"/>
      <c r="LFM19" s="21"/>
      <c r="LFN19" s="22"/>
      <c r="LFO19" s="23"/>
      <c r="LFP19" s="23"/>
      <c r="LFQ19" s="24"/>
      <c r="LFS19" s="25"/>
      <c r="LFT19" s="26"/>
      <c r="LFU19" s="27"/>
      <c r="LFV19" s="21"/>
      <c r="LFW19" s="22"/>
      <c r="LFX19" s="23"/>
      <c r="LFY19" s="23"/>
      <c r="LFZ19" s="24"/>
      <c r="LGB19" s="25"/>
      <c r="LGC19" s="26"/>
      <c r="LGD19" s="27"/>
      <c r="LGE19" s="21"/>
      <c r="LGF19" s="22"/>
      <c r="LGG19" s="23"/>
      <c r="LGH19" s="23"/>
      <c r="LGI19" s="24"/>
      <c r="LGK19" s="25"/>
      <c r="LGL19" s="26"/>
      <c r="LGM19" s="27"/>
      <c r="LGN19" s="21"/>
      <c r="LGO19" s="22"/>
      <c r="LGP19" s="23"/>
      <c r="LGQ19" s="23"/>
      <c r="LGR19" s="24"/>
      <c r="LGT19" s="25"/>
      <c r="LGU19" s="26"/>
      <c r="LGV19" s="27"/>
      <c r="LGW19" s="21"/>
      <c r="LGX19" s="22"/>
      <c r="LGY19" s="23"/>
      <c r="LGZ19" s="23"/>
      <c r="LHA19" s="24"/>
      <c r="LHC19" s="25"/>
      <c r="LHD19" s="26"/>
      <c r="LHE19" s="27"/>
      <c r="LHF19" s="21"/>
      <c r="LHG19" s="22"/>
      <c r="LHH19" s="23"/>
      <c r="LHI19" s="23"/>
      <c r="LHJ19" s="24"/>
      <c r="LHL19" s="25"/>
      <c r="LHM19" s="26"/>
      <c r="LHN19" s="27"/>
      <c r="LHO19" s="21"/>
      <c r="LHP19" s="22"/>
      <c r="LHQ19" s="23"/>
      <c r="LHR19" s="23"/>
      <c r="LHS19" s="24"/>
      <c r="LHU19" s="25"/>
      <c r="LHV19" s="26"/>
      <c r="LHW19" s="27"/>
      <c r="LHX19" s="21"/>
      <c r="LHY19" s="22"/>
      <c r="LHZ19" s="23"/>
      <c r="LIA19" s="23"/>
      <c r="LIB19" s="24"/>
      <c r="LID19" s="25"/>
      <c r="LIE19" s="26"/>
      <c r="LIF19" s="27"/>
      <c r="LIG19" s="21"/>
      <c r="LIH19" s="22"/>
      <c r="LII19" s="23"/>
      <c r="LIJ19" s="23"/>
      <c r="LIK19" s="24"/>
      <c r="LIM19" s="25"/>
      <c r="LIN19" s="26"/>
      <c r="LIO19" s="27"/>
      <c r="LIP19" s="21"/>
      <c r="LIQ19" s="22"/>
      <c r="LIR19" s="23"/>
      <c r="LIS19" s="23"/>
      <c r="LIT19" s="24"/>
      <c r="LIV19" s="25"/>
      <c r="LIW19" s="26"/>
      <c r="LIX19" s="27"/>
      <c r="LIY19" s="21"/>
      <c r="LIZ19" s="22"/>
      <c r="LJA19" s="23"/>
      <c r="LJB19" s="23"/>
      <c r="LJC19" s="24"/>
      <c r="LJE19" s="25"/>
      <c r="LJF19" s="26"/>
      <c r="LJG19" s="27"/>
      <c r="LJH19" s="21"/>
      <c r="LJI19" s="22"/>
      <c r="LJJ19" s="23"/>
      <c r="LJK19" s="23"/>
      <c r="LJL19" s="24"/>
      <c r="LJN19" s="25"/>
      <c r="LJO19" s="26"/>
      <c r="LJP19" s="27"/>
      <c r="LJQ19" s="21"/>
      <c r="LJR19" s="22"/>
      <c r="LJS19" s="23"/>
      <c r="LJT19" s="23"/>
      <c r="LJU19" s="24"/>
      <c r="LJW19" s="25"/>
      <c r="LJX19" s="26"/>
      <c r="LJY19" s="27"/>
      <c r="LJZ19" s="21"/>
      <c r="LKA19" s="22"/>
      <c r="LKB19" s="23"/>
      <c r="LKC19" s="23"/>
      <c r="LKD19" s="24"/>
      <c r="LKF19" s="25"/>
      <c r="LKG19" s="26"/>
      <c r="LKH19" s="27"/>
      <c r="LKI19" s="21"/>
      <c r="LKJ19" s="22"/>
      <c r="LKK19" s="23"/>
      <c r="LKL19" s="23"/>
      <c r="LKM19" s="24"/>
      <c r="LKO19" s="25"/>
      <c r="LKP19" s="26"/>
      <c r="LKQ19" s="27"/>
      <c r="LKR19" s="21"/>
      <c r="LKS19" s="22"/>
      <c r="LKT19" s="23"/>
      <c r="LKU19" s="23"/>
      <c r="LKV19" s="24"/>
      <c r="LKX19" s="25"/>
      <c r="LKY19" s="26"/>
      <c r="LKZ19" s="27"/>
      <c r="LLA19" s="21"/>
      <c r="LLB19" s="22"/>
      <c r="LLC19" s="23"/>
      <c r="LLD19" s="23"/>
      <c r="LLE19" s="24"/>
      <c r="LLG19" s="25"/>
      <c r="LLH19" s="26"/>
      <c r="LLI19" s="27"/>
      <c r="LLJ19" s="21"/>
      <c r="LLK19" s="22"/>
      <c r="LLL19" s="23"/>
      <c r="LLM19" s="23"/>
      <c r="LLN19" s="24"/>
      <c r="LLP19" s="25"/>
      <c r="LLQ19" s="26"/>
      <c r="LLR19" s="27"/>
      <c r="LLS19" s="21"/>
      <c r="LLT19" s="22"/>
      <c r="LLU19" s="23"/>
      <c r="LLV19" s="23"/>
      <c r="LLW19" s="24"/>
      <c r="LLY19" s="25"/>
      <c r="LLZ19" s="26"/>
      <c r="LMA19" s="27"/>
      <c r="LMB19" s="21"/>
      <c r="LMC19" s="22"/>
      <c r="LMD19" s="23"/>
      <c r="LME19" s="23"/>
      <c r="LMF19" s="24"/>
      <c r="LMH19" s="25"/>
      <c r="LMI19" s="26"/>
      <c r="LMJ19" s="27"/>
      <c r="LMK19" s="21"/>
      <c r="LML19" s="22"/>
      <c r="LMM19" s="23"/>
      <c r="LMN19" s="23"/>
      <c r="LMO19" s="24"/>
      <c r="LMQ19" s="25"/>
      <c r="LMR19" s="26"/>
      <c r="LMS19" s="27"/>
      <c r="LMT19" s="21"/>
      <c r="LMU19" s="22"/>
      <c r="LMV19" s="23"/>
      <c r="LMW19" s="23"/>
      <c r="LMX19" s="24"/>
      <c r="LMZ19" s="25"/>
      <c r="LNA19" s="26"/>
      <c r="LNB19" s="27"/>
      <c r="LNC19" s="21"/>
      <c r="LND19" s="22"/>
      <c r="LNE19" s="23"/>
      <c r="LNF19" s="23"/>
      <c r="LNG19" s="24"/>
      <c r="LNI19" s="25"/>
      <c r="LNJ19" s="26"/>
      <c r="LNK19" s="27"/>
      <c r="LNL19" s="21"/>
      <c r="LNM19" s="22"/>
      <c r="LNN19" s="23"/>
      <c r="LNO19" s="23"/>
      <c r="LNP19" s="24"/>
      <c r="LNR19" s="25"/>
      <c r="LNS19" s="26"/>
      <c r="LNT19" s="27"/>
      <c r="LNU19" s="21"/>
      <c r="LNV19" s="22"/>
      <c r="LNW19" s="23"/>
      <c r="LNX19" s="23"/>
      <c r="LNY19" s="24"/>
      <c r="LOA19" s="25"/>
      <c r="LOB19" s="26"/>
      <c r="LOC19" s="27"/>
      <c r="LOD19" s="21"/>
      <c r="LOE19" s="22"/>
      <c r="LOF19" s="23"/>
      <c r="LOG19" s="23"/>
      <c r="LOH19" s="24"/>
      <c r="LOJ19" s="25"/>
      <c r="LOK19" s="26"/>
      <c r="LOL19" s="27"/>
      <c r="LOM19" s="21"/>
      <c r="LON19" s="22"/>
      <c r="LOO19" s="23"/>
      <c r="LOP19" s="23"/>
      <c r="LOQ19" s="24"/>
      <c r="LOS19" s="25"/>
      <c r="LOT19" s="26"/>
      <c r="LOU19" s="27"/>
      <c r="LOV19" s="21"/>
      <c r="LOW19" s="22"/>
      <c r="LOX19" s="23"/>
      <c r="LOY19" s="23"/>
      <c r="LOZ19" s="24"/>
      <c r="LPB19" s="25"/>
      <c r="LPC19" s="26"/>
      <c r="LPD19" s="27"/>
      <c r="LPE19" s="21"/>
      <c r="LPF19" s="22"/>
      <c r="LPG19" s="23"/>
      <c r="LPH19" s="23"/>
      <c r="LPI19" s="24"/>
      <c r="LPK19" s="25"/>
      <c r="LPL19" s="26"/>
      <c r="LPM19" s="27"/>
      <c r="LPN19" s="21"/>
      <c r="LPO19" s="22"/>
      <c r="LPP19" s="23"/>
      <c r="LPQ19" s="23"/>
      <c r="LPR19" s="24"/>
      <c r="LPT19" s="25"/>
      <c r="LPU19" s="26"/>
      <c r="LPV19" s="27"/>
      <c r="LPW19" s="21"/>
      <c r="LPX19" s="22"/>
      <c r="LPY19" s="23"/>
      <c r="LPZ19" s="23"/>
      <c r="LQA19" s="24"/>
      <c r="LQC19" s="25"/>
      <c r="LQD19" s="26"/>
      <c r="LQE19" s="27"/>
      <c r="LQF19" s="21"/>
      <c r="LQG19" s="22"/>
      <c r="LQH19" s="23"/>
      <c r="LQI19" s="23"/>
      <c r="LQJ19" s="24"/>
      <c r="LQL19" s="25"/>
      <c r="LQM19" s="26"/>
      <c r="LQN19" s="27"/>
      <c r="LQO19" s="21"/>
      <c r="LQP19" s="22"/>
      <c r="LQQ19" s="23"/>
      <c r="LQR19" s="23"/>
      <c r="LQS19" s="24"/>
      <c r="LQU19" s="25"/>
      <c r="LQV19" s="26"/>
      <c r="LQW19" s="27"/>
      <c r="LQX19" s="21"/>
      <c r="LQY19" s="22"/>
      <c r="LQZ19" s="23"/>
      <c r="LRA19" s="23"/>
      <c r="LRB19" s="24"/>
      <c r="LRD19" s="25"/>
      <c r="LRE19" s="26"/>
      <c r="LRF19" s="27"/>
      <c r="LRG19" s="21"/>
      <c r="LRH19" s="22"/>
      <c r="LRI19" s="23"/>
      <c r="LRJ19" s="23"/>
      <c r="LRK19" s="24"/>
      <c r="LRM19" s="25"/>
      <c r="LRN19" s="26"/>
      <c r="LRO19" s="27"/>
      <c r="LRP19" s="21"/>
      <c r="LRQ19" s="22"/>
      <c r="LRR19" s="23"/>
      <c r="LRS19" s="23"/>
      <c r="LRT19" s="24"/>
      <c r="LRV19" s="25"/>
      <c r="LRW19" s="26"/>
      <c r="LRX19" s="27"/>
      <c r="LRY19" s="21"/>
      <c r="LRZ19" s="22"/>
      <c r="LSA19" s="23"/>
      <c r="LSB19" s="23"/>
      <c r="LSC19" s="24"/>
      <c r="LSE19" s="25"/>
      <c r="LSF19" s="26"/>
      <c r="LSG19" s="27"/>
      <c r="LSH19" s="21"/>
      <c r="LSI19" s="22"/>
      <c r="LSJ19" s="23"/>
      <c r="LSK19" s="23"/>
      <c r="LSL19" s="24"/>
      <c r="LSN19" s="25"/>
      <c r="LSO19" s="26"/>
      <c r="LSP19" s="27"/>
      <c r="LSQ19" s="21"/>
      <c r="LSR19" s="22"/>
      <c r="LSS19" s="23"/>
      <c r="LST19" s="23"/>
      <c r="LSU19" s="24"/>
      <c r="LSW19" s="25"/>
      <c r="LSX19" s="26"/>
      <c r="LSY19" s="27"/>
      <c r="LSZ19" s="21"/>
      <c r="LTA19" s="22"/>
      <c r="LTB19" s="23"/>
      <c r="LTC19" s="23"/>
      <c r="LTD19" s="24"/>
      <c r="LTF19" s="25"/>
      <c r="LTG19" s="26"/>
      <c r="LTH19" s="27"/>
      <c r="LTI19" s="21"/>
      <c r="LTJ19" s="22"/>
      <c r="LTK19" s="23"/>
      <c r="LTL19" s="23"/>
      <c r="LTM19" s="24"/>
      <c r="LTO19" s="25"/>
      <c r="LTP19" s="26"/>
      <c r="LTQ19" s="27"/>
      <c r="LTR19" s="21"/>
      <c r="LTS19" s="22"/>
      <c r="LTT19" s="23"/>
      <c r="LTU19" s="23"/>
      <c r="LTV19" s="24"/>
      <c r="LTX19" s="25"/>
      <c r="LTY19" s="26"/>
      <c r="LTZ19" s="27"/>
      <c r="LUA19" s="21"/>
      <c r="LUB19" s="22"/>
      <c r="LUC19" s="23"/>
      <c r="LUD19" s="23"/>
      <c r="LUE19" s="24"/>
      <c r="LUG19" s="25"/>
      <c r="LUH19" s="26"/>
      <c r="LUI19" s="27"/>
      <c r="LUJ19" s="21"/>
      <c r="LUK19" s="22"/>
      <c r="LUL19" s="23"/>
      <c r="LUM19" s="23"/>
      <c r="LUN19" s="24"/>
      <c r="LUP19" s="25"/>
      <c r="LUQ19" s="26"/>
      <c r="LUR19" s="27"/>
      <c r="LUS19" s="21"/>
      <c r="LUT19" s="22"/>
      <c r="LUU19" s="23"/>
      <c r="LUV19" s="23"/>
      <c r="LUW19" s="24"/>
      <c r="LUY19" s="25"/>
      <c r="LUZ19" s="26"/>
      <c r="LVA19" s="27"/>
      <c r="LVB19" s="21"/>
      <c r="LVC19" s="22"/>
      <c r="LVD19" s="23"/>
      <c r="LVE19" s="23"/>
      <c r="LVF19" s="24"/>
      <c r="LVH19" s="25"/>
      <c r="LVI19" s="26"/>
      <c r="LVJ19" s="27"/>
      <c r="LVK19" s="21"/>
      <c r="LVL19" s="22"/>
      <c r="LVM19" s="23"/>
      <c r="LVN19" s="23"/>
      <c r="LVO19" s="24"/>
      <c r="LVQ19" s="25"/>
      <c r="LVR19" s="26"/>
      <c r="LVS19" s="27"/>
      <c r="LVT19" s="21"/>
      <c r="LVU19" s="22"/>
      <c r="LVV19" s="23"/>
      <c r="LVW19" s="23"/>
      <c r="LVX19" s="24"/>
      <c r="LVZ19" s="25"/>
      <c r="LWA19" s="26"/>
      <c r="LWB19" s="27"/>
      <c r="LWC19" s="21"/>
      <c r="LWD19" s="22"/>
      <c r="LWE19" s="23"/>
      <c r="LWF19" s="23"/>
      <c r="LWG19" s="24"/>
      <c r="LWI19" s="25"/>
      <c r="LWJ19" s="26"/>
      <c r="LWK19" s="27"/>
      <c r="LWL19" s="21"/>
      <c r="LWM19" s="22"/>
      <c r="LWN19" s="23"/>
      <c r="LWO19" s="23"/>
      <c r="LWP19" s="24"/>
      <c r="LWR19" s="25"/>
      <c r="LWS19" s="26"/>
      <c r="LWT19" s="27"/>
      <c r="LWU19" s="21"/>
      <c r="LWV19" s="22"/>
      <c r="LWW19" s="23"/>
      <c r="LWX19" s="23"/>
      <c r="LWY19" s="24"/>
      <c r="LXA19" s="25"/>
      <c r="LXB19" s="26"/>
      <c r="LXC19" s="27"/>
      <c r="LXD19" s="21"/>
      <c r="LXE19" s="22"/>
      <c r="LXF19" s="23"/>
      <c r="LXG19" s="23"/>
      <c r="LXH19" s="24"/>
      <c r="LXJ19" s="25"/>
      <c r="LXK19" s="26"/>
      <c r="LXL19" s="27"/>
      <c r="LXM19" s="21"/>
      <c r="LXN19" s="22"/>
      <c r="LXO19" s="23"/>
      <c r="LXP19" s="23"/>
      <c r="LXQ19" s="24"/>
      <c r="LXS19" s="25"/>
      <c r="LXT19" s="26"/>
      <c r="LXU19" s="27"/>
      <c r="LXV19" s="21"/>
      <c r="LXW19" s="22"/>
      <c r="LXX19" s="23"/>
      <c r="LXY19" s="23"/>
      <c r="LXZ19" s="24"/>
      <c r="LYB19" s="25"/>
      <c r="LYC19" s="26"/>
      <c r="LYD19" s="27"/>
      <c r="LYE19" s="21"/>
      <c r="LYF19" s="22"/>
      <c r="LYG19" s="23"/>
      <c r="LYH19" s="23"/>
      <c r="LYI19" s="24"/>
      <c r="LYK19" s="25"/>
      <c r="LYL19" s="26"/>
      <c r="LYM19" s="27"/>
      <c r="LYN19" s="21"/>
      <c r="LYO19" s="22"/>
      <c r="LYP19" s="23"/>
      <c r="LYQ19" s="23"/>
      <c r="LYR19" s="24"/>
      <c r="LYT19" s="25"/>
      <c r="LYU19" s="26"/>
      <c r="LYV19" s="27"/>
      <c r="LYW19" s="21"/>
      <c r="LYX19" s="22"/>
      <c r="LYY19" s="23"/>
      <c r="LYZ19" s="23"/>
      <c r="LZA19" s="24"/>
      <c r="LZC19" s="25"/>
      <c r="LZD19" s="26"/>
      <c r="LZE19" s="27"/>
      <c r="LZF19" s="21"/>
      <c r="LZG19" s="22"/>
      <c r="LZH19" s="23"/>
      <c r="LZI19" s="23"/>
      <c r="LZJ19" s="24"/>
      <c r="LZL19" s="25"/>
      <c r="LZM19" s="26"/>
      <c r="LZN19" s="27"/>
      <c r="LZO19" s="21"/>
      <c r="LZP19" s="22"/>
      <c r="LZQ19" s="23"/>
      <c r="LZR19" s="23"/>
      <c r="LZS19" s="24"/>
      <c r="LZU19" s="25"/>
      <c r="LZV19" s="26"/>
      <c r="LZW19" s="27"/>
      <c r="LZX19" s="21"/>
      <c r="LZY19" s="22"/>
      <c r="LZZ19" s="23"/>
      <c r="MAA19" s="23"/>
      <c r="MAB19" s="24"/>
      <c r="MAD19" s="25"/>
      <c r="MAE19" s="26"/>
      <c r="MAF19" s="27"/>
      <c r="MAG19" s="21"/>
      <c r="MAH19" s="22"/>
      <c r="MAI19" s="23"/>
      <c r="MAJ19" s="23"/>
      <c r="MAK19" s="24"/>
      <c r="MAM19" s="25"/>
      <c r="MAN19" s="26"/>
      <c r="MAO19" s="27"/>
      <c r="MAP19" s="21"/>
      <c r="MAQ19" s="22"/>
      <c r="MAR19" s="23"/>
      <c r="MAS19" s="23"/>
      <c r="MAT19" s="24"/>
      <c r="MAV19" s="25"/>
      <c r="MAW19" s="26"/>
      <c r="MAX19" s="27"/>
      <c r="MAY19" s="21"/>
      <c r="MAZ19" s="22"/>
      <c r="MBA19" s="23"/>
      <c r="MBB19" s="23"/>
      <c r="MBC19" s="24"/>
      <c r="MBE19" s="25"/>
      <c r="MBF19" s="26"/>
      <c r="MBG19" s="27"/>
      <c r="MBH19" s="21"/>
      <c r="MBI19" s="22"/>
      <c r="MBJ19" s="23"/>
      <c r="MBK19" s="23"/>
      <c r="MBL19" s="24"/>
      <c r="MBN19" s="25"/>
      <c r="MBO19" s="26"/>
      <c r="MBP19" s="27"/>
      <c r="MBQ19" s="21"/>
      <c r="MBR19" s="22"/>
      <c r="MBS19" s="23"/>
      <c r="MBT19" s="23"/>
      <c r="MBU19" s="24"/>
      <c r="MBW19" s="25"/>
      <c r="MBX19" s="26"/>
      <c r="MBY19" s="27"/>
      <c r="MBZ19" s="21"/>
      <c r="MCA19" s="22"/>
      <c r="MCB19" s="23"/>
      <c r="MCC19" s="23"/>
      <c r="MCD19" s="24"/>
      <c r="MCF19" s="25"/>
      <c r="MCG19" s="26"/>
      <c r="MCH19" s="27"/>
      <c r="MCI19" s="21"/>
      <c r="MCJ19" s="22"/>
      <c r="MCK19" s="23"/>
      <c r="MCL19" s="23"/>
      <c r="MCM19" s="24"/>
      <c r="MCO19" s="25"/>
      <c r="MCP19" s="26"/>
      <c r="MCQ19" s="27"/>
      <c r="MCR19" s="21"/>
      <c r="MCS19" s="22"/>
      <c r="MCT19" s="23"/>
      <c r="MCU19" s="23"/>
      <c r="MCV19" s="24"/>
      <c r="MCX19" s="25"/>
      <c r="MCY19" s="26"/>
      <c r="MCZ19" s="27"/>
      <c r="MDA19" s="21"/>
      <c r="MDB19" s="22"/>
      <c r="MDC19" s="23"/>
      <c r="MDD19" s="23"/>
      <c r="MDE19" s="24"/>
      <c r="MDG19" s="25"/>
      <c r="MDH19" s="26"/>
      <c r="MDI19" s="27"/>
      <c r="MDJ19" s="21"/>
      <c r="MDK19" s="22"/>
      <c r="MDL19" s="23"/>
      <c r="MDM19" s="23"/>
      <c r="MDN19" s="24"/>
      <c r="MDP19" s="25"/>
      <c r="MDQ19" s="26"/>
      <c r="MDR19" s="27"/>
      <c r="MDS19" s="21"/>
      <c r="MDT19" s="22"/>
      <c r="MDU19" s="23"/>
      <c r="MDV19" s="23"/>
      <c r="MDW19" s="24"/>
      <c r="MDY19" s="25"/>
      <c r="MDZ19" s="26"/>
      <c r="MEA19" s="27"/>
      <c r="MEB19" s="21"/>
      <c r="MEC19" s="22"/>
      <c r="MED19" s="23"/>
      <c r="MEE19" s="23"/>
      <c r="MEF19" s="24"/>
      <c r="MEH19" s="25"/>
      <c r="MEI19" s="26"/>
      <c r="MEJ19" s="27"/>
      <c r="MEK19" s="21"/>
      <c r="MEL19" s="22"/>
      <c r="MEM19" s="23"/>
      <c r="MEN19" s="23"/>
      <c r="MEO19" s="24"/>
      <c r="MEQ19" s="25"/>
      <c r="MER19" s="26"/>
      <c r="MES19" s="27"/>
      <c r="MET19" s="21"/>
      <c r="MEU19" s="22"/>
      <c r="MEV19" s="23"/>
      <c r="MEW19" s="23"/>
      <c r="MEX19" s="24"/>
      <c r="MEZ19" s="25"/>
      <c r="MFA19" s="26"/>
      <c r="MFB19" s="27"/>
      <c r="MFC19" s="21"/>
      <c r="MFD19" s="22"/>
      <c r="MFE19" s="23"/>
      <c r="MFF19" s="23"/>
      <c r="MFG19" s="24"/>
      <c r="MFI19" s="25"/>
      <c r="MFJ19" s="26"/>
      <c r="MFK19" s="27"/>
      <c r="MFL19" s="21"/>
      <c r="MFM19" s="22"/>
      <c r="MFN19" s="23"/>
      <c r="MFO19" s="23"/>
      <c r="MFP19" s="24"/>
      <c r="MFR19" s="25"/>
      <c r="MFS19" s="26"/>
      <c r="MFT19" s="27"/>
      <c r="MFU19" s="21"/>
      <c r="MFV19" s="22"/>
      <c r="MFW19" s="23"/>
      <c r="MFX19" s="23"/>
      <c r="MFY19" s="24"/>
      <c r="MGA19" s="25"/>
      <c r="MGB19" s="26"/>
      <c r="MGC19" s="27"/>
      <c r="MGD19" s="21"/>
      <c r="MGE19" s="22"/>
      <c r="MGF19" s="23"/>
      <c r="MGG19" s="23"/>
      <c r="MGH19" s="24"/>
      <c r="MGJ19" s="25"/>
      <c r="MGK19" s="26"/>
      <c r="MGL19" s="27"/>
      <c r="MGM19" s="21"/>
      <c r="MGN19" s="22"/>
      <c r="MGO19" s="23"/>
      <c r="MGP19" s="23"/>
      <c r="MGQ19" s="24"/>
      <c r="MGS19" s="25"/>
      <c r="MGT19" s="26"/>
      <c r="MGU19" s="27"/>
      <c r="MGV19" s="21"/>
      <c r="MGW19" s="22"/>
      <c r="MGX19" s="23"/>
      <c r="MGY19" s="23"/>
      <c r="MGZ19" s="24"/>
      <c r="MHB19" s="25"/>
      <c r="MHC19" s="26"/>
      <c r="MHD19" s="27"/>
      <c r="MHE19" s="21"/>
      <c r="MHF19" s="22"/>
      <c r="MHG19" s="23"/>
      <c r="MHH19" s="23"/>
      <c r="MHI19" s="24"/>
      <c r="MHK19" s="25"/>
      <c r="MHL19" s="26"/>
      <c r="MHM19" s="27"/>
      <c r="MHN19" s="21"/>
      <c r="MHO19" s="22"/>
      <c r="MHP19" s="23"/>
      <c r="MHQ19" s="23"/>
      <c r="MHR19" s="24"/>
      <c r="MHT19" s="25"/>
      <c r="MHU19" s="26"/>
      <c r="MHV19" s="27"/>
      <c r="MHW19" s="21"/>
      <c r="MHX19" s="22"/>
      <c r="MHY19" s="23"/>
      <c r="MHZ19" s="23"/>
      <c r="MIA19" s="24"/>
      <c r="MIC19" s="25"/>
      <c r="MID19" s="26"/>
      <c r="MIE19" s="27"/>
      <c r="MIF19" s="21"/>
      <c r="MIG19" s="22"/>
      <c r="MIH19" s="23"/>
      <c r="MII19" s="23"/>
      <c r="MIJ19" s="24"/>
      <c r="MIL19" s="25"/>
      <c r="MIM19" s="26"/>
      <c r="MIN19" s="27"/>
      <c r="MIO19" s="21"/>
      <c r="MIP19" s="22"/>
      <c r="MIQ19" s="23"/>
      <c r="MIR19" s="23"/>
      <c r="MIS19" s="24"/>
      <c r="MIU19" s="25"/>
      <c r="MIV19" s="26"/>
      <c r="MIW19" s="27"/>
      <c r="MIX19" s="21"/>
      <c r="MIY19" s="22"/>
      <c r="MIZ19" s="23"/>
      <c r="MJA19" s="23"/>
      <c r="MJB19" s="24"/>
      <c r="MJD19" s="25"/>
      <c r="MJE19" s="26"/>
      <c r="MJF19" s="27"/>
      <c r="MJG19" s="21"/>
      <c r="MJH19" s="22"/>
      <c r="MJI19" s="23"/>
      <c r="MJJ19" s="23"/>
      <c r="MJK19" s="24"/>
      <c r="MJM19" s="25"/>
      <c r="MJN19" s="26"/>
      <c r="MJO19" s="27"/>
      <c r="MJP19" s="21"/>
      <c r="MJQ19" s="22"/>
      <c r="MJR19" s="23"/>
      <c r="MJS19" s="23"/>
      <c r="MJT19" s="24"/>
      <c r="MJV19" s="25"/>
      <c r="MJW19" s="26"/>
      <c r="MJX19" s="27"/>
      <c r="MJY19" s="21"/>
      <c r="MJZ19" s="22"/>
      <c r="MKA19" s="23"/>
      <c r="MKB19" s="23"/>
      <c r="MKC19" s="24"/>
      <c r="MKE19" s="25"/>
      <c r="MKF19" s="26"/>
      <c r="MKG19" s="27"/>
      <c r="MKH19" s="21"/>
      <c r="MKI19" s="22"/>
      <c r="MKJ19" s="23"/>
      <c r="MKK19" s="23"/>
      <c r="MKL19" s="24"/>
      <c r="MKN19" s="25"/>
      <c r="MKO19" s="26"/>
      <c r="MKP19" s="27"/>
      <c r="MKQ19" s="21"/>
      <c r="MKR19" s="22"/>
      <c r="MKS19" s="23"/>
      <c r="MKT19" s="23"/>
      <c r="MKU19" s="24"/>
      <c r="MKW19" s="25"/>
      <c r="MKX19" s="26"/>
      <c r="MKY19" s="27"/>
      <c r="MKZ19" s="21"/>
      <c r="MLA19" s="22"/>
      <c r="MLB19" s="23"/>
      <c r="MLC19" s="23"/>
      <c r="MLD19" s="24"/>
      <c r="MLF19" s="25"/>
      <c r="MLG19" s="26"/>
      <c r="MLH19" s="27"/>
      <c r="MLI19" s="21"/>
      <c r="MLJ19" s="22"/>
      <c r="MLK19" s="23"/>
      <c r="MLL19" s="23"/>
      <c r="MLM19" s="24"/>
      <c r="MLO19" s="25"/>
      <c r="MLP19" s="26"/>
      <c r="MLQ19" s="27"/>
      <c r="MLR19" s="21"/>
      <c r="MLS19" s="22"/>
      <c r="MLT19" s="23"/>
      <c r="MLU19" s="23"/>
      <c r="MLV19" s="24"/>
      <c r="MLX19" s="25"/>
      <c r="MLY19" s="26"/>
      <c r="MLZ19" s="27"/>
      <c r="MMA19" s="21"/>
      <c r="MMB19" s="22"/>
      <c r="MMC19" s="23"/>
      <c r="MMD19" s="23"/>
      <c r="MME19" s="24"/>
      <c r="MMG19" s="25"/>
      <c r="MMH19" s="26"/>
      <c r="MMI19" s="27"/>
      <c r="MMJ19" s="21"/>
      <c r="MMK19" s="22"/>
      <c r="MML19" s="23"/>
      <c r="MMM19" s="23"/>
      <c r="MMN19" s="24"/>
      <c r="MMP19" s="25"/>
      <c r="MMQ19" s="26"/>
      <c r="MMR19" s="27"/>
      <c r="MMS19" s="21"/>
      <c r="MMT19" s="22"/>
      <c r="MMU19" s="23"/>
      <c r="MMV19" s="23"/>
      <c r="MMW19" s="24"/>
      <c r="MMY19" s="25"/>
      <c r="MMZ19" s="26"/>
      <c r="MNA19" s="27"/>
      <c r="MNB19" s="21"/>
      <c r="MNC19" s="22"/>
      <c r="MND19" s="23"/>
      <c r="MNE19" s="23"/>
      <c r="MNF19" s="24"/>
      <c r="MNH19" s="25"/>
      <c r="MNI19" s="26"/>
      <c r="MNJ19" s="27"/>
      <c r="MNK19" s="21"/>
      <c r="MNL19" s="22"/>
      <c r="MNM19" s="23"/>
      <c r="MNN19" s="23"/>
      <c r="MNO19" s="24"/>
      <c r="MNQ19" s="25"/>
      <c r="MNR19" s="26"/>
      <c r="MNS19" s="27"/>
      <c r="MNT19" s="21"/>
      <c r="MNU19" s="22"/>
      <c r="MNV19" s="23"/>
      <c r="MNW19" s="23"/>
      <c r="MNX19" s="24"/>
      <c r="MNZ19" s="25"/>
      <c r="MOA19" s="26"/>
      <c r="MOB19" s="27"/>
      <c r="MOC19" s="21"/>
      <c r="MOD19" s="22"/>
      <c r="MOE19" s="23"/>
      <c r="MOF19" s="23"/>
      <c r="MOG19" s="24"/>
      <c r="MOI19" s="25"/>
      <c r="MOJ19" s="26"/>
      <c r="MOK19" s="27"/>
      <c r="MOL19" s="21"/>
      <c r="MOM19" s="22"/>
      <c r="MON19" s="23"/>
      <c r="MOO19" s="23"/>
      <c r="MOP19" s="24"/>
      <c r="MOR19" s="25"/>
      <c r="MOS19" s="26"/>
      <c r="MOT19" s="27"/>
      <c r="MOU19" s="21"/>
      <c r="MOV19" s="22"/>
      <c r="MOW19" s="23"/>
      <c r="MOX19" s="23"/>
      <c r="MOY19" s="24"/>
      <c r="MPA19" s="25"/>
      <c r="MPB19" s="26"/>
      <c r="MPC19" s="27"/>
      <c r="MPD19" s="21"/>
      <c r="MPE19" s="22"/>
      <c r="MPF19" s="23"/>
      <c r="MPG19" s="23"/>
      <c r="MPH19" s="24"/>
      <c r="MPJ19" s="25"/>
      <c r="MPK19" s="26"/>
      <c r="MPL19" s="27"/>
      <c r="MPM19" s="21"/>
      <c r="MPN19" s="22"/>
      <c r="MPO19" s="23"/>
      <c r="MPP19" s="23"/>
      <c r="MPQ19" s="24"/>
      <c r="MPS19" s="25"/>
      <c r="MPT19" s="26"/>
      <c r="MPU19" s="27"/>
      <c r="MPV19" s="21"/>
      <c r="MPW19" s="22"/>
      <c r="MPX19" s="23"/>
      <c r="MPY19" s="23"/>
      <c r="MPZ19" s="24"/>
      <c r="MQB19" s="25"/>
      <c r="MQC19" s="26"/>
      <c r="MQD19" s="27"/>
      <c r="MQE19" s="21"/>
      <c r="MQF19" s="22"/>
      <c r="MQG19" s="23"/>
      <c r="MQH19" s="23"/>
      <c r="MQI19" s="24"/>
      <c r="MQK19" s="25"/>
      <c r="MQL19" s="26"/>
      <c r="MQM19" s="27"/>
      <c r="MQN19" s="21"/>
      <c r="MQO19" s="22"/>
      <c r="MQP19" s="23"/>
      <c r="MQQ19" s="23"/>
      <c r="MQR19" s="24"/>
      <c r="MQT19" s="25"/>
      <c r="MQU19" s="26"/>
      <c r="MQV19" s="27"/>
      <c r="MQW19" s="21"/>
      <c r="MQX19" s="22"/>
      <c r="MQY19" s="23"/>
      <c r="MQZ19" s="23"/>
      <c r="MRA19" s="24"/>
      <c r="MRC19" s="25"/>
      <c r="MRD19" s="26"/>
      <c r="MRE19" s="27"/>
      <c r="MRF19" s="21"/>
      <c r="MRG19" s="22"/>
      <c r="MRH19" s="23"/>
      <c r="MRI19" s="23"/>
      <c r="MRJ19" s="24"/>
      <c r="MRL19" s="25"/>
      <c r="MRM19" s="26"/>
      <c r="MRN19" s="27"/>
      <c r="MRO19" s="21"/>
      <c r="MRP19" s="22"/>
      <c r="MRQ19" s="23"/>
      <c r="MRR19" s="23"/>
      <c r="MRS19" s="24"/>
      <c r="MRU19" s="25"/>
      <c r="MRV19" s="26"/>
      <c r="MRW19" s="27"/>
      <c r="MRX19" s="21"/>
      <c r="MRY19" s="22"/>
      <c r="MRZ19" s="23"/>
      <c r="MSA19" s="23"/>
      <c r="MSB19" s="24"/>
      <c r="MSD19" s="25"/>
      <c r="MSE19" s="26"/>
      <c r="MSF19" s="27"/>
      <c r="MSG19" s="21"/>
      <c r="MSH19" s="22"/>
      <c r="MSI19" s="23"/>
      <c r="MSJ19" s="23"/>
      <c r="MSK19" s="24"/>
      <c r="MSM19" s="25"/>
      <c r="MSN19" s="26"/>
      <c r="MSO19" s="27"/>
      <c r="MSP19" s="21"/>
      <c r="MSQ19" s="22"/>
      <c r="MSR19" s="23"/>
      <c r="MSS19" s="23"/>
      <c r="MST19" s="24"/>
      <c r="MSV19" s="25"/>
      <c r="MSW19" s="26"/>
      <c r="MSX19" s="27"/>
      <c r="MSY19" s="21"/>
      <c r="MSZ19" s="22"/>
      <c r="MTA19" s="23"/>
      <c r="MTB19" s="23"/>
      <c r="MTC19" s="24"/>
      <c r="MTE19" s="25"/>
      <c r="MTF19" s="26"/>
      <c r="MTG19" s="27"/>
      <c r="MTH19" s="21"/>
      <c r="MTI19" s="22"/>
      <c r="MTJ19" s="23"/>
      <c r="MTK19" s="23"/>
      <c r="MTL19" s="24"/>
      <c r="MTN19" s="25"/>
      <c r="MTO19" s="26"/>
      <c r="MTP19" s="27"/>
      <c r="MTQ19" s="21"/>
      <c r="MTR19" s="22"/>
      <c r="MTS19" s="23"/>
      <c r="MTT19" s="23"/>
      <c r="MTU19" s="24"/>
      <c r="MTW19" s="25"/>
      <c r="MTX19" s="26"/>
      <c r="MTY19" s="27"/>
      <c r="MTZ19" s="21"/>
      <c r="MUA19" s="22"/>
      <c r="MUB19" s="23"/>
      <c r="MUC19" s="23"/>
      <c r="MUD19" s="24"/>
      <c r="MUF19" s="25"/>
      <c r="MUG19" s="26"/>
      <c r="MUH19" s="27"/>
      <c r="MUI19" s="21"/>
      <c r="MUJ19" s="22"/>
      <c r="MUK19" s="23"/>
      <c r="MUL19" s="23"/>
      <c r="MUM19" s="24"/>
      <c r="MUO19" s="25"/>
      <c r="MUP19" s="26"/>
      <c r="MUQ19" s="27"/>
      <c r="MUR19" s="21"/>
      <c r="MUS19" s="22"/>
      <c r="MUT19" s="23"/>
      <c r="MUU19" s="23"/>
      <c r="MUV19" s="24"/>
      <c r="MUX19" s="25"/>
      <c r="MUY19" s="26"/>
      <c r="MUZ19" s="27"/>
      <c r="MVA19" s="21"/>
      <c r="MVB19" s="22"/>
      <c r="MVC19" s="23"/>
      <c r="MVD19" s="23"/>
      <c r="MVE19" s="24"/>
      <c r="MVG19" s="25"/>
      <c r="MVH19" s="26"/>
      <c r="MVI19" s="27"/>
      <c r="MVJ19" s="21"/>
      <c r="MVK19" s="22"/>
      <c r="MVL19" s="23"/>
      <c r="MVM19" s="23"/>
      <c r="MVN19" s="24"/>
      <c r="MVP19" s="25"/>
      <c r="MVQ19" s="26"/>
      <c r="MVR19" s="27"/>
      <c r="MVS19" s="21"/>
      <c r="MVT19" s="22"/>
      <c r="MVU19" s="23"/>
      <c r="MVV19" s="23"/>
      <c r="MVW19" s="24"/>
      <c r="MVY19" s="25"/>
      <c r="MVZ19" s="26"/>
      <c r="MWA19" s="27"/>
      <c r="MWB19" s="21"/>
      <c r="MWC19" s="22"/>
      <c r="MWD19" s="23"/>
      <c r="MWE19" s="23"/>
      <c r="MWF19" s="24"/>
      <c r="MWH19" s="25"/>
      <c r="MWI19" s="26"/>
      <c r="MWJ19" s="27"/>
      <c r="MWK19" s="21"/>
      <c r="MWL19" s="22"/>
      <c r="MWM19" s="23"/>
      <c r="MWN19" s="23"/>
      <c r="MWO19" s="24"/>
      <c r="MWQ19" s="25"/>
      <c r="MWR19" s="26"/>
      <c r="MWS19" s="27"/>
      <c r="MWT19" s="21"/>
      <c r="MWU19" s="22"/>
      <c r="MWV19" s="23"/>
      <c r="MWW19" s="23"/>
      <c r="MWX19" s="24"/>
      <c r="MWZ19" s="25"/>
      <c r="MXA19" s="26"/>
      <c r="MXB19" s="27"/>
      <c r="MXC19" s="21"/>
      <c r="MXD19" s="22"/>
      <c r="MXE19" s="23"/>
      <c r="MXF19" s="23"/>
      <c r="MXG19" s="24"/>
      <c r="MXI19" s="25"/>
      <c r="MXJ19" s="26"/>
      <c r="MXK19" s="27"/>
      <c r="MXL19" s="21"/>
      <c r="MXM19" s="22"/>
      <c r="MXN19" s="23"/>
      <c r="MXO19" s="23"/>
      <c r="MXP19" s="24"/>
      <c r="MXR19" s="25"/>
      <c r="MXS19" s="26"/>
      <c r="MXT19" s="27"/>
      <c r="MXU19" s="21"/>
      <c r="MXV19" s="22"/>
      <c r="MXW19" s="23"/>
      <c r="MXX19" s="23"/>
      <c r="MXY19" s="24"/>
      <c r="MYA19" s="25"/>
      <c r="MYB19" s="26"/>
      <c r="MYC19" s="27"/>
      <c r="MYD19" s="21"/>
      <c r="MYE19" s="22"/>
      <c r="MYF19" s="23"/>
      <c r="MYG19" s="23"/>
      <c r="MYH19" s="24"/>
      <c r="MYJ19" s="25"/>
      <c r="MYK19" s="26"/>
      <c r="MYL19" s="27"/>
      <c r="MYM19" s="21"/>
      <c r="MYN19" s="22"/>
      <c r="MYO19" s="23"/>
      <c r="MYP19" s="23"/>
      <c r="MYQ19" s="24"/>
      <c r="MYS19" s="25"/>
      <c r="MYT19" s="26"/>
      <c r="MYU19" s="27"/>
      <c r="MYV19" s="21"/>
      <c r="MYW19" s="22"/>
      <c r="MYX19" s="23"/>
      <c r="MYY19" s="23"/>
      <c r="MYZ19" s="24"/>
      <c r="MZB19" s="25"/>
      <c r="MZC19" s="26"/>
      <c r="MZD19" s="27"/>
      <c r="MZE19" s="21"/>
      <c r="MZF19" s="22"/>
      <c r="MZG19" s="23"/>
      <c r="MZH19" s="23"/>
      <c r="MZI19" s="24"/>
      <c r="MZK19" s="25"/>
      <c r="MZL19" s="26"/>
      <c r="MZM19" s="27"/>
      <c r="MZN19" s="21"/>
      <c r="MZO19" s="22"/>
      <c r="MZP19" s="23"/>
      <c r="MZQ19" s="23"/>
      <c r="MZR19" s="24"/>
      <c r="MZT19" s="25"/>
      <c r="MZU19" s="26"/>
      <c r="MZV19" s="27"/>
      <c r="MZW19" s="21"/>
      <c r="MZX19" s="22"/>
      <c r="MZY19" s="23"/>
      <c r="MZZ19" s="23"/>
      <c r="NAA19" s="24"/>
      <c r="NAC19" s="25"/>
      <c r="NAD19" s="26"/>
      <c r="NAE19" s="27"/>
      <c r="NAF19" s="21"/>
      <c r="NAG19" s="22"/>
      <c r="NAH19" s="23"/>
      <c r="NAI19" s="23"/>
      <c r="NAJ19" s="24"/>
      <c r="NAL19" s="25"/>
      <c r="NAM19" s="26"/>
      <c r="NAN19" s="27"/>
      <c r="NAO19" s="21"/>
      <c r="NAP19" s="22"/>
      <c r="NAQ19" s="23"/>
      <c r="NAR19" s="23"/>
      <c r="NAS19" s="24"/>
      <c r="NAU19" s="25"/>
      <c r="NAV19" s="26"/>
      <c r="NAW19" s="27"/>
      <c r="NAX19" s="21"/>
      <c r="NAY19" s="22"/>
      <c r="NAZ19" s="23"/>
      <c r="NBA19" s="23"/>
      <c r="NBB19" s="24"/>
      <c r="NBD19" s="25"/>
      <c r="NBE19" s="26"/>
      <c r="NBF19" s="27"/>
      <c r="NBG19" s="21"/>
      <c r="NBH19" s="22"/>
      <c r="NBI19" s="23"/>
      <c r="NBJ19" s="23"/>
      <c r="NBK19" s="24"/>
      <c r="NBM19" s="25"/>
      <c r="NBN19" s="26"/>
      <c r="NBO19" s="27"/>
      <c r="NBP19" s="21"/>
      <c r="NBQ19" s="22"/>
      <c r="NBR19" s="23"/>
      <c r="NBS19" s="23"/>
      <c r="NBT19" s="24"/>
      <c r="NBV19" s="25"/>
      <c r="NBW19" s="26"/>
      <c r="NBX19" s="27"/>
      <c r="NBY19" s="21"/>
      <c r="NBZ19" s="22"/>
      <c r="NCA19" s="23"/>
      <c r="NCB19" s="23"/>
      <c r="NCC19" s="24"/>
      <c r="NCE19" s="25"/>
      <c r="NCF19" s="26"/>
      <c r="NCG19" s="27"/>
      <c r="NCH19" s="21"/>
      <c r="NCI19" s="22"/>
      <c r="NCJ19" s="23"/>
      <c r="NCK19" s="23"/>
      <c r="NCL19" s="24"/>
      <c r="NCN19" s="25"/>
      <c r="NCO19" s="26"/>
      <c r="NCP19" s="27"/>
      <c r="NCQ19" s="21"/>
      <c r="NCR19" s="22"/>
      <c r="NCS19" s="23"/>
      <c r="NCT19" s="23"/>
      <c r="NCU19" s="24"/>
      <c r="NCW19" s="25"/>
      <c r="NCX19" s="26"/>
      <c r="NCY19" s="27"/>
      <c r="NCZ19" s="21"/>
      <c r="NDA19" s="22"/>
      <c r="NDB19" s="23"/>
      <c r="NDC19" s="23"/>
      <c r="NDD19" s="24"/>
      <c r="NDF19" s="25"/>
      <c r="NDG19" s="26"/>
      <c r="NDH19" s="27"/>
      <c r="NDI19" s="21"/>
      <c r="NDJ19" s="22"/>
      <c r="NDK19" s="23"/>
      <c r="NDL19" s="23"/>
      <c r="NDM19" s="24"/>
      <c r="NDO19" s="25"/>
      <c r="NDP19" s="26"/>
      <c r="NDQ19" s="27"/>
      <c r="NDR19" s="21"/>
      <c r="NDS19" s="22"/>
      <c r="NDT19" s="23"/>
      <c r="NDU19" s="23"/>
      <c r="NDV19" s="24"/>
      <c r="NDX19" s="25"/>
      <c r="NDY19" s="26"/>
      <c r="NDZ19" s="27"/>
      <c r="NEA19" s="21"/>
      <c r="NEB19" s="22"/>
      <c r="NEC19" s="23"/>
      <c r="NED19" s="23"/>
      <c r="NEE19" s="24"/>
      <c r="NEG19" s="25"/>
      <c r="NEH19" s="26"/>
      <c r="NEI19" s="27"/>
      <c r="NEJ19" s="21"/>
      <c r="NEK19" s="22"/>
      <c r="NEL19" s="23"/>
      <c r="NEM19" s="23"/>
      <c r="NEN19" s="24"/>
      <c r="NEP19" s="25"/>
      <c r="NEQ19" s="26"/>
      <c r="NER19" s="27"/>
      <c r="NES19" s="21"/>
      <c r="NET19" s="22"/>
      <c r="NEU19" s="23"/>
      <c r="NEV19" s="23"/>
      <c r="NEW19" s="24"/>
      <c r="NEY19" s="25"/>
      <c r="NEZ19" s="26"/>
      <c r="NFA19" s="27"/>
      <c r="NFB19" s="21"/>
      <c r="NFC19" s="22"/>
      <c r="NFD19" s="23"/>
      <c r="NFE19" s="23"/>
      <c r="NFF19" s="24"/>
      <c r="NFH19" s="25"/>
      <c r="NFI19" s="26"/>
      <c r="NFJ19" s="27"/>
      <c r="NFK19" s="21"/>
      <c r="NFL19" s="22"/>
      <c r="NFM19" s="23"/>
      <c r="NFN19" s="23"/>
      <c r="NFO19" s="24"/>
      <c r="NFQ19" s="25"/>
      <c r="NFR19" s="26"/>
      <c r="NFS19" s="27"/>
      <c r="NFT19" s="21"/>
      <c r="NFU19" s="22"/>
      <c r="NFV19" s="23"/>
      <c r="NFW19" s="23"/>
      <c r="NFX19" s="24"/>
      <c r="NFZ19" s="25"/>
      <c r="NGA19" s="26"/>
      <c r="NGB19" s="27"/>
      <c r="NGC19" s="21"/>
      <c r="NGD19" s="22"/>
      <c r="NGE19" s="23"/>
      <c r="NGF19" s="23"/>
      <c r="NGG19" s="24"/>
      <c r="NGI19" s="25"/>
      <c r="NGJ19" s="26"/>
      <c r="NGK19" s="27"/>
      <c r="NGL19" s="21"/>
      <c r="NGM19" s="22"/>
      <c r="NGN19" s="23"/>
      <c r="NGO19" s="23"/>
      <c r="NGP19" s="24"/>
      <c r="NGR19" s="25"/>
      <c r="NGS19" s="26"/>
      <c r="NGT19" s="27"/>
      <c r="NGU19" s="21"/>
      <c r="NGV19" s="22"/>
      <c r="NGW19" s="23"/>
      <c r="NGX19" s="23"/>
      <c r="NGY19" s="24"/>
      <c r="NHA19" s="25"/>
      <c r="NHB19" s="26"/>
      <c r="NHC19" s="27"/>
      <c r="NHD19" s="21"/>
      <c r="NHE19" s="22"/>
      <c r="NHF19" s="23"/>
      <c r="NHG19" s="23"/>
      <c r="NHH19" s="24"/>
      <c r="NHJ19" s="25"/>
      <c r="NHK19" s="26"/>
      <c r="NHL19" s="27"/>
      <c r="NHM19" s="21"/>
      <c r="NHN19" s="22"/>
      <c r="NHO19" s="23"/>
      <c r="NHP19" s="23"/>
      <c r="NHQ19" s="24"/>
      <c r="NHS19" s="25"/>
      <c r="NHT19" s="26"/>
      <c r="NHU19" s="27"/>
      <c r="NHV19" s="21"/>
      <c r="NHW19" s="22"/>
      <c r="NHX19" s="23"/>
      <c r="NHY19" s="23"/>
      <c r="NHZ19" s="24"/>
      <c r="NIB19" s="25"/>
      <c r="NIC19" s="26"/>
      <c r="NID19" s="27"/>
      <c r="NIE19" s="21"/>
      <c r="NIF19" s="22"/>
      <c r="NIG19" s="23"/>
      <c r="NIH19" s="23"/>
      <c r="NII19" s="24"/>
      <c r="NIK19" s="25"/>
      <c r="NIL19" s="26"/>
      <c r="NIM19" s="27"/>
      <c r="NIN19" s="21"/>
      <c r="NIO19" s="22"/>
      <c r="NIP19" s="23"/>
      <c r="NIQ19" s="23"/>
      <c r="NIR19" s="24"/>
      <c r="NIT19" s="25"/>
      <c r="NIU19" s="26"/>
      <c r="NIV19" s="27"/>
      <c r="NIW19" s="21"/>
      <c r="NIX19" s="22"/>
      <c r="NIY19" s="23"/>
      <c r="NIZ19" s="23"/>
      <c r="NJA19" s="24"/>
      <c r="NJC19" s="25"/>
      <c r="NJD19" s="26"/>
      <c r="NJE19" s="27"/>
      <c r="NJF19" s="21"/>
      <c r="NJG19" s="22"/>
      <c r="NJH19" s="23"/>
      <c r="NJI19" s="23"/>
      <c r="NJJ19" s="24"/>
      <c r="NJL19" s="25"/>
      <c r="NJM19" s="26"/>
      <c r="NJN19" s="27"/>
      <c r="NJO19" s="21"/>
      <c r="NJP19" s="22"/>
      <c r="NJQ19" s="23"/>
      <c r="NJR19" s="23"/>
      <c r="NJS19" s="24"/>
      <c r="NJU19" s="25"/>
      <c r="NJV19" s="26"/>
      <c r="NJW19" s="27"/>
      <c r="NJX19" s="21"/>
      <c r="NJY19" s="22"/>
      <c r="NJZ19" s="23"/>
      <c r="NKA19" s="23"/>
      <c r="NKB19" s="24"/>
      <c r="NKD19" s="25"/>
      <c r="NKE19" s="26"/>
      <c r="NKF19" s="27"/>
      <c r="NKG19" s="21"/>
      <c r="NKH19" s="22"/>
      <c r="NKI19" s="23"/>
      <c r="NKJ19" s="23"/>
      <c r="NKK19" s="24"/>
      <c r="NKM19" s="25"/>
      <c r="NKN19" s="26"/>
      <c r="NKO19" s="27"/>
      <c r="NKP19" s="21"/>
      <c r="NKQ19" s="22"/>
      <c r="NKR19" s="23"/>
      <c r="NKS19" s="23"/>
      <c r="NKT19" s="24"/>
      <c r="NKV19" s="25"/>
      <c r="NKW19" s="26"/>
      <c r="NKX19" s="27"/>
      <c r="NKY19" s="21"/>
      <c r="NKZ19" s="22"/>
      <c r="NLA19" s="23"/>
      <c r="NLB19" s="23"/>
      <c r="NLC19" s="24"/>
      <c r="NLE19" s="25"/>
      <c r="NLF19" s="26"/>
      <c r="NLG19" s="27"/>
      <c r="NLH19" s="21"/>
      <c r="NLI19" s="22"/>
      <c r="NLJ19" s="23"/>
      <c r="NLK19" s="23"/>
      <c r="NLL19" s="24"/>
      <c r="NLN19" s="25"/>
      <c r="NLO19" s="26"/>
      <c r="NLP19" s="27"/>
      <c r="NLQ19" s="21"/>
      <c r="NLR19" s="22"/>
      <c r="NLS19" s="23"/>
      <c r="NLT19" s="23"/>
      <c r="NLU19" s="24"/>
      <c r="NLW19" s="25"/>
      <c r="NLX19" s="26"/>
      <c r="NLY19" s="27"/>
      <c r="NLZ19" s="21"/>
      <c r="NMA19" s="22"/>
      <c r="NMB19" s="23"/>
      <c r="NMC19" s="23"/>
      <c r="NMD19" s="24"/>
      <c r="NMF19" s="25"/>
      <c r="NMG19" s="26"/>
      <c r="NMH19" s="27"/>
      <c r="NMI19" s="21"/>
      <c r="NMJ19" s="22"/>
      <c r="NMK19" s="23"/>
      <c r="NML19" s="23"/>
      <c r="NMM19" s="24"/>
      <c r="NMO19" s="25"/>
      <c r="NMP19" s="26"/>
      <c r="NMQ19" s="27"/>
      <c r="NMR19" s="21"/>
      <c r="NMS19" s="22"/>
      <c r="NMT19" s="23"/>
      <c r="NMU19" s="23"/>
      <c r="NMV19" s="24"/>
      <c r="NMX19" s="25"/>
      <c r="NMY19" s="26"/>
      <c r="NMZ19" s="27"/>
      <c r="NNA19" s="21"/>
      <c r="NNB19" s="22"/>
      <c r="NNC19" s="23"/>
      <c r="NND19" s="23"/>
      <c r="NNE19" s="24"/>
      <c r="NNG19" s="25"/>
      <c r="NNH19" s="26"/>
      <c r="NNI19" s="27"/>
      <c r="NNJ19" s="21"/>
      <c r="NNK19" s="22"/>
      <c r="NNL19" s="23"/>
      <c r="NNM19" s="23"/>
      <c r="NNN19" s="24"/>
      <c r="NNP19" s="25"/>
      <c r="NNQ19" s="26"/>
      <c r="NNR19" s="27"/>
      <c r="NNS19" s="21"/>
      <c r="NNT19" s="22"/>
      <c r="NNU19" s="23"/>
      <c r="NNV19" s="23"/>
      <c r="NNW19" s="24"/>
      <c r="NNY19" s="25"/>
      <c r="NNZ19" s="26"/>
      <c r="NOA19" s="27"/>
      <c r="NOB19" s="21"/>
      <c r="NOC19" s="22"/>
      <c r="NOD19" s="23"/>
      <c r="NOE19" s="23"/>
      <c r="NOF19" s="24"/>
      <c r="NOH19" s="25"/>
      <c r="NOI19" s="26"/>
      <c r="NOJ19" s="27"/>
      <c r="NOK19" s="21"/>
      <c r="NOL19" s="22"/>
      <c r="NOM19" s="23"/>
      <c r="NON19" s="23"/>
      <c r="NOO19" s="24"/>
      <c r="NOQ19" s="25"/>
      <c r="NOR19" s="26"/>
      <c r="NOS19" s="27"/>
      <c r="NOT19" s="21"/>
      <c r="NOU19" s="22"/>
      <c r="NOV19" s="23"/>
      <c r="NOW19" s="23"/>
      <c r="NOX19" s="24"/>
      <c r="NOZ19" s="25"/>
      <c r="NPA19" s="26"/>
      <c r="NPB19" s="27"/>
      <c r="NPC19" s="21"/>
      <c r="NPD19" s="22"/>
      <c r="NPE19" s="23"/>
      <c r="NPF19" s="23"/>
      <c r="NPG19" s="24"/>
      <c r="NPI19" s="25"/>
      <c r="NPJ19" s="26"/>
      <c r="NPK19" s="27"/>
      <c r="NPL19" s="21"/>
      <c r="NPM19" s="22"/>
      <c r="NPN19" s="23"/>
      <c r="NPO19" s="23"/>
      <c r="NPP19" s="24"/>
      <c r="NPR19" s="25"/>
      <c r="NPS19" s="26"/>
      <c r="NPT19" s="27"/>
      <c r="NPU19" s="21"/>
      <c r="NPV19" s="22"/>
      <c r="NPW19" s="23"/>
      <c r="NPX19" s="23"/>
      <c r="NPY19" s="24"/>
      <c r="NQA19" s="25"/>
      <c r="NQB19" s="26"/>
      <c r="NQC19" s="27"/>
      <c r="NQD19" s="21"/>
      <c r="NQE19" s="22"/>
      <c r="NQF19" s="23"/>
      <c r="NQG19" s="23"/>
      <c r="NQH19" s="24"/>
      <c r="NQJ19" s="25"/>
      <c r="NQK19" s="26"/>
      <c r="NQL19" s="27"/>
      <c r="NQM19" s="21"/>
      <c r="NQN19" s="22"/>
      <c r="NQO19" s="23"/>
      <c r="NQP19" s="23"/>
      <c r="NQQ19" s="24"/>
      <c r="NQS19" s="25"/>
      <c r="NQT19" s="26"/>
      <c r="NQU19" s="27"/>
      <c r="NQV19" s="21"/>
      <c r="NQW19" s="22"/>
      <c r="NQX19" s="23"/>
      <c r="NQY19" s="23"/>
      <c r="NQZ19" s="24"/>
      <c r="NRB19" s="25"/>
      <c r="NRC19" s="26"/>
      <c r="NRD19" s="27"/>
      <c r="NRE19" s="21"/>
      <c r="NRF19" s="22"/>
      <c r="NRG19" s="23"/>
      <c r="NRH19" s="23"/>
      <c r="NRI19" s="24"/>
      <c r="NRK19" s="25"/>
      <c r="NRL19" s="26"/>
      <c r="NRM19" s="27"/>
      <c r="NRN19" s="21"/>
      <c r="NRO19" s="22"/>
      <c r="NRP19" s="23"/>
      <c r="NRQ19" s="23"/>
      <c r="NRR19" s="24"/>
      <c r="NRT19" s="25"/>
      <c r="NRU19" s="26"/>
      <c r="NRV19" s="27"/>
      <c r="NRW19" s="21"/>
      <c r="NRX19" s="22"/>
      <c r="NRY19" s="23"/>
      <c r="NRZ19" s="23"/>
      <c r="NSA19" s="24"/>
      <c r="NSC19" s="25"/>
      <c r="NSD19" s="26"/>
      <c r="NSE19" s="27"/>
      <c r="NSF19" s="21"/>
      <c r="NSG19" s="22"/>
      <c r="NSH19" s="23"/>
      <c r="NSI19" s="23"/>
      <c r="NSJ19" s="24"/>
      <c r="NSL19" s="25"/>
      <c r="NSM19" s="26"/>
      <c r="NSN19" s="27"/>
      <c r="NSO19" s="21"/>
      <c r="NSP19" s="22"/>
      <c r="NSQ19" s="23"/>
      <c r="NSR19" s="23"/>
      <c r="NSS19" s="24"/>
      <c r="NSU19" s="25"/>
      <c r="NSV19" s="26"/>
      <c r="NSW19" s="27"/>
      <c r="NSX19" s="21"/>
      <c r="NSY19" s="22"/>
      <c r="NSZ19" s="23"/>
      <c r="NTA19" s="23"/>
      <c r="NTB19" s="24"/>
      <c r="NTD19" s="25"/>
      <c r="NTE19" s="26"/>
      <c r="NTF19" s="27"/>
      <c r="NTG19" s="21"/>
      <c r="NTH19" s="22"/>
      <c r="NTI19" s="23"/>
      <c r="NTJ19" s="23"/>
      <c r="NTK19" s="24"/>
      <c r="NTM19" s="25"/>
      <c r="NTN19" s="26"/>
      <c r="NTO19" s="27"/>
      <c r="NTP19" s="21"/>
      <c r="NTQ19" s="22"/>
      <c r="NTR19" s="23"/>
      <c r="NTS19" s="23"/>
      <c r="NTT19" s="24"/>
      <c r="NTV19" s="25"/>
      <c r="NTW19" s="26"/>
      <c r="NTX19" s="27"/>
      <c r="NTY19" s="21"/>
      <c r="NTZ19" s="22"/>
      <c r="NUA19" s="23"/>
      <c r="NUB19" s="23"/>
      <c r="NUC19" s="24"/>
      <c r="NUE19" s="25"/>
      <c r="NUF19" s="26"/>
      <c r="NUG19" s="27"/>
      <c r="NUH19" s="21"/>
      <c r="NUI19" s="22"/>
      <c r="NUJ19" s="23"/>
      <c r="NUK19" s="23"/>
      <c r="NUL19" s="24"/>
      <c r="NUN19" s="25"/>
      <c r="NUO19" s="26"/>
      <c r="NUP19" s="27"/>
      <c r="NUQ19" s="21"/>
      <c r="NUR19" s="22"/>
      <c r="NUS19" s="23"/>
      <c r="NUT19" s="23"/>
      <c r="NUU19" s="24"/>
      <c r="NUW19" s="25"/>
      <c r="NUX19" s="26"/>
      <c r="NUY19" s="27"/>
      <c r="NUZ19" s="21"/>
      <c r="NVA19" s="22"/>
      <c r="NVB19" s="23"/>
      <c r="NVC19" s="23"/>
      <c r="NVD19" s="24"/>
      <c r="NVF19" s="25"/>
      <c r="NVG19" s="26"/>
      <c r="NVH19" s="27"/>
      <c r="NVI19" s="21"/>
      <c r="NVJ19" s="22"/>
      <c r="NVK19" s="23"/>
      <c r="NVL19" s="23"/>
      <c r="NVM19" s="24"/>
      <c r="NVO19" s="25"/>
      <c r="NVP19" s="26"/>
      <c r="NVQ19" s="27"/>
      <c r="NVR19" s="21"/>
      <c r="NVS19" s="22"/>
      <c r="NVT19" s="23"/>
      <c r="NVU19" s="23"/>
      <c r="NVV19" s="24"/>
      <c r="NVX19" s="25"/>
      <c r="NVY19" s="26"/>
      <c r="NVZ19" s="27"/>
      <c r="NWA19" s="21"/>
      <c r="NWB19" s="22"/>
      <c r="NWC19" s="23"/>
      <c r="NWD19" s="23"/>
      <c r="NWE19" s="24"/>
      <c r="NWG19" s="25"/>
      <c r="NWH19" s="26"/>
      <c r="NWI19" s="27"/>
      <c r="NWJ19" s="21"/>
      <c r="NWK19" s="22"/>
      <c r="NWL19" s="23"/>
      <c r="NWM19" s="23"/>
      <c r="NWN19" s="24"/>
      <c r="NWP19" s="25"/>
      <c r="NWQ19" s="26"/>
      <c r="NWR19" s="27"/>
      <c r="NWS19" s="21"/>
      <c r="NWT19" s="22"/>
      <c r="NWU19" s="23"/>
      <c r="NWV19" s="23"/>
      <c r="NWW19" s="24"/>
      <c r="NWY19" s="25"/>
      <c r="NWZ19" s="26"/>
      <c r="NXA19" s="27"/>
      <c r="NXB19" s="21"/>
      <c r="NXC19" s="22"/>
      <c r="NXD19" s="23"/>
      <c r="NXE19" s="23"/>
      <c r="NXF19" s="24"/>
      <c r="NXH19" s="25"/>
      <c r="NXI19" s="26"/>
      <c r="NXJ19" s="27"/>
      <c r="NXK19" s="21"/>
      <c r="NXL19" s="22"/>
      <c r="NXM19" s="23"/>
      <c r="NXN19" s="23"/>
      <c r="NXO19" s="24"/>
      <c r="NXQ19" s="25"/>
      <c r="NXR19" s="26"/>
      <c r="NXS19" s="27"/>
      <c r="NXT19" s="21"/>
      <c r="NXU19" s="22"/>
      <c r="NXV19" s="23"/>
      <c r="NXW19" s="23"/>
      <c r="NXX19" s="24"/>
      <c r="NXZ19" s="25"/>
      <c r="NYA19" s="26"/>
      <c r="NYB19" s="27"/>
      <c r="NYC19" s="21"/>
      <c r="NYD19" s="22"/>
      <c r="NYE19" s="23"/>
      <c r="NYF19" s="23"/>
      <c r="NYG19" s="24"/>
      <c r="NYI19" s="25"/>
      <c r="NYJ19" s="26"/>
      <c r="NYK19" s="27"/>
      <c r="NYL19" s="21"/>
      <c r="NYM19" s="22"/>
      <c r="NYN19" s="23"/>
      <c r="NYO19" s="23"/>
      <c r="NYP19" s="24"/>
      <c r="NYR19" s="25"/>
      <c r="NYS19" s="26"/>
      <c r="NYT19" s="27"/>
      <c r="NYU19" s="21"/>
      <c r="NYV19" s="22"/>
      <c r="NYW19" s="23"/>
      <c r="NYX19" s="23"/>
      <c r="NYY19" s="24"/>
      <c r="NZA19" s="25"/>
      <c r="NZB19" s="26"/>
      <c r="NZC19" s="27"/>
      <c r="NZD19" s="21"/>
      <c r="NZE19" s="22"/>
      <c r="NZF19" s="23"/>
      <c r="NZG19" s="23"/>
      <c r="NZH19" s="24"/>
      <c r="NZJ19" s="25"/>
      <c r="NZK19" s="26"/>
      <c r="NZL19" s="27"/>
      <c r="NZM19" s="21"/>
      <c r="NZN19" s="22"/>
      <c r="NZO19" s="23"/>
      <c r="NZP19" s="23"/>
      <c r="NZQ19" s="24"/>
      <c r="NZS19" s="25"/>
      <c r="NZT19" s="26"/>
      <c r="NZU19" s="27"/>
      <c r="NZV19" s="21"/>
      <c r="NZW19" s="22"/>
      <c r="NZX19" s="23"/>
      <c r="NZY19" s="23"/>
      <c r="NZZ19" s="24"/>
      <c r="OAB19" s="25"/>
      <c r="OAC19" s="26"/>
      <c r="OAD19" s="27"/>
      <c r="OAE19" s="21"/>
      <c r="OAF19" s="22"/>
      <c r="OAG19" s="23"/>
      <c r="OAH19" s="23"/>
      <c r="OAI19" s="24"/>
      <c r="OAK19" s="25"/>
      <c r="OAL19" s="26"/>
      <c r="OAM19" s="27"/>
      <c r="OAN19" s="21"/>
      <c r="OAO19" s="22"/>
      <c r="OAP19" s="23"/>
      <c r="OAQ19" s="23"/>
      <c r="OAR19" s="24"/>
      <c r="OAT19" s="25"/>
      <c r="OAU19" s="26"/>
      <c r="OAV19" s="27"/>
      <c r="OAW19" s="21"/>
      <c r="OAX19" s="22"/>
      <c r="OAY19" s="23"/>
      <c r="OAZ19" s="23"/>
      <c r="OBA19" s="24"/>
      <c r="OBC19" s="25"/>
      <c r="OBD19" s="26"/>
      <c r="OBE19" s="27"/>
      <c r="OBF19" s="21"/>
      <c r="OBG19" s="22"/>
      <c r="OBH19" s="23"/>
      <c r="OBI19" s="23"/>
      <c r="OBJ19" s="24"/>
      <c r="OBL19" s="25"/>
      <c r="OBM19" s="26"/>
      <c r="OBN19" s="27"/>
      <c r="OBO19" s="21"/>
      <c r="OBP19" s="22"/>
      <c r="OBQ19" s="23"/>
      <c r="OBR19" s="23"/>
      <c r="OBS19" s="24"/>
      <c r="OBU19" s="25"/>
      <c r="OBV19" s="26"/>
      <c r="OBW19" s="27"/>
      <c r="OBX19" s="21"/>
      <c r="OBY19" s="22"/>
      <c r="OBZ19" s="23"/>
      <c r="OCA19" s="23"/>
      <c r="OCB19" s="24"/>
      <c r="OCD19" s="25"/>
      <c r="OCE19" s="26"/>
      <c r="OCF19" s="27"/>
      <c r="OCG19" s="21"/>
      <c r="OCH19" s="22"/>
      <c r="OCI19" s="23"/>
      <c r="OCJ19" s="23"/>
      <c r="OCK19" s="24"/>
      <c r="OCM19" s="25"/>
      <c r="OCN19" s="26"/>
      <c r="OCO19" s="27"/>
      <c r="OCP19" s="21"/>
      <c r="OCQ19" s="22"/>
      <c r="OCR19" s="23"/>
      <c r="OCS19" s="23"/>
      <c r="OCT19" s="24"/>
      <c r="OCV19" s="25"/>
      <c r="OCW19" s="26"/>
      <c r="OCX19" s="27"/>
      <c r="OCY19" s="21"/>
      <c r="OCZ19" s="22"/>
      <c r="ODA19" s="23"/>
      <c r="ODB19" s="23"/>
      <c r="ODC19" s="24"/>
      <c r="ODE19" s="25"/>
      <c r="ODF19" s="26"/>
      <c r="ODG19" s="27"/>
      <c r="ODH19" s="21"/>
      <c r="ODI19" s="22"/>
      <c r="ODJ19" s="23"/>
      <c r="ODK19" s="23"/>
      <c r="ODL19" s="24"/>
      <c r="ODN19" s="25"/>
      <c r="ODO19" s="26"/>
      <c r="ODP19" s="27"/>
      <c r="ODQ19" s="21"/>
      <c r="ODR19" s="22"/>
      <c r="ODS19" s="23"/>
      <c r="ODT19" s="23"/>
      <c r="ODU19" s="24"/>
      <c r="ODW19" s="25"/>
      <c r="ODX19" s="26"/>
      <c r="ODY19" s="27"/>
      <c r="ODZ19" s="21"/>
      <c r="OEA19" s="22"/>
      <c r="OEB19" s="23"/>
      <c r="OEC19" s="23"/>
      <c r="OED19" s="24"/>
      <c r="OEF19" s="25"/>
      <c r="OEG19" s="26"/>
      <c r="OEH19" s="27"/>
      <c r="OEI19" s="21"/>
      <c r="OEJ19" s="22"/>
      <c r="OEK19" s="23"/>
      <c r="OEL19" s="23"/>
      <c r="OEM19" s="24"/>
      <c r="OEO19" s="25"/>
      <c r="OEP19" s="26"/>
      <c r="OEQ19" s="27"/>
      <c r="OER19" s="21"/>
      <c r="OES19" s="22"/>
      <c r="OET19" s="23"/>
      <c r="OEU19" s="23"/>
      <c r="OEV19" s="24"/>
      <c r="OEX19" s="25"/>
      <c r="OEY19" s="26"/>
      <c r="OEZ19" s="27"/>
      <c r="OFA19" s="21"/>
      <c r="OFB19" s="22"/>
      <c r="OFC19" s="23"/>
      <c r="OFD19" s="23"/>
      <c r="OFE19" s="24"/>
      <c r="OFG19" s="25"/>
      <c r="OFH19" s="26"/>
      <c r="OFI19" s="27"/>
      <c r="OFJ19" s="21"/>
      <c r="OFK19" s="22"/>
      <c r="OFL19" s="23"/>
      <c r="OFM19" s="23"/>
      <c r="OFN19" s="24"/>
      <c r="OFP19" s="25"/>
      <c r="OFQ19" s="26"/>
      <c r="OFR19" s="27"/>
      <c r="OFS19" s="21"/>
      <c r="OFT19" s="22"/>
      <c r="OFU19" s="23"/>
      <c r="OFV19" s="23"/>
      <c r="OFW19" s="24"/>
      <c r="OFY19" s="25"/>
      <c r="OFZ19" s="26"/>
      <c r="OGA19" s="27"/>
      <c r="OGB19" s="21"/>
      <c r="OGC19" s="22"/>
      <c r="OGD19" s="23"/>
      <c r="OGE19" s="23"/>
      <c r="OGF19" s="24"/>
      <c r="OGH19" s="25"/>
      <c r="OGI19" s="26"/>
      <c r="OGJ19" s="27"/>
      <c r="OGK19" s="21"/>
      <c r="OGL19" s="22"/>
      <c r="OGM19" s="23"/>
      <c r="OGN19" s="23"/>
      <c r="OGO19" s="24"/>
      <c r="OGQ19" s="25"/>
      <c r="OGR19" s="26"/>
      <c r="OGS19" s="27"/>
      <c r="OGT19" s="21"/>
      <c r="OGU19" s="22"/>
      <c r="OGV19" s="23"/>
      <c r="OGW19" s="23"/>
      <c r="OGX19" s="24"/>
      <c r="OGZ19" s="25"/>
      <c r="OHA19" s="26"/>
      <c r="OHB19" s="27"/>
      <c r="OHC19" s="21"/>
      <c r="OHD19" s="22"/>
      <c r="OHE19" s="23"/>
      <c r="OHF19" s="23"/>
      <c r="OHG19" s="24"/>
      <c r="OHI19" s="25"/>
      <c r="OHJ19" s="26"/>
      <c r="OHK19" s="27"/>
      <c r="OHL19" s="21"/>
      <c r="OHM19" s="22"/>
      <c r="OHN19" s="23"/>
      <c r="OHO19" s="23"/>
      <c r="OHP19" s="24"/>
      <c r="OHR19" s="25"/>
      <c r="OHS19" s="26"/>
      <c r="OHT19" s="27"/>
      <c r="OHU19" s="21"/>
      <c r="OHV19" s="22"/>
      <c r="OHW19" s="23"/>
      <c r="OHX19" s="23"/>
      <c r="OHY19" s="24"/>
      <c r="OIA19" s="25"/>
      <c r="OIB19" s="26"/>
      <c r="OIC19" s="27"/>
      <c r="OID19" s="21"/>
      <c r="OIE19" s="22"/>
      <c r="OIF19" s="23"/>
      <c r="OIG19" s="23"/>
      <c r="OIH19" s="24"/>
      <c r="OIJ19" s="25"/>
      <c r="OIK19" s="26"/>
      <c r="OIL19" s="27"/>
      <c r="OIM19" s="21"/>
      <c r="OIN19" s="22"/>
      <c r="OIO19" s="23"/>
      <c r="OIP19" s="23"/>
      <c r="OIQ19" s="24"/>
      <c r="OIS19" s="25"/>
      <c r="OIT19" s="26"/>
      <c r="OIU19" s="27"/>
      <c r="OIV19" s="21"/>
      <c r="OIW19" s="22"/>
      <c r="OIX19" s="23"/>
      <c r="OIY19" s="23"/>
      <c r="OIZ19" s="24"/>
      <c r="OJB19" s="25"/>
      <c r="OJC19" s="26"/>
      <c r="OJD19" s="27"/>
      <c r="OJE19" s="21"/>
      <c r="OJF19" s="22"/>
      <c r="OJG19" s="23"/>
      <c r="OJH19" s="23"/>
      <c r="OJI19" s="24"/>
      <c r="OJK19" s="25"/>
      <c r="OJL19" s="26"/>
      <c r="OJM19" s="27"/>
      <c r="OJN19" s="21"/>
      <c r="OJO19" s="22"/>
      <c r="OJP19" s="23"/>
      <c r="OJQ19" s="23"/>
      <c r="OJR19" s="24"/>
      <c r="OJT19" s="25"/>
      <c r="OJU19" s="26"/>
      <c r="OJV19" s="27"/>
      <c r="OJW19" s="21"/>
      <c r="OJX19" s="22"/>
      <c r="OJY19" s="23"/>
      <c r="OJZ19" s="23"/>
      <c r="OKA19" s="24"/>
      <c r="OKC19" s="25"/>
      <c r="OKD19" s="26"/>
      <c r="OKE19" s="27"/>
      <c r="OKF19" s="21"/>
      <c r="OKG19" s="22"/>
      <c r="OKH19" s="23"/>
      <c r="OKI19" s="23"/>
      <c r="OKJ19" s="24"/>
      <c r="OKL19" s="25"/>
      <c r="OKM19" s="26"/>
      <c r="OKN19" s="27"/>
      <c r="OKO19" s="21"/>
      <c r="OKP19" s="22"/>
      <c r="OKQ19" s="23"/>
      <c r="OKR19" s="23"/>
      <c r="OKS19" s="24"/>
      <c r="OKU19" s="25"/>
      <c r="OKV19" s="26"/>
      <c r="OKW19" s="27"/>
      <c r="OKX19" s="21"/>
      <c r="OKY19" s="22"/>
      <c r="OKZ19" s="23"/>
      <c r="OLA19" s="23"/>
      <c r="OLB19" s="24"/>
      <c r="OLD19" s="25"/>
      <c r="OLE19" s="26"/>
      <c r="OLF19" s="27"/>
      <c r="OLG19" s="21"/>
      <c r="OLH19" s="22"/>
      <c r="OLI19" s="23"/>
      <c r="OLJ19" s="23"/>
      <c r="OLK19" s="24"/>
      <c r="OLM19" s="25"/>
      <c r="OLN19" s="26"/>
      <c r="OLO19" s="27"/>
      <c r="OLP19" s="21"/>
      <c r="OLQ19" s="22"/>
      <c r="OLR19" s="23"/>
      <c r="OLS19" s="23"/>
      <c r="OLT19" s="24"/>
      <c r="OLV19" s="25"/>
      <c r="OLW19" s="26"/>
      <c r="OLX19" s="27"/>
      <c r="OLY19" s="21"/>
      <c r="OLZ19" s="22"/>
      <c r="OMA19" s="23"/>
      <c r="OMB19" s="23"/>
      <c r="OMC19" s="24"/>
      <c r="OME19" s="25"/>
      <c r="OMF19" s="26"/>
      <c r="OMG19" s="27"/>
      <c r="OMH19" s="21"/>
      <c r="OMI19" s="22"/>
      <c r="OMJ19" s="23"/>
      <c r="OMK19" s="23"/>
      <c r="OML19" s="24"/>
      <c r="OMN19" s="25"/>
      <c r="OMO19" s="26"/>
      <c r="OMP19" s="27"/>
      <c r="OMQ19" s="21"/>
      <c r="OMR19" s="22"/>
      <c r="OMS19" s="23"/>
      <c r="OMT19" s="23"/>
      <c r="OMU19" s="24"/>
      <c r="OMW19" s="25"/>
      <c r="OMX19" s="26"/>
      <c r="OMY19" s="27"/>
      <c r="OMZ19" s="21"/>
      <c r="ONA19" s="22"/>
      <c r="ONB19" s="23"/>
      <c r="ONC19" s="23"/>
      <c r="OND19" s="24"/>
      <c r="ONF19" s="25"/>
      <c r="ONG19" s="26"/>
      <c r="ONH19" s="27"/>
      <c r="ONI19" s="21"/>
      <c r="ONJ19" s="22"/>
      <c r="ONK19" s="23"/>
      <c r="ONL19" s="23"/>
      <c r="ONM19" s="24"/>
      <c r="ONO19" s="25"/>
      <c r="ONP19" s="26"/>
      <c r="ONQ19" s="27"/>
      <c r="ONR19" s="21"/>
      <c r="ONS19" s="22"/>
      <c r="ONT19" s="23"/>
      <c r="ONU19" s="23"/>
      <c r="ONV19" s="24"/>
      <c r="ONX19" s="25"/>
      <c r="ONY19" s="26"/>
      <c r="ONZ19" s="27"/>
      <c r="OOA19" s="21"/>
      <c r="OOB19" s="22"/>
      <c r="OOC19" s="23"/>
      <c r="OOD19" s="23"/>
      <c r="OOE19" s="24"/>
      <c r="OOG19" s="25"/>
      <c r="OOH19" s="26"/>
      <c r="OOI19" s="27"/>
      <c r="OOJ19" s="21"/>
      <c r="OOK19" s="22"/>
      <c r="OOL19" s="23"/>
      <c r="OOM19" s="23"/>
      <c r="OON19" s="24"/>
      <c r="OOP19" s="25"/>
      <c r="OOQ19" s="26"/>
      <c r="OOR19" s="27"/>
      <c r="OOS19" s="21"/>
      <c r="OOT19" s="22"/>
      <c r="OOU19" s="23"/>
      <c r="OOV19" s="23"/>
      <c r="OOW19" s="24"/>
      <c r="OOY19" s="25"/>
      <c r="OOZ19" s="26"/>
      <c r="OPA19" s="27"/>
      <c r="OPB19" s="21"/>
      <c r="OPC19" s="22"/>
      <c r="OPD19" s="23"/>
      <c r="OPE19" s="23"/>
      <c r="OPF19" s="24"/>
      <c r="OPH19" s="25"/>
      <c r="OPI19" s="26"/>
      <c r="OPJ19" s="27"/>
      <c r="OPK19" s="21"/>
      <c r="OPL19" s="22"/>
      <c r="OPM19" s="23"/>
      <c r="OPN19" s="23"/>
      <c r="OPO19" s="24"/>
      <c r="OPQ19" s="25"/>
      <c r="OPR19" s="26"/>
      <c r="OPS19" s="27"/>
      <c r="OPT19" s="21"/>
      <c r="OPU19" s="22"/>
      <c r="OPV19" s="23"/>
      <c r="OPW19" s="23"/>
      <c r="OPX19" s="24"/>
      <c r="OPZ19" s="25"/>
      <c r="OQA19" s="26"/>
      <c r="OQB19" s="27"/>
      <c r="OQC19" s="21"/>
      <c r="OQD19" s="22"/>
      <c r="OQE19" s="23"/>
      <c r="OQF19" s="23"/>
      <c r="OQG19" s="24"/>
      <c r="OQI19" s="25"/>
      <c r="OQJ19" s="26"/>
      <c r="OQK19" s="27"/>
      <c r="OQL19" s="21"/>
      <c r="OQM19" s="22"/>
      <c r="OQN19" s="23"/>
      <c r="OQO19" s="23"/>
      <c r="OQP19" s="24"/>
      <c r="OQR19" s="25"/>
      <c r="OQS19" s="26"/>
      <c r="OQT19" s="27"/>
      <c r="OQU19" s="21"/>
      <c r="OQV19" s="22"/>
      <c r="OQW19" s="23"/>
      <c r="OQX19" s="23"/>
      <c r="OQY19" s="24"/>
      <c r="ORA19" s="25"/>
      <c r="ORB19" s="26"/>
      <c r="ORC19" s="27"/>
      <c r="ORD19" s="21"/>
      <c r="ORE19" s="22"/>
      <c r="ORF19" s="23"/>
      <c r="ORG19" s="23"/>
      <c r="ORH19" s="24"/>
      <c r="ORJ19" s="25"/>
      <c r="ORK19" s="26"/>
      <c r="ORL19" s="27"/>
      <c r="ORM19" s="21"/>
      <c r="ORN19" s="22"/>
      <c r="ORO19" s="23"/>
      <c r="ORP19" s="23"/>
      <c r="ORQ19" s="24"/>
      <c r="ORS19" s="25"/>
      <c r="ORT19" s="26"/>
      <c r="ORU19" s="27"/>
      <c r="ORV19" s="21"/>
      <c r="ORW19" s="22"/>
      <c r="ORX19" s="23"/>
      <c r="ORY19" s="23"/>
      <c r="ORZ19" s="24"/>
      <c r="OSB19" s="25"/>
      <c r="OSC19" s="26"/>
      <c r="OSD19" s="27"/>
      <c r="OSE19" s="21"/>
      <c r="OSF19" s="22"/>
      <c r="OSG19" s="23"/>
      <c r="OSH19" s="23"/>
      <c r="OSI19" s="24"/>
      <c r="OSK19" s="25"/>
      <c r="OSL19" s="26"/>
      <c r="OSM19" s="27"/>
      <c r="OSN19" s="21"/>
      <c r="OSO19" s="22"/>
      <c r="OSP19" s="23"/>
      <c r="OSQ19" s="23"/>
      <c r="OSR19" s="24"/>
      <c r="OST19" s="25"/>
      <c r="OSU19" s="26"/>
      <c r="OSV19" s="27"/>
      <c r="OSW19" s="21"/>
      <c r="OSX19" s="22"/>
      <c r="OSY19" s="23"/>
      <c r="OSZ19" s="23"/>
      <c r="OTA19" s="24"/>
      <c r="OTC19" s="25"/>
      <c r="OTD19" s="26"/>
      <c r="OTE19" s="27"/>
      <c r="OTF19" s="21"/>
      <c r="OTG19" s="22"/>
      <c r="OTH19" s="23"/>
      <c r="OTI19" s="23"/>
      <c r="OTJ19" s="24"/>
      <c r="OTL19" s="25"/>
      <c r="OTM19" s="26"/>
      <c r="OTN19" s="27"/>
      <c r="OTO19" s="21"/>
      <c r="OTP19" s="22"/>
      <c r="OTQ19" s="23"/>
      <c r="OTR19" s="23"/>
      <c r="OTS19" s="24"/>
      <c r="OTU19" s="25"/>
      <c r="OTV19" s="26"/>
      <c r="OTW19" s="27"/>
      <c r="OTX19" s="21"/>
      <c r="OTY19" s="22"/>
      <c r="OTZ19" s="23"/>
      <c r="OUA19" s="23"/>
      <c r="OUB19" s="24"/>
      <c r="OUD19" s="25"/>
      <c r="OUE19" s="26"/>
      <c r="OUF19" s="27"/>
      <c r="OUG19" s="21"/>
      <c r="OUH19" s="22"/>
      <c r="OUI19" s="23"/>
      <c r="OUJ19" s="23"/>
      <c r="OUK19" s="24"/>
      <c r="OUM19" s="25"/>
      <c r="OUN19" s="26"/>
      <c r="OUO19" s="27"/>
      <c r="OUP19" s="21"/>
      <c r="OUQ19" s="22"/>
      <c r="OUR19" s="23"/>
      <c r="OUS19" s="23"/>
      <c r="OUT19" s="24"/>
      <c r="OUV19" s="25"/>
      <c r="OUW19" s="26"/>
      <c r="OUX19" s="27"/>
      <c r="OUY19" s="21"/>
      <c r="OUZ19" s="22"/>
      <c r="OVA19" s="23"/>
      <c r="OVB19" s="23"/>
      <c r="OVC19" s="24"/>
      <c r="OVE19" s="25"/>
      <c r="OVF19" s="26"/>
      <c r="OVG19" s="27"/>
      <c r="OVH19" s="21"/>
      <c r="OVI19" s="22"/>
      <c r="OVJ19" s="23"/>
      <c r="OVK19" s="23"/>
      <c r="OVL19" s="24"/>
      <c r="OVN19" s="25"/>
      <c r="OVO19" s="26"/>
      <c r="OVP19" s="27"/>
      <c r="OVQ19" s="21"/>
      <c r="OVR19" s="22"/>
      <c r="OVS19" s="23"/>
      <c r="OVT19" s="23"/>
      <c r="OVU19" s="24"/>
      <c r="OVW19" s="25"/>
      <c r="OVX19" s="26"/>
      <c r="OVY19" s="27"/>
      <c r="OVZ19" s="21"/>
      <c r="OWA19" s="22"/>
      <c r="OWB19" s="23"/>
      <c r="OWC19" s="23"/>
      <c r="OWD19" s="24"/>
      <c r="OWF19" s="25"/>
      <c r="OWG19" s="26"/>
      <c r="OWH19" s="27"/>
      <c r="OWI19" s="21"/>
      <c r="OWJ19" s="22"/>
      <c r="OWK19" s="23"/>
      <c r="OWL19" s="23"/>
      <c r="OWM19" s="24"/>
      <c r="OWO19" s="25"/>
      <c r="OWP19" s="26"/>
      <c r="OWQ19" s="27"/>
      <c r="OWR19" s="21"/>
      <c r="OWS19" s="22"/>
      <c r="OWT19" s="23"/>
      <c r="OWU19" s="23"/>
      <c r="OWV19" s="24"/>
      <c r="OWX19" s="25"/>
      <c r="OWY19" s="26"/>
      <c r="OWZ19" s="27"/>
      <c r="OXA19" s="21"/>
      <c r="OXB19" s="22"/>
      <c r="OXC19" s="23"/>
      <c r="OXD19" s="23"/>
      <c r="OXE19" s="24"/>
      <c r="OXG19" s="25"/>
      <c r="OXH19" s="26"/>
      <c r="OXI19" s="27"/>
      <c r="OXJ19" s="21"/>
      <c r="OXK19" s="22"/>
      <c r="OXL19" s="23"/>
      <c r="OXM19" s="23"/>
      <c r="OXN19" s="24"/>
      <c r="OXP19" s="25"/>
      <c r="OXQ19" s="26"/>
      <c r="OXR19" s="27"/>
      <c r="OXS19" s="21"/>
      <c r="OXT19" s="22"/>
      <c r="OXU19" s="23"/>
      <c r="OXV19" s="23"/>
      <c r="OXW19" s="24"/>
      <c r="OXY19" s="25"/>
      <c r="OXZ19" s="26"/>
      <c r="OYA19" s="27"/>
      <c r="OYB19" s="21"/>
      <c r="OYC19" s="22"/>
      <c r="OYD19" s="23"/>
      <c r="OYE19" s="23"/>
      <c r="OYF19" s="24"/>
      <c r="OYH19" s="25"/>
      <c r="OYI19" s="26"/>
      <c r="OYJ19" s="27"/>
      <c r="OYK19" s="21"/>
      <c r="OYL19" s="22"/>
      <c r="OYM19" s="23"/>
      <c r="OYN19" s="23"/>
      <c r="OYO19" s="24"/>
      <c r="OYQ19" s="25"/>
      <c r="OYR19" s="26"/>
      <c r="OYS19" s="27"/>
      <c r="OYT19" s="21"/>
      <c r="OYU19" s="22"/>
      <c r="OYV19" s="23"/>
      <c r="OYW19" s="23"/>
      <c r="OYX19" s="24"/>
      <c r="OYZ19" s="25"/>
      <c r="OZA19" s="26"/>
      <c r="OZB19" s="27"/>
      <c r="OZC19" s="21"/>
      <c r="OZD19" s="22"/>
      <c r="OZE19" s="23"/>
      <c r="OZF19" s="23"/>
      <c r="OZG19" s="24"/>
      <c r="OZI19" s="25"/>
      <c r="OZJ19" s="26"/>
      <c r="OZK19" s="27"/>
      <c r="OZL19" s="21"/>
      <c r="OZM19" s="22"/>
      <c r="OZN19" s="23"/>
      <c r="OZO19" s="23"/>
      <c r="OZP19" s="24"/>
      <c r="OZR19" s="25"/>
      <c r="OZS19" s="26"/>
      <c r="OZT19" s="27"/>
      <c r="OZU19" s="21"/>
      <c r="OZV19" s="22"/>
      <c r="OZW19" s="23"/>
      <c r="OZX19" s="23"/>
      <c r="OZY19" s="24"/>
      <c r="PAA19" s="25"/>
      <c r="PAB19" s="26"/>
      <c r="PAC19" s="27"/>
      <c r="PAD19" s="21"/>
      <c r="PAE19" s="22"/>
      <c r="PAF19" s="23"/>
      <c r="PAG19" s="23"/>
      <c r="PAH19" s="24"/>
      <c r="PAJ19" s="25"/>
      <c r="PAK19" s="26"/>
      <c r="PAL19" s="27"/>
      <c r="PAM19" s="21"/>
      <c r="PAN19" s="22"/>
      <c r="PAO19" s="23"/>
      <c r="PAP19" s="23"/>
      <c r="PAQ19" s="24"/>
      <c r="PAS19" s="25"/>
      <c r="PAT19" s="26"/>
      <c r="PAU19" s="27"/>
      <c r="PAV19" s="21"/>
      <c r="PAW19" s="22"/>
      <c r="PAX19" s="23"/>
      <c r="PAY19" s="23"/>
      <c r="PAZ19" s="24"/>
      <c r="PBB19" s="25"/>
      <c r="PBC19" s="26"/>
      <c r="PBD19" s="27"/>
      <c r="PBE19" s="21"/>
      <c r="PBF19" s="22"/>
      <c r="PBG19" s="23"/>
      <c r="PBH19" s="23"/>
      <c r="PBI19" s="24"/>
      <c r="PBK19" s="25"/>
      <c r="PBL19" s="26"/>
      <c r="PBM19" s="27"/>
      <c r="PBN19" s="21"/>
      <c r="PBO19" s="22"/>
      <c r="PBP19" s="23"/>
      <c r="PBQ19" s="23"/>
      <c r="PBR19" s="24"/>
      <c r="PBT19" s="25"/>
      <c r="PBU19" s="26"/>
      <c r="PBV19" s="27"/>
      <c r="PBW19" s="21"/>
      <c r="PBX19" s="22"/>
      <c r="PBY19" s="23"/>
      <c r="PBZ19" s="23"/>
      <c r="PCA19" s="24"/>
      <c r="PCC19" s="25"/>
      <c r="PCD19" s="26"/>
      <c r="PCE19" s="27"/>
      <c r="PCF19" s="21"/>
      <c r="PCG19" s="22"/>
      <c r="PCH19" s="23"/>
      <c r="PCI19" s="23"/>
      <c r="PCJ19" s="24"/>
      <c r="PCL19" s="25"/>
      <c r="PCM19" s="26"/>
      <c r="PCN19" s="27"/>
      <c r="PCO19" s="21"/>
      <c r="PCP19" s="22"/>
      <c r="PCQ19" s="23"/>
      <c r="PCR19" s="23"/>
      <c r="PCS19" s="24"/>
      <c r="PCU19" s="25"/>
      <c r="PCV19" s="26"/>
      <c r="PCW19" s="27"/>
      <c r="PCX19" s="21"/>
      <c r="PCY19" s="22"/>
      <c r="PCZ19" s="23"/>
      <c r="PDA19" s="23"/>
      <c r="PDB19" s="24"/>
      <c r="PDD19" s="25"/>
      <c r="PDE19" s="26"/>
      <c r="PDF19" s="27"/>
      <c r="PDG19" s="21"/>
      <c r="PDH19" s="22"/>
      <c r="PDI19" s="23"/>
      <c r="PDJ19" s="23"/>
      <c r="PDK19" s="24"/>
      <c r="PDM19" s="25"/>
      <c r="PDN19" s="26"/>
      <c r="PDO19" s="27"/>
      <c r="PDP19" s="21"/>
      <c r="PDQ19" s="22"/>
      <c r="PDR19" s="23"/>
      <c r="PDS19" s="23"/>
      <c r="PDT19" s="24"/>
      <c r="PDV19" s="25"/>
      <c r="PDW19" s="26"/>
      <c r="PDX19" s="27"/>
      <c r="PDY19" s="21"/>
      <c r="PDZ19" s="22"/>
      <c r="PEA19" s="23"/>
      <c r="PEB19" s="23"/>
      <c r="PEC19" s="24"/>
      <c r="PEE19" s="25"/>
      <c r="PEF19" s="26"/>
      <c r="PEG19" s="27"/>
      <c r="PEH19" s="21"/>
      <c r="PEI19" s="22"/>
      <c r="PEJ19" s="23"/>
      <c r="PEK19" s="23"/>
      <c r="PEL19" s="24"/>
      <c r="PEN19" s="25"/>
      <c r="PEO19" s="26"/>
      <c r="PEP19" s="27"/>
      <c r="PEQ19" s="21"/>
      <c r="PER19" s="22"/>
      <c r="PES19" s="23"/>
      <c r="PET19" s="23"/>
      <c r="PEU19" s="24"/>
      <c r="PEW19" s="25"/>
      <c r="PEX19" s="26"/>
      <c r="PEY19" s="27"/>
      <c r="PEZ19" s="21"/>
      <c r="PFA19" s="22"/>
      <c r="PFB19" s="23"/>
      <c r="PFC19" s="23"/>
      <c r="PFD19" s="24"/>
      <c r="PFF19" s="25"/>
      <c r="PFG19" s="26"/>
      <c r="PFH19" s="27"/>
      <c r="PFI19" s="21"/>
      <c r="PFJ19" s="22"/>
      <c r="PFK19" s="23"/>
      <c r="PFL19" s="23"/>
      <c r="PFM19" s="24"/>
      <c r="PFO19" s="25"/>
      <c r="PFP19" s="26"/>
      <c r="PFQ19" s="27"/>
      <c r="PFR19" s="21"/>
      <c r="PFS19" s="22"/>
      <c r="PFT19" s="23"/>
      <c r="PFU19" s="23"/>
      <c r="PFV19" s="24"/>
      <c r="PFX19" s="25"/>
      <c r="PFY19" s="26"/>
      <c r="PFZ19" s="27"/>
      <c r="PGA19" s="21"/>
      <c r="PGB19" s="22"/>
      <c r="PGC19" s="23"/>
      <c r="PGD19" s="23"/>
      <c r="PGE19" s="24"/>
      <c r="PGG19" s="25"/>
      <c r="PGH19" s="26"/>
      <c r="PGI19" s="27"/>
      <c r="PGJ19" s="21"/>
      <c r="PGK19" s="22"/>
      <c r="PGL19" s="23"/>
      <c r="PGM19" s="23"/>
      <c r="PGN19" s="24"/>
      <c r="PGP19" s="25"/>
      <c r="PGQ19" s="26"/>
      <c r="PGR19" s="27"/>
      <c r="PGS19" s="21"/>
      <c r="PGT19" s="22"/>
      <c r="PGU19" s="23"/>
      <c r="PGV19" s="23"/>
      <c r="PGW19" s="24"/>
      <c r="PGY19" s="25"/>
      <c r="PGZ19" s="26"/>
      <c r="PHA19" s="27"/>
      <c r="PHB19" s="21"/>
      <c r="PHC19" s="22"/>
      <c r="PHD19" s="23"/>
      <c r="PHE19" s="23"/>
      <c r="PHF19" s="24"/>
      <c r="PHH19" s="25"/>
      <c r="PHI19" s="26"/>
      <c r="PHJ19" s="27"/>
      <c r="PHK19" s="21"/>
      <c r="PHL19" s="22"/>
      <c r="PHM19" s="23"/>
      <c r="PHN19" s="23"/>
      <c r="PHO19" s="24"/>
      <c r="PHQ19" s="25"/>
      <c r="PHR19" s="26"/>
      <c r="PHS19" s="27"/>
      <c r="PHT19" s="21"/>
      <c r="PHU19" s="22"/>
      <c r="PHV19" s="23"/>
      <c r="PHW19" s="23"/>
      <c r="PHX19" s="24"/>
      <c r="PHZ19" s="25"/>
      <c r="PIA19" s="26"/>
      <c r="PIB19" s="27"/>
      <c r="PIC19" s="21"/>
      <c r="PID19" s="22"/>
      <c r="PIE19" s="23"/>
      <c r="PIF19" s="23"/>
      <c r="PIG19" s="24"/>
      <c r="PII19" s="25"/>
      <c r="PIJ19" s="26"/>
      <c r="PIK19" s="27"/>
      <c r="PIL19" s="21"/>
      <c r="PIM19" s="22"/>
      <c r="PIN19" s="23"/>
      <c r="PIO19" s="23"/>
      <c r="PIP19" s="24"/>
      <c r="PIR19" s="25"/>
      <c r="PIS19" s="26"/>
      <c r="PIT19" s="27"/>
      <c r="PIU19" s="21"/>
      <c r="PIV19" s="22"/>
      <c r="PIW19" s="23"/>
      <c r="PIX19" s="23"/>
      <c r="PIY19" s="24"/>
      <c r="PJA19" s="25"/>
      <c r="PJB19" s="26"/>
      <c r="PJC19" s="27"/>
      <c r="PJD19" s="21"/>
      <c r="PJE19" s="22"/>
      <c r="PJF19" s="23"/>
      <c r="PJG19" s="23"/>
      <c r="PJH19" s="24"/>
      <c r="PJJ19" s="25"/>
      <c r="PJK19" s="26"/>
      <c r="PJL19" s="27"/>
      <c r="PJM19" s="21"/>
      <c r="PJN19" s="22"/>
      <c r="PJO19" s="23"/>
      <c r="PJP19" s="23"/>
      <c r="PJQ19" s="24"/>
      <c r="PJS19" s="25"/>
      <c r="PJT19" s="26"/>
      <c r="PJU19" s="27"/>
      <c r="PJV19" s="21"/>
      <c r="PJW19" s="22"/>
      <c r="PJX19" s="23"/>
      <c r="PJY19" s="23"/>
      <c r="PJZ19" s="24"/>
      <c r="PKB19" s="25"/>
      <c r="PKC19" s="26"/>
      <c r="PKD19" s="27"/>
      <c r="PKE19" s="21"/>
      <c r="PKF19" s="22"/>
      <c r="PKG19" s="23"/>
      <c r="PKH19" s="23"/>
      <c r="PKI19" s="24"/>
      <c r="PKK19" s="25"/>
      <c r="PKL19" s="26"/>
      <c r="PKM19" s="27"/>
      <c r="PKN19" s="21"/>
      <c r="PKO19" s="22"/>
      <c r="PKP19" s="23"/>
      <c r="PKQ19" s="23"/>
      <c r="PKR19" s="24"/>
      <c r="PKT19" s="25"/>
      <c r="PKU19" s="26"/>
      <c r="PKV19" s="27"/>
      <c r="PKW19" s="21"/>
      <c r="PKX19" s="22"/>
      <c r="PKY19" s="23"/>
      <c r="PKZ19" s="23"/>
      <c r="PLA19" s="24"/>
      <c r="PLC19" s="25"/>
      <c r="PLD19" s="26"/>
      <c r="PLE19" s="27"/>
      <c r="PLF19" s="21"/>
      <c r="PLG19" s="22"/>
      <c r="PLH19" s="23"/>
      <c r="PLI19" s="23"/>
      <c r="PLJ19" s="24"/>
      <c r="PLL19" s="25"/>
      <c r="PLM19" s="26"/>
      <c r="PLN19" s="27"/>
      <c r="PLO19" s="21"/>
      <c r="PLP19" s="22"/>
      <c r="PLQ19" s="23"/>
      <c r="PLR19" s="23"/>
      <c r="PLS19" s="24"/>
      <c r="PLU19" s="25"/>
      <c r="PLV19" s="26"/>
      <c r="PLW19" s="27"/>
      <c r="PLX19" s="21"/>
      <c r="PLY19" s="22"/>
      <c r="PLZ19" s="23"/>
      <c r="PMA19" s="23"/>
      <c r="PMB19" s="24"/>
      <c r="PMD19" s="25"/>
      <c r="PME19" s="26"/>
      <c r="PMF19" s="27"/>
      <c r="PMG19" s="21"/>
      <c r="PMH19" s="22"/>
      <c r="PMI19" s="23"/>
      <c r="PMJ19" s="23"/>
      <c r="PMK19" s="24"/>
      <c r="PMM19" s="25"/>
      <c r="PMN19" s="26"/>
      <c r="PMO19" s="27"/>
      <c r="PMP19" s="21"/>
      <c r="PMQ19" s="22"/>
      <c r="PMR19" s="23"/>
      <c r="PMS19" s="23"/>
      <c r="PMT19" s="24"/>
      <c r="PMV19" s="25"/>
      <c r="PMW19" s="26"/>
      <c r="PMX19" s="27"/>
      <c r="PMY19" s="21"/>
      <c r="PMZ19" s="22"/>
      <c r="PNA19" s="23"/>
      <c r="PNB19" s="23"/>
      <c r="PNC19" s="24"/>
      <c r="PNE19" s="25"/>
      <c r="PNF19" s="26"/>
      <c r="PNG19" s="27"/>
      <c r="PNH19" s="21"/>
      <c r="PNI19" s="22"/>
      <c r="PNJ19" s="23"/>
      <c r="PNK19" s="23"/>
      <c r="PNL19" s="24"/>
      <c r="PNN19" s="25"/>
      <c r="PNO19" s="26"/>
      <c r="PNP19" s="27"/>
      <c r="PNQ19" s="21"/>
      <c r="PNR19" s="22"/>
      <c r="PNS19" s="23"/>
      <c r="PNT19" s="23"/>
      <c r="PNU19" s="24"/>
      <c r="PNW19" s="25"/>
      <c r="PNX19" s="26"/>
      <c r="PNY19" s="27"/>
      <c r="PNZ19" s="21"/>
      <c r="POA19" s="22"/>
      <c r="POB19" s="23"/>
      <c r="POC19" s="23"/>
      <c r="POD19" s="24"/>
      <c r="POF19" s="25"/>
      <c r="POG19" s="26"/>
      <c r="POH19" s="27"/>
      <c r="POI19" s="21"/>
      <c r="POJ19" s="22"/>
      <c r="POK19" s="23"/>
      <c r="POL19" s="23"/>
      <c r="POM19" s="24"/>
      <c r="POO19" s="25"/>
      <c r="POP19" s="26"/>
      <c r="POQ19" s="27"/>
      <c r="POR19" s="21"/>
      <c r="POS19" s="22"/>
      <c r="POT19" s="23"/>
      <c r="POU19" s="23"/>
      <c r="POV19" s="24"/>
      <c r="POX19" s="25"/>
      <c r="POY19" s="26"/>
      <c r="POZ19" s="27"/>
      <c r="PPA19" s="21"/>
      <c r="PPB19" s="22"/>
      <c r="PPC19" s="23"/>
      <c r="PPD19" s="23"/>
      <c r="PPE19" s="24"/>
      <c r="PPG19" s="25"/>
      <c r="PPH19" s="26"/>
      <c r="PPI19" s="27"/>
      <c r="PPJ19" s="21"/>
      <c r="PPK19" s="22"/>
      <c r="PPL19" s="23"/>
      <c r="PPM19" s="23"/>
      <c r="PPN19" s="24"/>
      <c r="PPP19" s="25"/>
      <c r="PPQ19" s="26"/>
      <c r="PPR19" s="27"/>
      <c r="PPS19" s="21"/>
      <c r="PPT19" s="22"/>
      <c r="PPU19" s="23"/>
      <c r="PPV19" s="23"/>
      <c r="PPW19" s="24"/>
      <c r="PPY19" s="25"/>
      <c r="PPZ19" s="26"/>
      <c r="PQA19" s="27"/>
      <c r="PQB19" s="21"/>
      <c r="PQC19" s="22"/>
      <c r="PQD19" s="23"/>
      <c r="PQE19" s="23"/>
      <c r="PQF19" s="24"/>
      <c r="PQH19" s="25"/>
      <c r="PQI19" s="26"/>
      <c r="PQJ19" s="27"/>
      <c r="PQK19" s="21"/>
      <c r="PQL19" s="22"/>
      <c r="PQM19" s="23"/>
      <c r="PQN19" s="23"/>
      <c r="PQO19" s="24"/>
      <c r="PQQ19" s="25"/>
      <c r="PQR19" s="26"/>
      <c r="PQS19" s="27"/>
      <c r="PQT19" s="21"/>
      <c r="PQU19" s="22"/>
      <c r="PQV19" s="23"/>
      <c r="PQW19" s="23"/>
      <c r="PQX19" s="24"/>
      <c r="PQZ19" s="25"/>
      <c r="PRA19" s="26"/>
      <c r="PRB19" s="27"/>
      <c r="PRC19" s="21"/>
      <c r="PRD19" s="22"/>
      <c r="PRE19" s="23"/>
      <c r="PRF19" s="23"/>
      <c r="PRG19" s="24"/>
      <c r="PRI19" s="25"/>
      <c r="PRJ19" s="26"/>
      <c r="PRK19" s="27"/>
      <c r="PRL19" s="21"/>
      <c r="PRM19" s="22"/>
      <c r="PRN19" s="23"/>
      <c r="PRO19" s="23"/>
      <c r="PRP19" s="24"/>
      <c r="PRR19" s="25"/>
      <c r="PRS19" s="26"/>
      <c r="PRT19" s="27"/>
      <c r="PRU19" s="21"/>
      <c r="PRV19" s="22"/>
      <c r="PRW19" s="23"/>
      <c r="PRX19" s="23"/>
      <c r="PRY19" s="24"/>
      <c r="PSA19" s="25"/>
      <c r="PSB19" s="26"/>
      <c r="PSC19" s="27"/>
      <c r="PSD19" s="21"/>
      <c r="PSE19" s="22"/>
      <c r="PSF19" s="23"/>
      <c r="PSG19" s="23"/>
      <c r="PSH19" s="24"/>
      <c r="PSJ19" s="25"/>
      <c r="PSK19" s="26"/>
      <c r="PSL19" s="27"/>
      <c r="PSM19" s="21"/>
      <c r="PSN19" s="22"/>
      <c r="PSO19" s="23"/>
      <c r="PSP19" s="23"/>
      <c r="PSQ19" s="24"/>
      <c r="PSS19" s="25"/>
      <c r="PST19" s="26"/>
      <c r="PSU19" s="27"/>
      <c r="PSV19" s="21"/>
      <c r="PSW19" s="22"/>
      <c r="PSX19" s="23"/>
      <c r="PSY19" s="23"/>
      <c r="PSZ19" s="24"/>
      <c r="PTB19" s="25"/>
      <c r="PTC19" s="26"/>
      <c r="PTD19" s="27"/>
      <c r="PTE19" s="21"/>
      <c r="PTF19" s="22"/>
      <c r="PTG19" s="23"/>
      <c r="PTH19" s="23"/>
      <c r="PTI19" s="24"/>
      <c r="PTK19" s="25"/>
      <c r="PTL19" s="26"/>
      <c r="PTM19" s="27"/>
      <c r="PTN19" s="21"/>
      <c r="PTO19" s="22"/>
      <c r="PTP19" s="23"/>
      <c r="PTQ19" s="23"/>
      <c r="PTR19" s="24"/>
      <c r="PTT19" s="25"/>
      <c r="PTU19" s="26"/>
      <c r="PTV19" s="27"/>
      <c r="PTW19" s="21"/>
      <c r="PTX19" s="22"/>
      <c r="PTY19" s="23"/>
      <c r="PTZ19" s="23"/>
      <c r="PUA19" s="24"/>
      <c r="PUC19" s="25"/>
      <c r="PUD19" s="26"/>
      <c r="PUE19" s="27"/>
      <c r="PUF19" s="21"/>
      <c r="PUG19" s="22"/>
      <c r="PUH19" s="23"/>
      <c r="PUI19" s="23"/>
      <c r="PUJ19" s="24"/>
      <c r="PUL19" s="25"/>
      <c r="PUM19" s="26"/>
      <c r="PUN19" s="27"/>
      <c r="PUO19" s="21"/>
      <c r="PUP19" s="22"/>
      <c r="PUQ19" s="23"/>
      <c r="PUR19" s="23"/>
      <c r="PUS19" s="24"/>
      <c r="PUU19" s="25"/>
      <c r="PUV19" s="26"/>
      <c r="PUW19" s="27"/>
      <c r="PUX19" s="21"/>
      <c r="PUY19" s="22"/>
      <c r="PUZ19" s="23"/>
      <c r="PVA19" s="23"/>
      <c r="PVB19" s="24"/>
      <c r="PVD19" s="25"/>
      <c r="PVE19" s="26"/>
      <c r="PVF19" s="27"/>
      <c r="PVG19" s="21"/>
      <c r="PVH19" s="22"/>
      <c r="PVI19" s="23"/>
      <c r="PVJ19" s="23"/>
      <c r="PVK19" s="24"/>
      <c r="PVM19" s="25"/>
      <c r="PVN19" s="26"/>
      <c r="PVO19" s="27"/>
      <c r="PVP19" s="21"/>
      <c r="PVQ19" s="22"/>
      <c r="PVR19" s="23"/>
      <c r="PVS19" s="23"/>
      <c r="PVT19" s="24"/>
      <c r="PVV19" s="25"/>
      <c r="PVW19" s="26"/>
      <c r="PVX19" s="27"/>
      <c r="PVY19" s="21"/>
      <c r="PVZ19" s="22"/>
      <c r="PWA19" s="23"/>
      <c r="PWB19" s="23"/>
      <c r="PWC19" s="24"/>
      <c r="PWE19" s="25"/>
      <c r="PWF19" s="26"/>
      <c r="PWG19" s="27"/>
      <c r="PWH19" s="21"/>
      <c r="PWI19" s="22"/>
      <c r="PWJ19" s="23"/>
      <c r="PWK19" s="23"/>
      <c r="PWL19" s="24"/>
      <c r="PWN19" s="25"/>
      <c r="PWO19" s="26"/>
      <c r="PWP19" s="27"/>
      <c r="PWQ19" s="21"/>
      <c r="PWR19" s="22"/>
      <c r="PWS19" s="23"/>
      <c r="PWT19" s="23"/>
      <c r="PWU19" s="24"/>
      <c r="PWW19" s="25"/>
      <c r="PWX19" s="26"/>
      <c r="PWY19" s="27"/>
      <c r="PWZ19" s="21"/>
      <c r="PXA19" s="22"/>
      <c r="PXB19" s="23"/>
      <c r="PXC19" s="23"/>
      <c r="PXD19" s="24"/>
      <c r="PXF19" s="25"/>
      <c r="PXG19" s="26"/>
      <c r="PXH19" s="27"/>
      <c r="PXI19" s="21"/>
      <c r="PXJ19" s="22"/>
      <c r="PXK19" s="23"/>
      <c r="PXL19" s="23"/>
      <c r="PXM19" s="24"/>
      <c r="PXO19" s="25"/>
      <c r="PXP19" s="26"/>
      <c r="PXQ19" s="27"/>
      <c r="PXR19" s="21"/>
      <c r="PXS19" s="22"/>
      <c r="PXT19" s="23"/>
      <c r="PXU19" s="23"/>
      <c r="PXV19" s="24"/>
      <c r="PXX19" s="25"/>
      <c r="PXY19" s="26"/>
      <c r="PXZ19" s="27"/>
      <c r="PYA19" s="21"/>
      <c r="PYB19" s="22"/>
      <c r="PYC19" s="23"/>
      <c r="PYD19" s="23"/>
      <c r="PYE19" s="24"/>
      <c r="PYG19" s="25"/>
      <c r="PYH19" s="26"/>
      <c r="PYI19" s="27"/>
      <c r="PYJ19" s="21"/>
      <c r="PYK19" s="22"/>
      <c r="PYL19" s="23"/>
      <c r="PYM19" s="23"/>
      <c r="PYN19" s="24"/>
      <c r="PYP19" s="25"/>
      <c r="PYQ19" s="26"/>
      <c r="PYR19" s="27"/>
      <c r="PYS19" s="21"/>
      <c r="PYT19" s="22"/>
      <c r="PYU19" s="23"/>
      <c r="PYV19" s="23"/>
      <c r="PYW19" s="24"/>
      <c r="PYY19" s="25"/>
      <c r="PYZ19" s="26"/>
      <c r="PZA19" s="27"/>
      <c r="PZB19" s="21"/>
      <c r="PZC19" s="22"/>
      <c r="PZD19" s="23"/>
      <c r="PZE19" s="23"/>
      <c r="PZF19" s="24"/>
      <c r="PZH19" s="25"/>
      <c r="PZI19" s="26"/>
      <c r="PZJ19" s="27"/>
      <c r="PZK19" s="21"/>
      <c r="PZL19" s="22"/>
      <c r="PZM19" s="23"/>
      <c r="PZN19" s="23"/>
      <c r="PZO19" s="24"/>
      <c r="PZQ19" s="25"/>
      <c r="PZR19" s="26"/>
      <c r="PZS19" s="27"/>
      <c r="PZT19" s="21"/>
      <c r="PZU19" s="22"/>
      <c r="PZV19" s="23"/>
      <c r="PZW19" s="23"/>
      <c r="PZX19" s="24"/>
      <c r="PZZ19" s="25"/>
      <c r="QAA19" s="26"/>
      <c r="QAB19" s="27"/>
      <c r="QAC19" s="21"/>
      <c r="QAD19" s="22"/>
      <c r="QAE19" s="23"/>
      <c r="QAF19" s="23"/>
      <c r="QAG19" s="24"/>
      <c r="QAI19" s="25"/>
      <c r="QAJ19" s="26"/>
      <c r="QAK19" s="27"/>
      <c r="QAL19" s="21"/>
      <c r="QAM19" s="22"/>
      <c r="QAN19" s="23"/>
      <c r="QAO19" s="23"/>
      <c r="QAP19" s="24"/>
      <c r="QAR19" s="25"/>
      <c r="QAS19" s="26"/>
      <c r="QAT19" s="27"/>
      <c r="QAU19" s="21"/>
      <c r="QAV19" s="22"/>
      <c r="QAW19" s="23"/>
      <c r="QAX19" s="23"/>
      <c r="QAY19" s="24"/>
      <c r="QBA19" s="25"/>
      <c r="QBB19" s="26"/>
      <c r="QBC19" s="27"/>
      <c r="QBD19" s="21"/>
      <c r="QBE19" s="22"/>
      <c r="QBF19" s="23"/>
      <c r="QBG19" s="23"/>
      <c r="QBH19" s="24"/>
      <c r="QBJ19" s="25"/>
      <c r="QBK19" s="26"/>
      <c r="QBL19" s="27"/>
      <c r="QBM19" s="21"/>
      <c r="QBN19" s="22"/>
      <c r="QBO19" s="23"/>
      <c r="QBP19" s="23"/>
      <c r="QBQ19" s="24"/>
      <c r="QBS19" s="25"/>
      <c r="QBT19" s="26"/>
      <c r="QBU19" s="27"/>
      <c r="QBV19" s="21"/>
      <c r="QBW19" s="22"/>
      <c r="QBX19" s="23"/>
      <c r="QBY19" s="23"/>
      <c r="QBZ19" s="24"/>
      <c r="QCB19" s="25"/>
      <c r="QCC19" s="26"/>
      <c r="QCD19" s="27"/>
      <c r="QCE19" s="21"/>
      <c r="QCF19" s="22"/>
      <c r="QCG19" s="23"/>
      <c r="QCH19" s="23"/>
      <c r="QCI19" s="24"/>
      <c r="QCK19" s="25"/>
      <c r="QCL19" s="26"/>
      <c r="QCM19" s="27"/>
      <c r="QCN19" s="21"/>
      <c r="QCO19" s="22"/>
      <c r="QCP19" s="23"/>
      <c r="QCQ19" s="23"/>
      <c r="QCR19" s="24"/>
      <c r="QCT19" s="25"/>
      <c r="QCU19" s="26"/>
      <c r="QCV19" s="27"/>
      <c r="QCW19" s="21"/>
      <c r="QCX19" s="22"/>
      <c r="QCY19" s="23"/>
      <c r="QCZ19" s="23"/>
      <c r="QDA19" s="24"/>
      <c r="QDC19" s="25"/>
      <c r="QDD19" s="26"/>
      <c r="QDE19" s="27"/>
      <c r="QDF19" s="21"/>
      <c r="QDG19" s="22"/>
      <c r="QDH19" s="23"/>
      <c r="QDI19" s="23"/>
      <c r="QDJ19" s="24"/>
      <c r="QDL19" s="25"/>
      <c r="QDM19" s="26"/>
      <c r="QDN19" s="27"/>
      <c r="QDO19" s="21"/>
      <c r="QDP19" s="22"/>
      <c r="QDQ19" s="23"/>
      <c r="QDR19" s="23"/>
      <c r="QDS19" s="24"/>
      <c r="QDU19" s="25"/>
      <c r="QDV19" s="26"/>
      <c r="QDW19" s="27"/>
      <c r="QDX19" s="21"/>
      <c r="QDY19" s="22"/>
      <c r="QDZ19" s="23"/>
      <c r="QEA19" s="23"/>
      <c r="QEB19" s="24"/>
      <c r="QED19" s="25"/>
      <c r="QEE19" s="26"/>
      <c r="QEF19" s="27"/>
      <c r="QEG19" s="21"/>
      <c r="QEH19" s="22"/>
      <c r="QEI19" s="23"/>
      <c r="QEJ19" s="23"/>
      <c r="QEK19" s="24"/>
      <c r="QEM19" s="25"/>
      <c r="QEN19" s="26"/>
      <c r="QEO19" s="27"/>
      <c r="QEP19" s="21"/>
      <c r="QEQ19" s="22"/>
      <c r="QER19" s="23"/>
      <c r="QES19" s="23"/>
      <c r="QET19" s="24"/>
      <c r="QEV19" s="25"/>
      <c r="QEW19" s="26"/>
      <c r="QEX19" s="27"/>
      <c r="QEY19" s="21"/>
      <c r="QEZ19" s="22"/>
      <c r="QFA19" s="23"/>
      <c r="QFB19" s="23"/>
      <c r="QFC19" s="24"/>
      <c r="QFE19" s="25"/>
      <c r="QFF19" s="26"/>
      <c r="QFG19" s="27"/>
      <c r="QFH19" s="21"/>
      <c r="QFI19" s="22"/>
      <c r="QFJ19" s="23"/>
      <c r="QFK19" s="23"/>
      <c r="QFL19" s="24"/>
      <c r="QFN19" s="25"/>
      <c r="QFO19" s="26"/>
      <c r="QFP19" s="27"/>
      <c r="QFQ19" s="21"/>
      <c r="QFR19" s="22"/>
      <c r="QFS19" s="23"/>
      <c r="QFT19" s="23"/>
      <c r="QFU19" s="24"/>
      <c r="QFW19" s="25"/>
      <c r="QFX19" s="26"/>
      <c r="QFY19" s="27"/>
      <c r="QFZ19" s="21"/>
      <c r="QGA19" s="22"/>
      <c r="QGB19" s="23"/>
      <c r="QGC19" s="23"/>
      <c r="QGD19" s="24"/>
      <c r="QGF19" s="25"/>
      <c r="QGG19" s="26"/>
      <c r="QGH19" s="27"/>
      <c r="QGI19" s="21"/>
      <c r="QGJ19" s="22"/>
      <c r="QGK19" s="23"/>
      <c r="QGL19" s="23"/>
      <c r="QGM19" s="24"/>
      <c r="QGO19" s="25"/>
      <c r="QGP19" s="26"/>
      <c r="QGQ19" s="27"/>
      <c r="QGR19" s="21"/>
      <c r="QGS19" s="22"/>
      <c r="QGT19" s="23"/>
      <c r="QGU19" s="23"/>
      <c r="QGV19" s="24"/>
      <c r="QGX19" s="25"/>
      <c r="QGY19" s="26"/>
      <c r="QGZ19" s="27"/>
      <c r="QHA19" s="21"/>
      <c r="QHB19" s="22"/>
      <c r="QHC19" s="23"/>
      <c r="QHD19" s="23"/>
      <c r="QHE19" s="24"/>
      <c r="QHG19" s="25"/>
      <c r="QHH19" s="26"/>
      <c r="QHI19" s="27"/>
      <c r="QHJ19" s="21"/>
      <c r="QHK19" s="22"/>
      <c r="QHL19" s="23"/>
      <c r="QHM19" s="23"/>
      <c r="QHN19" s="24"/>
      <c r="QHP19" s="25"/>
      <c r="QHQ19" s="26"/>
      <c r="QHR19" s="27"/>
      <c r="QHS19" s="21"/>
      <c r="QHT19" s="22"/>
      <c r="QHU19" s="23"/>
      <c r="QHV19" s="23"/>
      <c r="QHW19" s="24"/>
      <c r="QHY19" s="25"/>
      <c r="QHZ19" s="26"/>
      <c r="QIA19" s="27"/>
      <c r="QIB19" s="21"/>
      <c r="QIC19" s="22"/>
      <c r="QID19" s="23"/>
      <c r="QIE19" s="23"/>
      <c r="QIF19" s="24"/>
      <c r="QIH19" s="25"/>
      <c r="QII19" s="26"/>
      <c r="QIJ19" s="27"/>
      <c r="QIK19" s="21"/>
      <c r="QIL19" s="22"/>
      <c r="QIM19" s="23"/>
      <c r="QIN19" s="23"/>
      <c r="QIO19" s="24"/>
      <c r="QIQ19" s="25"/>
      <c r="QIR19" s="26"/>
      <c r="QIS19" s="27"/>
      <c r="QIT19" s="21"/>
      <c r="QIU19" s="22"/>
      <c r="QIV19" s="23"/>
      <c r="QIW19" s="23"/>
      <c r="QIX19" s="24"/>
      <c r="QIZ19" s="25"/>
      <c r="QJA19" s="26"/>
      <c r="QJB19" s="27"/>
      <c r="QJC19" s="21"/>
      <c r="QJD19" s="22"/>
      <c r="QJE19" s="23"/>
      <c r="QJF19" s="23"/>
      <c r="QJG19" s="24"/>
      <c r="QJI19" s="25"/>
      <c r="QJJ19" s="26"/>
      <c r="QJK19" s="27"/>
      <c r="QJL19" s="21"/>
      <c r="QJM19" s="22"/>
      <c r="QJN19" s="23"/>
      <c r="QJO19" s="23"/>
      <c r="QJP19" s="24"/>
      <c r="QJR19" s="25"/>
      <c r="QJS19" s="26"/>
      <c r="QJT19" s="27"/>
      <c r="QJU19" s="21"/>
      <c r="QJV19" s="22"/>
      <c r="QJW19" s="23"/>
      <c r="QJX19" s="23"/>
      <c r="QJY19" s="24"/>
      <c r="QKA19" s="25"/>
      <c r="QKB19" s="26"/>
      <c r="QKC19" s="27"/>
      <c r="QKD19" s="21"/>
      <c r="QKE19" s="22"/>
      <c r="QKF19" s="23"/>
      <c r="QKG19" s="23"/>
      <c r="QKH19" s="24"/>
      <c r="QKJ19" s="25"/>
      <c r="QKK19" s="26"/>
      <c r="QKL19" s="27"/>
      <c r="QKM19" s="21"/>
      <c r="QKN19" s="22"/>
      <c r="QKO19" s="23"/>
      <c r="QKP19" s="23"/>
      <c r="QKQ19" s="24"/>
      <c r="QKS19" s="25"/>
      <c r="QKT19" s="26"/>
      <c r="QKU19" s="27"/>
      <c r="QKV19" s="21"/>
      <c r="QKW19" s="22"/>
      <c r="QKX19" s="23"/>
      <c r="QKY19" s="23"/>
      <c r="QKZ19" s="24"/>
      <c r="QLB19" s="25"/>
      <c r="QLC19" s="26"/>
      <c r="QLD19" s="27"/>
      <c r="QLE19" s="21"/>
      <c r="QLF19" s="22"/>
      <c r="QLG19" s="23"/>
      <c r="QLH19" s="23"/>
      <c r="QLI19" s="24"/>
      <c r="QLK19" s="25"/>
      <c r="QLL19" s="26"/>
      <c r="QLM19" s="27"/>
      <c r="QLN19" s="21"/>
      <c r="QLO19" s="22"/>
      <c r="QLP19" s="23"/>
      <c r="QLQ19" s="23"/>
      <c r="QLR19" s="24"/>
      <c r="QLT19" s="25"/>
      <c r="QLU19" s="26"/>
      <c r="QLV19" s="27"/>
      <c r="QLW19" s="21"/>
      <c r="QLX19" s="22"/>
      <c r="QLY19" s="23"/>
      <c r="QLZ19" s="23"/>
      <c r="QMA19" s="24"/>
      <c r="QMC19" s="25"/>
      <c r="QMD19" s="26"/>
      <c r="QME19" s="27"/>
      <c r="QMF19" s="21"/>
      <c r="QMG19" s="22"/>
      <c r="QMH19" s="23"/>
      <c r="QMI19" s="23"/>
      <c r="QMJ19" s="24"/>
      <c r="QML19" s="25"/>
      <c r="QMM19" s="26"/>
      <c r="QMN19" s="27"/>
      <c r="QMO19" s="21"/>
      <c r="QMP19" s="22"/>
      <c r="QMQ19" s="23"/>
      <c r="QMR19" s="23"/>
      <c r="QMS19" s="24"/>
      <c r="QMU19" s="25"/>
      <c r="QMV19" s="26"/>
      <c r="QMW19" s="27"/>
      <c r="QMX19" s="21"/>
      <c r="QMY19" s="22"/>
      <c r="QMZ19" s="23"/>
      <c r="QNA19" s="23"/>
      <c r="QNB19" s="24"/>
      <c r="QND19" s="25"/>
      <c r="QNE19" s="26"/>
      <c r="QNF19" s="27"/>
      <c r="QNG19" s="21"/>
      <c r="QNH19" s="22"/>
      <c r="QNI19" s="23"/>
      <c r="QNJ19" s="23"/>
      <c r="QNK19" s="24"/>
      <c r="QNM19" s="25"/>
      <c r="QNN19" s="26"/>
      <c r="QNO19" s="27"/>
      <c r="QNP19" s="21"/>
      <c r="QNQ19" s="22"/>
      <c r="QNR19" s="23"/>
      <c r="QNS19" s="23"/>
      <c r="QNT19" s="24"/>
      <c r="QNV19" s="25"/>
      <c r="QNW19" s="26"/>
      <c r="QNX19" s="27"/>
      <c r="QNY19" s="21"/>
      <c r="QNZ19" s="22"/>
      <c r="QOA19" s="23"/>
      <c r="QOB19" s="23"/>
      <c r="QOC19" s="24"/>
      <c r="QOE19" s="25"/>
      <c r="QOF19" s="26"/>
      <c r="QOG19" s="27"/>
      <c r="QOH19" s="21"/>
      <c r="QOI19" s="22"/>
      <c r="QOJ19" s="23"/>
      <c r="QOK19" s="23"/>
      <c r="QOL19" s="24"/>
      <c r="QON19" s="25"/>
      <c r="QOO19" s="26"/>
      <c r="QOP19" s="27"/>
      <c r="QOQ19" s="21"/>
      <c r="QOR19" s="22"/>
      <c r="QOS19" s="23"/>
      <c r="QOT19" s="23"/>
      <c r="QOU19" s="24"/>
      <c r="QOW19" s="25"/>
      <c r="QOX19" s="26"/>
      <c r="QOY19" s="27"/>
      <c r="QOZ19" s="21"/>
      <c r="QPA19" s="22"/>
      <c r="QPB19" s="23"/>
      <c r="QPC19" s="23"/>
      <c r="QPD19" s="24"/>
      <c r="QPF19" s="25"/>
      <c r="QPG19" s="26"/>
      <c r="QPH19" s="27"/>
      <c r="QPI19" s="21"/>
      <c r="QPJ19" s="22"/>
      <c r="QPK19" s="23"/>
      <c r="QPL19" s="23"/>
      <c r="QPM19" s="24"/>
      <c r="QPO19" s="25"/>
      <c r="QPP19" s="26"/>
      <c r="QPQ19" s="27"/>
      <c r="QPR19" s="21"/>
      <c r="QPS19" s="22"/>
      <c r="QPT19" s="23"/>
      <c r="QPU19" s="23"/>
      <c r="QPV19" s="24"/>
      <c r="QPX19" s="25"/>
      <c r="QPY19" s="26"/>
      <c r="QPZ19" s="27"/>
      <c r="QQA19" s="21"/>
      <c r="QQB19" s="22"/>
      <c r="QQC19" s="23"/>
      <c r="QQD19" s="23"/>
      <c r="QQE19" s="24"/>
      <c r="QQG19" s="25"/>
      <c r="QQH19" s="26"/>
      <c r="QQI19" s="27"/>
      <c r="QQJ19" s="21"/>
      <c r="QQK19" s="22"/>
      <c r="QQL19" s="23"/>
      <c r="QQM19" s="23"/>
      <c r="QQN19" s="24"/>
      <c r="QQP19" s="25"/>
      <c r="QQQ19" s="26"/>
      <c r="QQR19" s="27"/>
      <c r="QQS19" s="21"/>
      <c r="QQT19" s="22"/>
      <c r="QQU19" s="23"/>
      <c r="QQV19" s="23"/>
      <c r="QQW19" s="24"/>
      <c r="QQY19" s="25"/>
      <c r="QQZ19" s="26"/>
      <c r="QRA19" s="27"/>
      <c r="QRB19" s="21"/>
      <c r="QRC19" s="22"/>
      <c r="QRD19" s="23"/>
      <c r="QRE19" s="23"/>
      <c r="QRF19" s="24"/>
      <c r="QRH19" s="25"/>
      <c r="QRI19" s="26"/>
      <c r="QRJ19" s="27"/>
      <c r="QRK19" s="21"/>
      <c r="QRL19" s="22"/>
      <c r="QRM19" s="23"/>
      <c r="QRN19" s="23"/>
      <c r="QRO19" s="24"/>
      <c r="QRQ19" s="25"/>
      <c r="QRR19" s="26"/>
      <c r="QRS19" s="27"/>
      <c r="QRT19" s="21"/>
      <c r="QRU19" s="22"/>
      <c r="QRV19" s="23"/>
      <c r="QRW19" s="23"/>
      <c r="QRX19" s="24"/>
      <c r="QRZ19" s="25"/>
      <c r="QSA19" s="26"/>
      <c r="QSB19" s="27"/>
      <c r="QSC19" s="21"/>
      <c r="QSD19" s="22"/>
      <c r="QSE19" s="23"/>
      <c r="QSF19" s="23"/>
      <c r="QSG19" s="24"/>
      <c r="QSI19" s="25"/>
      <c r="QSJ19" s="26"/>
      <c r="QSK19" s="27"/>
      <c r="QSL19" s="21"/>
      <c r="QSM19" s="22"/>
      <c r="QSN19" s="23"/>
      <c r="QSO19" s="23"/>
      <c r="QSP19" s="24"/>
      <c r="QSR19" s="25"/>
      <c r="QSS19" s="26"/>
      <c r="QST19" s="27"/>
      <c r="QSU19" s="21"/>
      <c r="QSV19" s="22"/>
      <c r="QSW19" s="23"/>
      <c r="QSX19" s="23"/>
      <c r="QSY19" s="24"/>
      <c r="QTA19" s="25"/>
      <c r="QTB19" s="26"/>
      <c r="QTC19" s="27"/>
      <c r="QTD19" s="21"/>
      <c r="QTE19" s="22"/>
      <c r="QTF19" s="23"/>
      <c r="QTG19" s="23"/>
      <c r="QTH19" s="24"/>
      <c r="QTJ19" s="25"/>
      <c r="QTK19" s="26"/>
      <c r="QTL19" s="27"/>
      <c r="QTM19" s="21"/>
      <c r="QTN19" s="22"/>
      <c r="QTO19" s="23"/>
      <c r="QTP19" s="23"/>
      <c r="QTQ19" s="24"/>
      <c r="QTS19" s="25"/>
      <c r="QTT19" s="26"/>
      <c r="QTU19" s="27"/>
      <c r="QTV19" s="21"/>
      <c r="QTW19" s="22"/>
      <c r="QTX19" s="23"/>
      <c r="QTY19" s="23"/>
      <c r="QTZ19" s="24"/>
      <c r="QUB19" s="25"/>
      <c r="QUC19" s="26"/>
      <c r="QUD19" s="27"/>
      <c r="QUE19" s="21"/>
      <c r="QUF19" s="22"/>
      <c r="QUG19" s="23"/>
      <c r="QUH19" s="23"/>
      <c r="QUI19" s="24"/>
      <c r="QUK19" s="25"/>
      <c r="QUL19" s="26"/>
      <c r="QUM19" s="27"/>
      <c r="QUN19" s="21"/>
      <c r="QUO19" s="22"/>
      <c r="QUP19" s="23"/>
      <c r="QUQ19" s="23"/>
      <c r="QUR19" s="24"/>
      <c r="QUT19" s="25"/>
      <c r="QUU19" s="26"/>
      <c r="QUV19" s="27"/>
      <c r="QUW19" s="21"/>
      <c r="QUX19" s="22"/>
      <c r="QUY19" s="23"/>
      <c r="QUZ19" s="23"/>
      <c r="QVA19" s="24"/>
      <c r="QVC19" s="25"/>
      <c r="QVD19" s="26"/>
      <c r="QVE19" s="27"/>
      <c r="QVF19" s="21"/>
      <c r="QVG19" s="22"/>
      <c r="QVH19" s="23"/>
      <c r="QVI19" s="23"/>
      <c r="QVJ19" s="24"/>
      <c r="QVL19" s="25"/>
      <c r="QVM19" s="26"/>
      <c r="QVN19" s="27"/>
      <c r="QVO19" s="21"/>
      <c r="QVP19" s="22"/>
      <c r="QVQ19" s="23"/>
      <c r="QVR19" s="23"/>
      <c r="QVS19" s="24"/>
      <c r="QVU19" s="25"/>
      <c r="QVV19" s="26"/>
      <c r="QVW19" s="27"/>
      <c r="QVX19" s="21"/>
      <c r="QVY19" s="22"/>
      <c r="QVZ19" s="23"/>
      <c r="QWA19" s="23"/>
      <c r="QWB19" s="24"/>
      <c r="QWD19" s="25"/>
      <c r="QWE19" s="26"/>
      <c r="QWF19" s="27"/>
      <c r="QWG19" s="21"/>
      <c r="QWH19" s="22"/>
      <c r="QWI19" s="23"/>
      <c r="QWJ19" s="23"/>
      <c r="QWK19" s="24"/>
      <c r="QWM19" s="25"/>
      <c r="QWN19" s="26"/>
      <c r="QWO19" s="27"/>
      <c r="QWP19" s="21"/>
      <c r="QWQ19" s="22"/>
      <c r="QWR19" s="23"/>
      <c r="QWS19" s="23"/>
      <c r="QWT19" s="24"/>
      <c r="QWV19" s="25"/>
      <c r="QWW19" s="26"/>
      <c r="QWX19" s="27"/>
      <c r="QWY19" s="21"/>
      <c r="QWZ19" s="22"/>
      <c r="QXA19" s="23"/>
      <c r="QXB19" s="23"/>
      <c r="QXC19" s="24"/>
      <c r="QXE19" s="25"/>
      <c r="QXF19" s="26"/>
      <c r="QXG19" s="27"/>
      <c r="QXH19" s="21"/>
      <c r="QXI19" s="22"/>
      <c r="QXJ19" s="23"/>
      <c r="QXK19" s="23"/>
      <c r="QXL19" s="24"/>
      <c r="QXN19" s="25"/>
      <c r="QXO19" s="26"/>
      <c r="QXP19" s="27"/>
      <c r="QXQ19" s="21"/>
      <c r="QXR19" s="22"/>
      <c r="QXS19" s="23"/>
      <c r="QXT19" s="23"/>
      <c r="QXU19" s="24"/>
      <c r="QXW19" s="25"/>
      <c r="QXX19" s="26"/>
      <c r="QXY19" s="27"/>
      <c r="QXZ19" s="21"/>
      <c r="QYA19" s="22"/>
      <c r="QYB19" s="23"/>
      <c r="QYC19" s="23"/>
      <c r="QYD19" s="24"/>
      <c r="QYF19" s="25"/>
      <c r="QYG19" s="26"/>
      <c r="QYH19" s="27"/>
      <c r="QYI19" s="21"/>
      <c r="QYJ19" s="22"/>
      <c r="QYK19" s="23"/>
      <c r="QYL19" s="23"/>
      <c r="QYM19" s="24"/>
      <c r="QYO19" s="25"/>
      <c r="QYP19" s="26"/>
      <c r="QYQ19" s="27"/>
      <c r="QYR19" s="21"/>
      <c r="QYS19" s="22"/>
      <c r="QYT19" s="23"/>
      <c r="QYU19" s="23"/>
      <c r="QYV19" s="24"/>
      <c r="QYX19" s="25"/>
      <c r="QYY19" s="26"/>
      <c r="QYZ19" s="27"/>
      <c r="QZA19" s="21"/>
      <c r="QZB19" s="22"/>
      <c r="QZC19" s="23"/>
      <c r="QZD19" s="23"/>
      <c r="QZE19" s="24"/>
      <c r="QZG19" s="25"/>
      <c r="QZH19" s="26"/>
      <c r="QZI19" s="27"/>
      <c r="QZJ19" s="21"/>
      <c r="QZK19" s="22"/>
      <c r="QZL19" s="23"/>
      <c r="QZM19" s="23"/>
      <c r="QZN19" s="24"/>
      <c r="QZP19" s="25"/>
      <c r="QZQ19" s="26"/>
      <c r="QZR19" s="27"/>
      <c r="QZS19" s="21"/>
      <c r="QZT19" s="22"/>
      <c r="QZU19" s="23"/>
      <c r="QZV19" s="23"/>
      <c r="QZW19" s="24"/>
      <c r="QZY19" s="25"/>
      <c r="QZZ19" s="26"/>
      <c r="RAA19" s="27"/>
      <c r="RAB19" s="21"/>
      <c r="RAC19" s="22"/>
      <c r="RAD19" s="23"/>
      <c r="RAE19" s="23"/>
      <c r="RAF19" s="24"/>
      <c r="RAH19" s="25"/>
      <c r="RAI19" s="26"/>
      <c r="RAJ19" s="27"/>
      <c r="RAK19" s="21"/>
      <c r="RAL19" s="22"/>
      <c r="RAM19" s="23"/>
      <c r="RAN19" s="23"/>
      <c r="RAO19" s="24"/>
      <c r="RAQ19" s="25"/>
      <c r="RAR19" s="26"/>
      <c r="RAS19" s="27"/>
      <c r="RAT19" s="21"/>
      <c r="RAU19" s="22"/>
      <c r="RAV19" s="23"/>
      <c r="RAW19" s="23"/>
      <c r="RAX19" s="24"/>
      <c r="RAZ19" s="25"/>
      <c r="RBA19" s="26"/>
      <c r="RBB19" s="27"/>
      <c r="RBC19" s="21"/>
      <c r="RBD19" s="22"/>
      <c r="RBE19" s="23"/>
      <c r="RBF19" s="23"/>
      <c r="RBG19" s="24"/>
      <c r="RBI19" s="25"/>
      <c r="RBJ19" s="26"/>
      <c r="RBK19" s="27"/>
      <c r="RBL19" s="21"/>
      <c r="RBM19" s="22"/>
      <c r="RBN19" s="23"/>
      <c r="RBO19" s="23"/>
      <c r="RBP19" s="24"/>
      <c r="RBR19" s="25"/>
      <c r="RBS19" s="26"/>
      <c r="RBT19" s="27"/>
      <c r="RBU19" s="21"/>
      <c r="RBV19" s="22"/>
      <c r="RBW19" s="23"/>
      <c r="RBX19" s="23"/>
      <c r="RBY19" s="24"/>
      <c r="RCA19" s="25"/>
      <c r="RCB19" s="26"/>
      <c r="RCC19" s="27"/>
      <c r="RCD19" s="21"/>
      <c r="RCE19" s="22"/>
      <c r="RCF19" s="23"/>
      <c r="RCG19" s="23"/>
      <c r="RCH19" s="24"/>
      <c r="RCJ19" s="25"/>
      <c r="RCK19" s="26"/>
      <c r="RCL19" s="27"/>
      <c r="RCM19" s="21"/>
      <c r="RCN19" s="22"/>
      <c r="RCO19" s="23"/>
      <c r="RCP19" s="23"/>
      <c r="RCQ19" s="24"/>
      <c r="RCS19" s="25"/>
      <c r="RCT19" s="26"/>
      <c r="RCU19" s="27"/>
      <c r="RCV19" s="21"/>
      <c r="RCW19" s="22"/>
      <c r="RCX19" s="23"/>
      <c r="RCY19" s="23"/>
      <c r="RCZ19" s="24"/>
      <c r="RDB19" s="25"/>
      <c r="RDC19" s="26"/>
      <c r="RDD19" s="27"/>
      <c r="RDE19" s="21"/>
      <c r="RDF19" s="22"/>
      <c r="RDG19" s="23"/>
      <c r="RDH19" s="23"/>
      <c r="RDI19" s="24"/>
      <c r="RDK19" s="25"/>
      <c r="RDL19" s="26"/>
      <c r="RDM19" s="27"/>
      <c r="RDN19" s="21"/>
      <c r="RDO19" s="22"/>
      <c r="RDP19" s="23"/>
      <c r="RDQ19" s="23"/>
      <c r="RDR19" s="24"/>
      <c r="RDT19" s="25"/>
      <c r="RDU19" s="26"/>
      <c r="RDV19" s="27"/>
      <c r="RDW19" s="21"/>
      <c r="RDX19" s="22"/>
      <c r="RDY19" s="23"/>
      <c r="RDZ19" s="23"/>
      <c r="REA19" s="24"/>
      <c r="REC19" s="25"/>
      <c r="RED19" s="26"/>
      <c r="REE19" s="27"/>
      <c r="REF19" s="21"/>
      <c r="REG19" s="22"/>
      <c r="REH19" s="23"/>
      <c r="REI19" s="23"/>
      <c r="REJ19" s="24"/>
      <c r="REL19" s="25"/>
      <c r="REM19" s="26"/>
      <c r="REN19" s="27"/>
      <c r="REO19" s="21"/>
      <c r="REP19" s="22"/>
      <c r="REQ19" s="23"/>
      <c r="RER19" s="23"/>
      <c r="RES19" s="24"/>
      <c r="REU19" s="25"/>
      <c r="REV19" s="26"/>
      <c r="REW19" s="27"/>
      <c r="REX19" s="21"/>
      <c r="REY19" s="22"/>
      <c r="REZ19" s="23"/>
      <c r="RFA19" s="23"/>
      <c r="RFB19" s="24"/>
      <c r="RFD19" s="25"/>
      <c r="RFE19" s="26"/>
      <c r="RFF19" s="27"/>
      <c r="RFG19" s="21"/>
      <c r="RFH19" s="22"/>
      <c r="RFI19" s="23"/>
      <c r="RFJ19" s="23"/>
      <c r="RFK19" s="24"/>
      <c r="RFM19" s="25"/>
      <c r="RFN19" s="26"/>
      <c r="RFO19" s="27"/>
      <c r="RFP19" s="21"/>
      <c r="RFQ19" s="22"/>
      <c r="RFR19" s="23"/>
      <c r="RFS19" s="23"/>
      <c r="RFT19" s="24"/>
      <c r="RFV19" s="25"/>
      <c r="RFW19" s="26"/>
      <c r="RFX19" s="27"/>
      <c r="RFY19" s="21"/>
      <c r="RFZ19" s="22"/>
      <c r="RGA19" s="23"/>
      <c r="RGB19" s="23"/>
      <c r="RGC19" s="24"/>
      <c r="RGE19" s="25"/>
      <c r="RGF19" s="26"/>
      <c r="RGG19" s="27"/>
      <c r="RGH19" s="21"/>
      <c r="RGI19" s="22"/>
      <c r="RGJ19" s="23"/>
      <c r="RGK19" s="23"/>
      <c r="RGL19" s="24"/>
      <c r="RGN19" s="25"/>
      <c r="RGO19" s="26"/>
      <c r="RGP19" s="27"/>
      <c r="RGQ19" s="21"/>
      <c r="RGR19" s="22"/>
      <c r="RGS19" s="23"/>
      <c r="RGT19" s="23"/>
      <c r="RGU19" s="24"/>
      <c r="RGW19" s="25"/>
      <c r="RGX19" s="26"/>
      <c r="RGY19" s="27"/>
      <c r="RGZ19" s="21"/>
      <c r="RHA19" s="22"/>
      <c r="RHB19" s="23"/>
      <c r="RHC19" s="23"/>
      <c r="RHD19" s="24"/>
      <c r="RHF19" s="25"/>
      <c r="RHG19" s="26"/>
      <c r="RHH19" s="27"/>
      <c r="RHI19" s="21"/>
      <c r="RHJ19" s="22"/>
      <c r="RHK19" s="23"/>
      <c r="RHL19" s="23"/>
      <c r="RHM19" s="24"/>
      <c r="RHO19" s="25"/>
      <c r="RHP19" s="26"/>
      <c r="RHQ19" s="27"/>
      <c r="RHR19" s="21"/>
      <c r="RHS19" s="22"/>
      <c r="RHT19" s="23"/>
      <c r="RHU19" s="23"/>
      <c r="RHV19" s="24"/>
      <c r="RHX19" s="25"/>
      <c r="RHY19" s="26"/>
      <c r="RHZ19" s="27"/>
      <c r="RIA19" s="21"/>
      <c r="RIB19" s="22"/>
      <c r="RIC19" s="23"/>
      <c r="RID19" s="23"/>
      <c r="RIE19" s="24"/>
      <c r="RIG19" s="25"/>
      <c r="RIH19" s="26"/>
      <c r="RII19" s="27"/>
      <c r="RIJ19" s="21"/>
      <c r="RIK19" s="22"/>
      <c r="RIL19" s="23"/>
      <c r="RIM19" s="23"/>
      <c r="RIN19" s="24"/>
      <c r="RIP19" s="25"/>
      <c r="RIQ19" s="26"/>
      <c r="RIR19" s="27"/>
      <c r="RIS19" s="21"/>
      <c r="RIT19" s="22"/>
      <c r="RIU19" s="23"/>
      <c r="RIV19" s="23"/>
      <c r="RIW19" s="24"/>
      <c r="RIY19" s="25"/>
      <c r="RIZ19" s="26"/>
      <c r="RJA19" s="27"/>
      <c r="RJB19" s="21"/>
      <c r="RJC19" s="22"/>
      <c r="RJD19" s="23"/>
      <c r="RJE19" s="23"/>
      <c r="RJF19" s="24"/>
      <c r="RJH19" s="25"/>
      <c r="RJI19" s="26"/>
      <c r="RJJ19" s="27"/>
      <c r="RJK19" s="21"/>
      <c r="RJL19" s="22"/>
      <c r="RJM19" s="23"/>
      <c r="RJN19" s="23"/>
      <c r="RJO19" s="24"/>
      <c r="RJQ19" s="25"/>
      <c r="RJR19" s="26"/>
      <c r="RJS19" s="27"/>
      <c r="RJT19" s="21"/>
      <c r="RJU19" s="22"/>
      <c r="RJV19" s="23"/>
      <c r="RJW19" s="23"/>
      <c r="RJX19" s="24"/>
      <c r="RJZ19" s="25"/>
      <c r="RKA19" s="26"/>
      <c r="RKB19" s="27"/>
      <c r="RKC19" s="21"/>
      <c r="RKD19" s="22"/>
      <c r="RKE19" s="23"/>
      <c r="RKF19" s="23"/>
      <c r="RKG19" s="24"/>
      <c r="RKI19" s="25"/>
      <c r="RKJ19" s="26"/>
      <c r="RKK19" s="27"/>
      <c r="RKL19" s="21"/>
      <c r="RKM19" s="22"/>
      <c r="RKN19" s="23"/>
      <c r="RKO19" s="23"/>
      <c r="RKP19" s="24"/>
      <c r="RKR19" s="25"/>
      <c r="RKS19" s="26"/>
      <c r="RKT19" s="27"/>
      <c r="RKU19" s="21"/>
      <c r="RKV19" s="22"/>
      <c r="RKW19" s="23"/>
      <c r="RKX19" s="23"/>
      <c r="RKY19" s="24"/>
      <c r="RLA19" s="25"/>
      <c r="RLB19" s="26"/>
      <c r="RLC19" s="27"/>
      <c r="RLD19" s="21"/>
      <c r="RLE19" s="22"/>
      <c r="RLF19" s="23"/>
      <c r="RLG19" s="23"/>
      <c r="RLH19" s="24"/>
      <c r="RLJ19" s="25"/>
      <c r="RLK19" s="26"/>
      <c r="RLL19" s="27"/>
      <c r="RLM19" s="21"/>
      <c r="RLN19" s="22"/>
      <c r="RLO19" s="23"/>
      <c r="RLP19" s="23"/>
      <c r="RLQ19" s="24"/>
      <c r="RLS19" s="25"/>
      <c r="RLT19" s="26"/>
      <c r="RLU19" s="27"/>
      <c r="RLV19" s="21"/>
      <c r="RLW19" s="22"/>
      <c r="RLX19" s="23"/>
      <c r="RLY19" s="23"/>
      <c r="RLZ19" s="24"/>
      <c r="RMB19" s="25"/>
      <c r="RMC19" s="26"/>
      <c r="RMD19" s="27"/>
      <c r="RME19" s="21"/>
      <c r="RMF19" s="22"/>
      <c r="RMG19" s="23"/>
      <c r="RMH19" s="23"/>
      <c r="RMI19" s="24"/>
      <c r="RMK19" s="25"/>
      <c r="RML19" s="26"/>
      <c r="RMM19" s="27"/>
      <c r="RMN19" s="21"/>
      <c r="RMO19" s="22"/>
      <c r="RMP19" s="23"/>
      <c r="RMQ19" s="23"/>
      <c r="RMR19" s="24"/>
      <c r="RMT19" s="25"/>
      <c r="RMU19" s="26"/>
      <c r="RMV19" s="27"/>
      <c r="RMW19" s="21"/>
      <c r="RMX19" s="22"/>
      <c r="RMY19" s="23"/>
      <c r="RMZ19" s="23"/>
      <c r="RNA19" s="24"/>
      <c r="RNC19" s="25"/>
      <c r="RND19" s="26"/>
      <c r="RNE19" s="27"/>
      <c r="RNF19" s="21"/>
      <c r="RNG19" s="22"/>
      <c r="RNH19" s="23"/>
      <c r="RNI19" s="23"/>
      <c r="RNJ19" s="24"/>
      <c r="RNL19" s="25"/>
      <c r="RNM19" s="26"/>
      <c r="RNN19" s="27"/>
      <c r="RNO19" s="21"/>
      <c r="RNP19" s="22"/>
      <c r="RNQ19" s="23"/>
      <c r="RNR19" s="23"/>
      <c r="RNS19" s="24"/>
      <c r="RNU19" s="25"/>
      <c r="RNV19" s="26"/>
      <c r="RNW19" s="27"/>
      <c r="RNX19" s="21"/>
      <c r="RNY19" s="22"/>
      <c r="RNZ19" s="23"/>
      <c r="ROA19" s="23"/>
      <c r="ROB19" s="24"/>
      <c r="ROD19" s="25"/>
      <c r="ROE19" s="26"/>
      <c r="ROF19" s="27"/>
      <c r="ROG19" s="21"/>
      <c r="ROH19" s="22"/>
      <c r="ROI19" s="23"/>
      <c r="ROJ19" s="23"/>
      <c r="ROK19" s="24"/>
      <c r="ROM19" s="25"/>
      <c r="RON19" s="26"/>
      <c r="ROO19" s="27"/>
      <c r="ROP19" s="21"/>
      <c r="ROQ19" s="22"/>
      <c r="ROR19" s="23"/>
      <c r="ROS19" s="23"/>
      <c r="ROT19" s="24"/>
      <c r="ROV19" s="25"/>
      <c r="ROW19" s="26"/>
      <c r="ROX19" s="27"/>
      <c r="ROY19" s="21"/>
      <c r="ROZ19" s="22"/>
      <c r="RPA19" s="23"/>
      <c r="RPB19" s="23"/>
      <c r="RPC19" s="24"/>
      <c r="RPE19" s="25"/>
      <c r="RPF19" s="26"/>
      <c r="RPG19" s="27"/>
      <c r="RPH19" s="21"/>
      <c r="RPI19" s="22"/>
      <c r="RPJ19" s="23"/>
      <c r="RPK19" s="23"/>
      <c r="RPL19" s="24"/>
      <c r="RPN19" s="25"/>
      <c r="RPO19" s="26"/>
      <c r="RPP19" s="27"/>
      <c r="RPQ19" s="21"/>
      <c r="RPR19" s="22"/>
      <c r="RPS19" s="23"/>
      <c r="RPT19" s="23"/>
      <c r="RPU19" s="24"/>
      <c r="RPW19" s="25"/>
      <c r="RPX19" s="26"/>
      <c r="RPY19" s="27"/>
      <c r="RPZ19" s="21"/>
      <c r="RQA19" s="22"/>
      <c r="RQB19" s="23"/>
      <c r="RQC19" s="23"/>
      <c r="RQD19" s="24"/>
      <c r="RQF19" s="25"/>
      <c r="RQG19" s="26"/>
      <c r="RQH19" s="27"/>
      <c r="RQI19" s="21"/>
      <c r="RQJ19" s="22"/>
      <c r="RQK19" s="23"/>
      <c r="RQL19" s="23"/>
      <c r="RQM19" s="24"/>
      <c r="RQO19" s="25"/>
      <c r="RQP19" s="26"/>
      <c r="RQQ19" s="27"/>
      <c r="RQR19" s="21"/>
      <c r="RQS19" s="22"/>
      <c r="RQT19" s="23"/>
      <c r="RQU19" s="23"/>
      <c r="RQV19" s="24"/>
      <c r="RQX19" s="25"/>
      <c r="RQY19" s="26"/>
      <c r="RQZ19" s="27"/>
      <c r="RRA19" s="21"/>
      <c r="RRB19" s="22"/>
      <c r="RRC19" s="23"/>
      <c r="RRD19" s="23"/>
      <c r="RRE19" s="24"/>
      <c r="RRG19" s="25"/>
      <c r="RRH19" s="26"/>
      <c r="RRI19" s="27"/>
      <c r="RRJ19" s="21"/>
      <c r="RRK19" s="22"/>
      <c r="RRL19" s="23"/>
      <c r="RRM19" s="23"/>
      <c r="RRN19" s="24"/>
      <c r="RRP19" s="25"/>
      <c r="RRQ19" s="26"/>
      <c r="RRR19" s="27"/>
      <c r="RRS19" s="21"/>
      <c r="RRT19" s="22"/>
      <c r="RRU19" s="23"/>
      <c r="RRV19" s="23"/>
      <c r="RRW19" s="24"/>
      <c r="RRY19" s="25"/>
      <c r="RRZ19" s="26"/>
      <c r="RSA19" s="27"/>
      <c r="RSB19" s="21"/>
      <c r="RSC19" s="22"/>
      <c r="RSD19" s="23"/>
      <c r="RSE19" s="23"/>
      <c r="RSF19" s="24"/>
      <c r="RSH19" s="25"/>
      <c r="RSI19" s="26"/>
      <c r="RSJ19" s="27"/>
      <c r="RSK19" s="21"/>
      <c r="RSL19" s="22"/>
      <c r="RSM19" s="23"/>
      <c r="RSN19" s="23"/>
      <c r="RSO19" s="24"/>
      <c r="RSQ19" s="25"/>
      <c r="RSR19" s="26"/>
      <c r="RSS19" s="27"/>
      <c r="RST19" s="21"/>
      <c r="RSU19" s="22"/>
      <c r="RSV19" s="23"/>
      <c r="RSW19" s="23"/>
      <c r="RSX19" s="24"/>
      <c r="RSZ19" s="25"/>
      <c r="RTA19" s="26"/>
      <c r="RTB19" s="27"/>
      <c r="RTC19" s="21"/>
      <c r="RTD19" s="22"/>
      <c r="RTE19" s="23"/>
      <c r="RTF19" s="23"/>
      <c r="RTG19" s="24"/>
      <c r="RTI19" s="25"/>
      <c r="RTJ19" s="26"/>
      <c r="RTK19" s="27"/>
      <c r="RTL19" s="21"/>
      <c r="RTM19" s="22"/>
      <c r="RTN19" s="23"/>
      <c r="RTO19" s="23"/>
      <c r="RTP19" s="24"/>
      <c r="RTR19" s="25"/>
      <c r="RTS19" s="26"/>
      <c r="RTT19" s="27"/>
      <c r="RTU19" s="21"/>
      <c r="RTV19" s="22"/>
      <c r="RTW19" s="23"/>
      <c r="RTX19" s="23"/>
      <c r="RTY19" s="24"/>
      <c r="RUA19" s="25"/>
      <c r="RUB19" s="26"/>
      <c r="RUC19" s="27"/>
      <c r="RUD19" s="21"/>
      <c r="RUE19" s="22"/>
      <c r="RUF19" s="23"/>
      <c r="RUG19" s="23"/>
      <c r="RUH19" s="24"/>
      <c r="RUJ19" s="25"/>
      <c r="RUK19" s="26"/>
      <c r="RUL19" s="27"/>
      <c r="RUM19" s="21"/>
      <c r="RUN19" s="22"/>
      <c r="RUO19" s="23"/>
      <c r="RUP19" s="23"/>
      <c r="RUQ19" s="24"/>
      <c r="RUS19" s="25"/>
      <c r="RUT19" s="26"/>
      <c r="RUU19" s="27"/>
      <c r="RUV19" s="21"/>
      <c r="RUW19" s="22"/>
      <c r="RUX19" s="23"/>
      <c r="RUY19" s="23"/>
      <c r="RUZ19" s="24"/>
      <c r="RVB19" s="25"/>
      <c r="RVC19" s="26"/>
      <c r="RVD19" s="27"/>
      <c r="RVE19" s="21"/>
      <c r="RVF19" s="22"/>
      <c r="RVG19" s="23"/>
      <c r="RVH19" s="23"/>
      <c r="RVI19" s="24"/>
      <c r="RVK19" s="25"/>
      <c r="RVL19" s="26"/>
      <c r="RVM19" s="27"/>
      <c r="RVN19" s="21"/>
      <c r="RVO19" s="22"/>
      <c r="RVP19" s="23"/>
      <c r="RVQ19" s="23"/>
      <c r="RVR19" s="24"/>
      <c r="RVT19" s="25"/>
      <c r="RVU19" s="26"/>
      <c r="RVV19" s="27"/>
      <c r="RVW19" s="21"/>
      <c r="RVX19" s="22"/>
      <c r="RVY19" s="23"/>
      <c r="RVZ19" s="23"/>
      <c r="RWA19" s="24"/>
      <c r="RWC19" s="25"/>
      <c r="RWD19" s="26"/>
      <c r="RWE19" s="27"/>
      <c r="RWF19" s="21"/>
      <c r="RWG19" s="22"/>
      <c r="RWH19" s="23"/>
      <c r="RWI19" s="23"/>
      <c r="RWJ19" s="24"/>
      <c r="RWL19" s="25"/>
      <c r="RWM19" s="26"/>
      <c r="RWN19" s="27"/>
      <c r="RWO19" s="21"/>
      <c r="RWP19" s="22"/>
      <c r="RWQ19" s="23"/>
      <c r="RWR19" s="23"/>
      <c r="RWS19" s="24"/>
      <c r="RWU19" s="25"/>
      <c r="RWV19" s="26"/>
      <c r="RWW19" s="27"/>
      <c r="RWX19" s="21"/>
      <c r="RWY19" s="22"/>
      <c r="RWZ19" s="23"/>
      <c r="RXA19" s="23"/>
      <c r="RXB19" s="24"/>
      <c r="RXD19" s="25"/>
      <c r="RXE19" s="26"/>
      <c r="RXF19" s="27"/>
      <c r="RXG19" s="21"/>
      <c r="RXH19" s="22"/>
      <c r="RXI19" s="23"/>
      <c r="RXJ19" s="23"/>
      <c r="RXK19" s="24"/>
      <c r="RXM19" s="25"/>
      <c r="RXN19" s="26"/>
      <c r="RXO19" s="27"/>
      <c r="RXP19" s="21"/>
      <c r="RXQ19" s="22"/>
      <c r="RXR19" s="23"/>
      <c r="RXS19" s="23"/>
      <c r="RXT19" s="24"/>
      <c r="RXV19" s="25"/>
      <c r="RXW19" s="26"/>
      <c r="RXX19" s="27"/>
      <c r="RXY19" s="21"/>
      <c r="RXZ19" s="22"/>
      <c r="RYA19" s="23"/>
      <c r="RYB19" s="23"/>
      <c r="RYC19" s="24"/>
      <c r="RYE19" s="25"/>
      <c r="RYF19" s="26"/>
      <c r="RYG19" s="27"/>
      <c r="RYH19" s="21"/>
      <c r="RYI19" s="22"/>
      <c r="RYJ19" s="23"/>
      <c r="RYK19" s="23"/>
      <c r="RYL19" s="24"/>
      <c r="RYN19" s="25"/>
      <c r="RYO19" s="26"/>
      <c r="RYP19" s="27"/>
      <c r="RYQ19" s="21"/>
      <c r="RYR19" s="22"/>
      <c r="RYS19" s="23"/>
      <c r="RYT19" s="23"/>
      <c r="RYU19" s="24"/>
      <c r="RYW19" s="25"/>
      <c r="RYX19" s="26"/>
      <c r="RYY19" s="27"/>
      <c r="RYZ19" s="21"/>
      <c r="RZA19" s="22"/>
      <c r="RZB19" s="23"/>
      <c r="RZC19" s="23"/>
      <c r="RZD19" s="24"/>
      <c r="RZF19" s="25"/>
      <c r="RZG19" s="26"/>
      <c r="RZH19" s="27"/>
      <c r="RZI19" s="21"/>
      <c r="RZJ19" s="22"/>
      <c r="RZK19" s="23"/>
      <c r="RZL19" s="23"/>
      <c r="RZM19" s="24"/>
      <c r="RZO19" s="25"/>
      <c r="RZP19" s="26"/>
      <c r="RZQ19" s="27"/>
      <c r="RZR19" s="21"/>
      <c r="RZS19" s="22"/>
      <c r="RZT19" s="23"/>
      <c r="RZU19" s="23"/>
      <c r="RZV19" s="24"/>
      <c r="RZX19" s="25"/>
      <c r="RZY19" s="26"/>
      <c r="RZZ19" s="27"/>
      <c r="SAA19" s="21"/>
      <c r="SAB19" s="22"/>
      <c r="SAC19" s="23"/>
      <c r="SAD19" s="23"/>
      <c r="SAE19" s="24"/>
      <c r="SAG19" s="25"/>
      <c r="SAH19" s="26"/>
      <c r="SAI19" s="27"/>
      <c r="SAJ19" s="21"/>
      <c r="SAK19" s="22"/>
      <c r="SAL19" s="23"/>
      <c r="SAM19" s="23"/>
      <c r="SAN19" s="24"/>
      <c r="SAP19" s="25"/>
      <c r="SAQ19" s="26"/>
      <c r="SAR19" s="27"/>
      <c r="SAS19" s="21"/>
      <c r="SAT19" s="22"/>
      <c r="SAU19" s="23"/>
      <c r="SAV19" s="23"/>
      <c r="SAW19" s="24"/>
      <c r="SAY19" s="25"/>
      <c r="SAZ19" s="26"/>
      <c r="SBA19" s="27"/>
      <c r="SBB19" s="21"/>
      <c r="SBC19" s="22"/>
      <c r="SBD19" s="23"/>
      <c r="SBE19" s="23"/>
      <c r="SBF19" s="24"/>
      <c r="SBH19" s="25"/>
      <c r="SBI19" s="26"/>
      <c r="SBJ19" s="27"/>
      <c r="SBK19" s="21"/>
      <c r="SBL19" s="22"/>
      <c r="SBM19" s="23"/>
      <c r="SBN19" s="23"/>
      <c r="SBO19" s="24"/>
      <c r="SBQ19" s="25"/>
      <c r="SBR19" s="26"/>
      <c r="SBS19" s="27"/>
      <c r="SBT19" s="21"/>
      <c r="SBU19" s="22"/>
      <c r="SBV19" s="23"/>
      <c r="SBW19" s="23"/>
      <c r="SBX19" s="24"/>
      <c r="SBZ19" s="25"/>
      <c r="SCA19" s="26"/>
      <c r="SCB19" s="27"/>
      <c r="SCC19" s="21"/>
      <c r="SCD19" s="22"/>
      <c r="SCE19" s="23"/>
      <c r="SCF19" s="23"/>
      <c r="SCG19" s="24"/>
      <c r="SCI19" s="25"/>
      <c r="SCJ19" s="26"/>
      <c r="SCK19" s="27"/>
      <c r="SCL19" s="21"/>
      <c r="SCM19" s="22"/>
      <c r="SCN19" s="23"/>
      <c r="SCO19" s="23"/>
      <c r="SCP19" s="24"/>
      <c r="SCR19" s="25"/>
      <c r="SCS19" s="26"/>
      <c r="SCT19" s="27"/>
      <c r="SCU19" s="21"/>
      <c r="SCV19" s="22"/>
      <c r="SCW19" s="23"/>
      <c r="SCX19" s="23"/>
      <c r="SCY19" s="24"/>
      <c r="SDA19" s="25"/>
      <c r="SDB19" s="26"/>
      <c r="SDC19" s="27"/>
      <c r="SDD19" s="21"/>
      <c r="SDE19" s="22"/>
      <c r="SDF19" s="23"/>
      <c r="SDG19" s="23"/>
      <c r="SDH19" s="24"/>
      <c r="SDJ19" s="25"/>
      <c r="SDK19" s="26"/>
      <c r="SDL19" s="27"/>
      <c r="SDM19" s="21"/>
      <c r="SDN19" s="22"/>
      <c r="SDO19" s="23"/>
      <c r="SDP19" s="23"/>
      <c r="SDQ19" s="24"/>
      <c r="SDS19" s="25"/>
      <c r="SDT19" s="26"/>
      <c r="SDU19" s="27"/>
      <c r="SDV19" s="21"/>
      <c r="SDW19" s="22"/>
      <c r="SDX19" s="23"/>
      <c r="SDY19" s="23"/>
      <c r="SDZ19" s="24"/>
      <c r="SEB19" s="25"/>
      <c r="SEC19" s="26"/>
      <c r="SED19" s="27"/>
      <c r="SEE19" s="21"/>
      <c r="SEF19" s="22"/>
      <c r="SEG19" s="23"/>
      <c r="SEH19" s="23"/>
      <c r="SEI19" s="24"/>
      <c r="SEK19" s="25"/>
      <c r="SEL19" s="26"/>
      <c r="SEM19" s="27"/>
      <c r="SEN19" s="21"/>
      <c r="SEO19" s="22"/>
      <c r="SEP19" s="23"/>
      <c r="SEQ19" s="23"/>
      <c r="SER19" s="24"/>
      <c r="SET19" s="25"/>
      <c r="SEU19" s="26"/>
      <c r="SEV19" s="27"/>
      <c r="SEW19" s="21"/>
      <c r="SEX19" s="22"/>
      <c r="SEY19" s="23"/>
      <c r="SEZ19" s="23"/>
      <c r="SFA19" s="24"/>
      <c r="SFC19" s="25"/>
      <c r="SFD19" s="26"/>
      <c r="SFE19" s="27"/>
      <c r="SFF19" s="21"/>
      <c r="SFG19" s="22"/>
      <c r="SFH19" s="23"/>
      <c r="SFI19" s="23"/>
      <c r="SFJ19" s="24"/>
      <c r="SFL19" s="25"/>
      <c r="SFM19" s="26"/>
      <c r="SFN19" s="27"/>
      <c r="SFO19" s="21"/>
      <c r="SFP19" s="22"/>
      <c r="SFQ19" s="23"/>
      <c r="SFR19" s="23"/>
      <c r="SFS19" s="24"/>
      <c r="SFU19" s="25"/>
      <c r="SFV19" s="26"/>
      <c r="SFW19" s="27"/>
      <c r="SFX19" s="21"/>
      <c r="SFY19" s="22"/>
      <c r="SFZ19" s="23"/>
      <c r="SGA19" s="23"/>
      <c r="SGB19" s="24"/>
      <c r="SGD19" s="25"/>
      <c r="SGE19" s="26"/>
      <c r="SGF19" s="27"/>
      <c r="SGG19" s="21"/>
      <c r="SGH19" s="22"/>
      <c r="SGI19" s="23"/>
      <c r="SGJ19" s="23"/>
      <c r="SGK19" s="24"/>
      <c r="SGM19" s="25"/>
      <c r="SGN19" s="26"/>
      <c r="SGO19" s="27"/>
      <c r="SGP19" s="21"/>
      <c r="SGQ19" s="22"/>
      <c r="SGR19" s="23"/>
      <c r="SGS19" s="23"/>
      <c r="SGT19" s="24"/>
      <c r="SGV19" s="25"/>
      <c r="SGW19" s="26"/>
      <c r="SGX19" s="27"/>
      <c r="SGY19" s="21"/>
      <c r="SGZ19" s="22"/>
      <c r="SHA19" s="23"/>
      <c r="SHB19" s="23"/>
      <c r="SHC19" s="24"/>
      <c r="SHE19" s="25"/>
      <c r="SHF19" s="26"/>
      <c r="SHG19" s="27"/>
      <c r="SHH19" s="21"/>
      <c r="SHI19" s="22"/>
      <c r="SHJ19" s="23"/>
      <c r="SHK19" s="23"/>
      <c r="SHL19" s="24"/>
      <c r="SHN19" s="25"/>
      <c r="SHO19" s="26"/>
      <c r="SHP19" s="27"/>
      <c r="SHQ19" s="21"/>
      <c r="SHR19" s="22"/>
      <c r="SHS19" s="23"/>
      <c r="SHT19" s="23"/>
      <c r="SHU19" s="24"/>
      <c r="SHW19" s="25"/>
      <c r="SHX19" s="26"/>
      <c r="SHY19" s="27"/>
      <c r="SHZ19" s="21"/>
      <c r="SIA19" s="22"/>
      <c r="SIB19" s="23"/>
      <c r="SIC19" s="23"/>
      <c r="SID19" s="24"/>
      <c r="SIF19" s="25"/>
      <c r="SIG19" s="26"/>
      <c r="SIH19" s="27"/>
      <c r="SII19" s="21"/>
      <c r="SIJ19" s="22"/>
      <c r="SIK19" s="23"/>
      <c r="SIL19" s="23"/>
      <c r="SIM19" s="24"/>
      <c r="SIO19" s="25"/>
      <c r="SIP19" s="26"/>
      <c r="SIQ19" s="27"/>
      <c r="SIR19" s="21"/>
      <c r="SIS19" s="22"/>
      <c r="SIT19" s="23"/>
      <c r="SIU19" s="23"/>
      <c r="SIV19" s="24"/>
      <c r="SIX19" s="25"/>
      <c r="SIY19" s="26"/>
      <c r="SIZ19" s="27"/>
      <c r="SJA19" s="21"/>
      <c r="SJB19" s="22"/>
      <c r="SJC19" s="23"/>
      <c r="SJD19" s="23"/>
      <c r="SJE19" s="24"/>
      <c r="SJG19" s="25"/>
      <c r="SJH19" s="26"/>
      <c r="SJI19" s="27"/>
      <c r="SJJ19" s="21"/>
      <c r="SJK19" s="22"/>
      <c r="SJL19" s="23"/>
      <c r="SJM19" s="23"/>
      <c r="SJN19" s="24"/>
      <c r="SJP19" s="25"/>
      <c r="SJQ19" s="26"/>
      <c r="SJR19" s="27"/>
      <c r="SJS19" s="21"/>
      <c r="SJT19" s="22"/>
      <c r="SJU19" s="23"/>
      <c r="SJV19" s="23"/>
      <c r="SJW19" s="24"/>
      <c r="SJY19" s="25"/>
      <c r="SJZ19" s="26"/>
      <c r="SKA19" s="27"/>
      <c r="SKB19" s="21"/>
      <c r="SKC19" s="22"/>
      <c r="SKD19" s="23"/>
      <c r="SKE19" s="23"/>
      <c r="SKF19" s="24"/>
      <c r="SKH19" s="25"/>
      <c r="SKI19" s="26"/>
      <c r="SKJ19" s="27"/>
      <c r="SKK19" s="21"/>
      <c r="SKL19" s="22"/>
      <c r="SKM19" s="23"/>
      <c r="SKN19" s="23"/>
      <c r="SKO19" s="24"/>
      <c r="SKQ19" s="25"/>
      <c r="SKR19" s="26"/>
      <c r="SKS19" s="27"/>
      <c r="SKT19" s="21"/>
      <c r="SKU19" s="22"/>
      <c r="SKV19" s="23"/>
      <c r="SKW19" s="23"/>
      <c r="SKX19" s="24"/>
      <c r="SKZ19" s="25"/>
      <c r="SLA19" s="26"/>
      <c r="SLB19" s="27"/>
      <c r="SLC19" s="21"/>
      <c r="SLD19" s="22"/>
      <c r="SLE19" s="23"/>
      <c r="SLF19" s="23"/>
      <c r="SLG19" s="24"/>
      <c r="SLI19" s="25"/>
      <c r="SLJ19" s="26"/>
      <c r="SLK19" s="27"/>
      <c r="SLL19" s="21"/>
      <c r="SLM19" s="22"/>
      <c r="SLN19" s="23"/>
      <c r="SLO19" s="23"/>
      <c r="SLP19" s="24"/>
      <c r="SLR19" s="25"/>
      <c r="SLS19" s="26"/>
      <c r="SLT19" s="27"/>
      <c r="SLU19" s="21"/>
      <c r="SLV19" s="22"/>
      <c r="SLW19" s="23"/>
      <c r="SLX19" s="23"/>
      <c r="SLY19" s="24"/>
      <c r="SMA19" s="25"/>
      <c r="SMB19" s="26"/>
      <c r="SMC19" s="27"/>
      <c r="SMD19" s="21"/>
      <c r="SME19" s="22"/>
      <c r="SMF19" s="23"/>
      <c r="SMG19" s="23"/>
      <c r="SMH19" s="24"/>
      <c r="SMJ19" s="25"/>
      <c r="SMK19" s="26"/>
      <c r="SML19" s="27"/>
      <c r="SMM19" s="21"/>
      <c r="SMN19" s="22"/>
      <c r="SMO19" s="23"/>
      <c r="SMP19" s="23"/>
      <c r="SMQ19" s="24"/>
      <c r="SMS19" s="25"/>
      <c r="SMT19" s="26"/>
      <c r="SMU19" s="27"/>
      <c r="SMV19" s="21"/>
      <c r="SMW19" s="22"/>
      <c r="SMX19" s="23"/>
      <c r="SMY19" s="23"/>
      <c r="SMZ19" s="24"/>
      <c r="SNB19" s="25"/>
      <c r="SNC19" s="26"/>
      <c r="SND19" s="27"/>
      <c r="SNE19" s="21"/>
      <c r="SNF19" s="22"/>
      <c r="SNG19" s="23"/>
      <c r="SNH19" s="23"/>
      <c r="SNI19" s="24"/>
      <c r="SNK19" s="25"/>
      <c r="SNL19" s="26"/>
      <c r="SNM19" s="27"/>
      <c r="SNN19" s="21"/>
      <c r="SNO19" s="22"/>
      <c r="SNP19" s="23"/>
      <c r="SNQ19" s="23"/>
      <c r="SNR19" s="24"/>
      <c r="SNT19" s="25"/>
      <c r="SNU19" s="26"/>
      <c r="SNV19" s="27"/>
      <c r="SNW19" s="21"/>
      <c r="SNX19" s="22"/>
      <c r="SNY19" s="23"/>
      <c r="SNZ19" s="23"/>
      <c r="SOA19" s="24"/>
      <c r="SOC19" s="25"/>
      <c r="SOD19" s="26"/>
      <c r="SOE19" s="27"/>
      <c r="SOF19" s="21"/>
      <c r="SOG19" s="22"/>
      <c r="SOH19" s="23"/>
      <c r="SOI19" s="23"/>
      <c r="SOJ19" s="24"/>
      <c r="SOL19" s="25"/>
      <c r="SOM19" s="26"/>
      <c r="SON19" s="27"/>
      <c r="SOO19" s="21"/>
      <c r="SOP19" s="22"/>
      <c r="SOQ19" s="23"/>
      <c r="SOR19" s="23"/>
      <c r="SOS19" s="24"/>
      <c r="SOU19" s="25"/>
      <c r="SOV19" s="26"/>
      <c r="SOW19" s="27"/>
      <c r="SOX19" s="21"/>
      <c r="SOY19" s="22"/>
      <c r="SOZ19" s="23"/>
      <c r="SPA19" s="23"/>
      <c r="SPB19" s="24"/>
      <c r="SPD19" s="25"/>
      <c r="SPE19" s="26"/>
      <c r="SPF19" s="27"/>
      <c r="SPG19" s="21"/>
      <c r="SPH19" s="22"/>
      <c r="SPI19" s="23"/>
      <c r="SPJ19" s="23"/>
      <c r="SPK19" s="24"/>
      <c r="SPM19" s="25"/>
      <c r="SPN19" s="26"/>
      <c r="SPO19" s="27"/>
      <c r="SPP19" s="21"/>
      <c r="SPQ19" s="22"/>
      <c r="SPR19" s="23"/>
      <c r="SPS19" s="23"/>
      <c r="SPT19" s="24"/>
      <c r="SPV19" s="25"/>
      <c r="SPW19" s="26"/>
      <c r="SPX19" s="27"/>
      <c r="SPY19" s="21"/>
      <c r="SPZ19" s="22"/>
      <c r="SQA19" s="23"/>
      <c r="SQB19" s="23"/>
      <c r="SQC19" s="24"/>
      <c r="SQE19" s="25"/>
      <c r="SQF19" s="26"/>
      <c r="SQG19" s="27"/>
      <c r="SQH19" s="21"/>
      <c r="SQI19" s="22"/>
      <c r="SQJ19" s="23"/>
      <c r="SQK19" s="23"/>
      <c r="SQL19" s="24"/>
      <c r="SQN19" s="25"/>
      <c r="SQO19" s="26"/>
      <c r="SQP19" s="27"/>
      <c r="SQQ19" s="21"/>
      <c r="SQR19" s="22"/>
      <c r="SQS19" s="23"/>
      <c r="SQT19" s="23"/>
      <c r="SQU19" s="24"/>
      <c r="SQW19" s="25"/>
      <c r="SQX19" s="26"/>
      <c r="SQY19" s="27"/>
      <c r="SQZ19" s="21"/>
      <c r="SRA19" s="22"/>
      <c r="SRB19" s="23"/>
      <c r="SRC19" s="23"/>
      <c r="SRD19" s="24"/>
      <c r="SRF19" s="25"/>
      <c r="SRG19" s="26"/>
      <c r="SRH19" s="27"/>
      <c r="SRI19" s="21"/>
      <c r="SRJ19" s="22"/>
      <c r="SRK19" s="23"/>
      <c r="SRL19" s="23"/>
      <c r="SRM19" s="24"/>
      <c r="SRO19" s="25"/>
      <c r="SRP19" s="26"/>
      <c r="SRQ19" s="27"/>
      <c r="SRR19" s="21"/>
      <c r="SRS19" s="22"/>
      <c r="SRT19" s="23"/>
      <c r="SRU19" s="23"/>
      <c r="SRV19" s="24"/>
      <c r="SRX19" s="25"/>
      <c r="SRY19" s="26"/>
      <c r="SRZ19" s="27"/>
      <c r="SSA19" s="21"/>
      <c r="SSB19" s="22"/>
      <c r="SSC19" s="23"/>
      <c r="SSD19" s="23"/>
      <c r="SSE19" s="24"/>
      <c r="SSG19" s="25"/>
      <c r="SSH19" s="26"/>
      <c r="SSI19" s="27"/>
      <c r="SSJ19" s="21"/>
      <c r="SSK19" s="22"/>
      <c r="SSL19" s="23"/>
      <c r="SSM19" s="23"/>
      <c r="SSN19" s="24"/>
      <c r="SSP19" s="25"/>
      <c r="SSQ19" s="26"/>
      <c r="SSR19" s="27"/>
      <c r="SSS19" s="21"/>
      <c r="SST19" s="22"/>
      <c r="SSU19" s="23"/>
      <c r="SSV19" s="23"/>
      <c r="SSW19" s="24"/>
      <c r="SSY19" s="25"/>
      <c r="SSZ19" s="26"/>
      <c r="STA19" s="27"/>
      <c r="STB19" s="21"/>
      <c r="STC19" s="22"/>
      <c r="STD19" s="23"/>
      <c r="STE19" s="23"/>
      <c r="STF19" s="24"/>
      <c r="STH19" s="25"/>
      <c r="STI19" s="26"/>
      <c r="STJ19" s="27"/>
      <c r="STK19" s="21"/>
      <c r="STL19" s="22"/>
      <c r="STM19" s="23"/>
      <c r="STN19" s="23"/>
      <c r="STO19" s="24"/>
      <c r="STQ19" s="25"/>
      <c r="STR19" s="26"/>
      <c r="STS19" s="27"/>
      <c r="STT19" s="21"/>
      <c r="STU19" s="22"/>
      <c r="STV19" s="23"/>
      <c r="STW19" s="23"/>
      <c r="STX19" s="24"/>
      <c r="STZ19" s="25"/>
      <c r="SUA19" s="26"/>
      <c r="SUB19" s="27"/>
      <c r="SUC19" s="21"/>
      <c r="SUD19" s="22"/>
      <c r="SUE19" s="23"/>
      <c r="SUF19" s="23"/>
      <c r="SUG19" s="24"/>
      <c r="SUI19" s="25"/>
      <c r="SUJ19" s="26"/>
      <c r="SUK19" s="27"/>
      <c r="SUL19" s="21"/>
      <c r="SUM19" s="22"/>
      <c r="SUN19" s="23"/>
      <c r="SUO19" s="23"/>
      <c r="SUP19" s="24"/>
      <c r="SUR19" s="25"/>
      <c r="SUS19" s="26"/>
      <c r="SUT19" s="27"/>
      <c r="SUU19" s="21"/>
      <c r="SUV19" s="22"/>
      <c r="SUW19" s="23"/>
      <c r="SUX19" s="23"/>
      <c r="SUY19" s="24"/>
      <c r="SVA19" s="25"/>
      <c r="SVB19" s="26"/>
      <c r="SVC19" s="27"/>
      <c r="SVD19" s="21"/>
      <c r="SVE19" s="22"/>
      <c r="SVF19" s="23"/>
      <c r="SVG19" s="23"/>
      <c r="SVH19" s="24"/>
      <c r="SVJ19" s="25"/>
      <c r="SVK19" s="26"/>
      <c r="SVL19" s="27"/>
      <c r="SVM19" s="21"/>
      <c r="SVN19" s="22"/>
      <c r="SVO19" s="23"/>
      <c r="SVP19" s="23"/>
      <c r="SVQ19" s="24"/>
      <c r="SVS19" s="25"/>
      <c r="SVT19" s="26"/>
      <c r="SVU19" s="27"/>
      <c r="SVV19" s="21"/>
      <c r="SVW19" s="22"/>
      <c r="SVX19" s="23"/>
      <c r="SVY19" s="23"/>
      <c r="SVZ19" s="24"/>
      <c r="SWB19" s="25"/>
      <c r="SWC19" s="26"/>
      <c r="SWD19" s="27"/>
      <c r="SWE19" s="21"/>
      <c r="SWF19" s="22"/>
      <c r="SWG19" s="23"/>
      <c r="SWH19" s="23"/>
      <c r="SWI19" s="24"/>
      <c r="SWK19" s="25"/>
      <c r="SWL19" s="26"/>
      <c r="SWM19" s="27"/>
      <c r="SWN19" s="21"/>
      <c r="SWO19" s="22"/>
      <c r="SWP19" s="23"/>
      <c r="SWQ19" s="23"/>
      <c r="SWR19" s="24"/>
      <c r="SWT19" s="25"/>
      <c r="SWU19" s="26"/>
      <c r="SWV19" s="27"/>
      <c r="SWW19" s="21"/>
      <c r="SWX19" s="22"/>
      <c r="SWY19" s="23"/>
      <c r="SWZ19" s="23"/>
      <c r="SXA19" s="24"/>
      <c r="SXC19" s="25"/>
      <c r="SXD19" s="26"/>
      <c r="SXE19" s="27"/>
      <c r="SXF19" s="21"/>
      <c r="SXG19" s="22"/>
      <c r="SXH19" s="23"/>
      <c r="SXI19" s="23"/>
      <c r="SXJ19" s="24"/>
      <c r="SXL19" s="25"/>
      <c r="SXM19" s="26"/>
      <c r="SXN19" s="27"/>
      <c r="SXO19" s="21"/>
      <c r="SXP19" s="22"/>
      <c r="SXQ19" s="23"/>
      <c r="SXR19" s="23"/>
      <c r="SXS19" s="24"/>
      <c r="SXU19" s="25"/>
      <c r="SXV19" s="26"/>
      <c r="SXW19" s="27"/>
      <c r="SXX19" s="21"/>
      <c r="SXY19" s="22"/>
      <c r="SXZ19" s="23"/>
      <c r="SYA19" s="23"/>
      <c r="SYB19" s="24"/>
      <c r="SYD19" s="25"/>
      <c r="SYE19" s="26"/>
      <c r="SYF19" s="27"/>
      <c r="SYG19" s="21"/>
      <c r="SYH19" s="22"/>
      <c r="SYI19" s="23"/>
      <c r="SYJ19" s="23"/>
      <c r="SYK19" s="24"/>
      <c r="SYM19" s="25"/>
      <c r="SYN19" s="26"/>
      <c r="SYO19" s="27"/>
      <c r="SYP19" s="21"/>
      <c r="SYQ19" s="22"/>
      <c r="SYR19" s="23"/>
      <c r="SYS19" s="23"/>
      <c r="SYT19" s="24"/>
      <c r="SYV19" s="25"/>
      <c r="SYW19" s="26"/>
      <c r="SYX19" s="27"/>
      <c r="SYY19" s="21"/>
      <c r="SYZ19" s="22"/>
      <c r="SZA19" s="23"/>
      <c r="SZB19" s="23"/>
      <c r="SZC19" s="24"/>
      <c r="SZE19" s="25"/>
      <c r="SZF19" s="26"/>
      <c r="SZG19" s="27"/>
      <c r="SZH19" s="21"/>
      <c r="SZI19" s="22"/>
      <c r="SZJ19" s="23"/>
      <c r="SZK19" s="23"/>
      <c r="SZL19" s="24"/>
      <c r="SZN19" s="25"/>
      <c r="SZO19" s="26"/>
      <c r="SZP19" s="27"/>
      <c r="SZQ19" s="21"/>
      <c r="SZR19" s="22"/>
      <c r="SZS19" s="23"/>
      <c r="SZT19" s="23"/>
      <c r="SZU19" s="24"/>
      <c r="SZW19" s="25"/>
      <c r="SZX19" s="26"/>
      <c r="SZY19" s="27"/>
      <c r="SZZ19" s="21"/>
      <c r="TAA19" s="22"/>
      <c r="TAB19" s="23"/>
      <c r="TAC19" s="23"/>
      <c r="TAD19" s="24"/>
      <c r="TAF19" s="25"/>
      <c r="TAG19" s="26"/>
      <c r="TAH19" s="27"/>
      <c r="TAI19" s="21"/>
      <c r="TAJ19" s="22"/>
      <c r="TAK19" s="23"/>
      <c r="TAL19" s="23"/>
      <c r="TAM19" s="24"/>
      <c r="TAO19" s="25"/>
      <c r="TAP19" s="26"/>
      <c r="TAQ19" s="27"/>
      <c r="TAR19" s="21"/>
      <c r="TAS19" s="22"/>
      <c r="TAT19" s="23"/>
      <c r="TAU19" s="23"/>
      <c r="TAV19" s="24"/>
      <c r="TAX19" s="25"/>
      <c r="TAY19" s="26"/>
      <c r="TAZ19" s="27"/>
      <c r="TBA19" s="21"/>
      <c r="TBB19" s="22"/>
      <c r="TBC19" s="23"/>
      <c r="TBD19" s="23"/>
      <c r="TBE19" s="24"/>
      <c r="TBG19" s="25"/>
      <c r="TBH19" s="26"/>
      <c r="TBI19" s="27"/>
      <c r="TBJ19" s="21"/>
      <c r="TBK19" s="22"/>
      <c r="TBL19" s="23"/>
      <c r="TBM19" s="23"/>
      <c r="TBN19" s="24"/>
      <c r="TBP19" s="25"/>
      <c r="TBQ19" s="26"/>
      <c r="TBR19" s="27"/>
      <c r="TBS19" s="21"/>
      <c r="TBT19" s="22"/>
      <c r="TBU19" s="23"/>
      <c r="TBV19" s="23"/>
      <c r="TBW19" s="24"/>
      <c r="TBY19" s="25"/>
      <c r="TBZ19" s="26"/>
      <c r="TCA19" s="27"/>
      <c r="TCB19" s="21"/>
      <c r="TCC19" s="22"/>
      <c r="TCD19" s="23"/>
      <c r="TCE19" s="23"/>
      <c r="TCF19" s="24"/>
      <c r="TCH19" s="25"/>
      <c r="TCI19" s="26"/>
      <c r="TCJ19" s="27"/>
      <c r="TCK19" s="21"/>
      <c r="TCL19" s="22"/>
      <c r="TCM19" s="23"/>
      <c r="TCN19" s="23"/>
      <c r="TCO19" s="24"/>
      <c r="TCQ19" s="25"/>
      <c r="TCR19" s="26"/>
      <c r="TCS19" s="27"/>
      <c r="TCT19" s="21"/>
      <c r="TCU19" s="22"/>
      <c r="TCV19" s="23"/>
      <c r="TCW19" s="23"/>
      <c r="TCX19" s="24"/>
      <c r="TCZ19" s="25"/>
      <c r="TDA19" s="26"/>
      <c r="TDB19" s="27"/>
      <c r="TDC19" s="21"/>
      <c r="TDD19" s="22"/>
      <c r="TDE19" s="23"/>
      <c r="TDF19" s="23"/>
      <c r="TDG19" s="24"/>
      <c r="TDI19" s="25"/>
      <c r="TDJ19" s="26"/>
      <c r="TDK19" s="27"/>
      <c r="TDL19" s="21"/>
      <c r="TDM19" s="22"/>
      <c r="TDN19" s="23"/>
      <c r="TDO19" s="23"/>
      <c r="TDP19" s="24"/>
      <c r="TDR19" s="25"/>
      <c r="TDS19" s="26"/>
      <c r="TDT19" s="27"/>
      <c r="TDU19" s="21"/>
      <c r="TDV19" s="22"/>
      <c r="TDW19" s="23"/>
      <c r="TDX19" s="23"/>
      <c r="TDY19" s="24"/>
      <c r="TEA19" s="25"/>
      <c r="TEB19" s="26"/>
      <c r="TEC19" s="27"/>
      <c r="TED19" s="21"/>
      <c r="TEE19" s="22"/>
      <c r="TEF19" s="23"/>
      <c r="TEG19" s="23"/>
      <c r="TEH19" s="24"/>
      <c r="TEJ19" s="25"/>
      <c r="TEK19" s="26"/>
      <c r="TEL19" s="27"/>
      <c r="TEM19" s="21"/>
      <c r="TEN19" s="22"/>
      <c r="TEO19" s="23"/>
      <c r="TEP19" s="23"/>
      <c r="TEQ19" s="24"/>
      <c r="TES19" s="25"/>
      <c r="TET19" s="26"/>
      <c r="TEU19" s="27"/>
      <c r="TEV19" s="21"/>
      <c r="TEW19" s="22"/>
      <c r="TEX19" s="23"/>
      <c r="TEY19" s="23"/>
      <c r="TEZ19" s="24"/>
      <c r="TFB19" s="25"/>
      <c r="TFC19" s="26"/>
      <c r="TFD19" s="27"/>
      <c r="TFE19" s="21"/>
      <c r="TFF19" s="22"/>
      <c r="TFG19" s="23"/>
      <c r="TFH19" s="23"/>
      <c r="TFI19" s="24"/>
      <c r="TFK19" s="25"/>
      <c r="TFL19" s="26"/>
      <c r="TFM19" s="27"/>
      <c r="TFN19" s="21"/>
      <c r="TFO19" s="22"/>
      <c r="TFP19" s="23"/>
      <c r="TFQ19" s="23"/>
      <c r="TFR19" s="24"/>
      <c r="TFT19" s="25"/>
      <c r="TFU19" s="26"/>
      <c r="TFV19" s="27"/>
      <c r="TFW19" s="21"/>
      <c r="TFX19" s="22"/>
      <c r="TFY19" s="23"/>
      <c r="TFZ19" s="23"/>
      <c r="TGA19" s="24"/>
      <c r="TGC19" s="25"/>
      <c r="TGD19" s="26"/>
      <c r="TGE19" s="27"/>
      <c r="TGF19" s="21"/>
      <c r="TGG19" s="22"/>
      <c r="TGH19" s="23"/>
      <c r="TGI19" s="23"/>
      <c r="TGJ19" s="24"/>
      <c r="TGL19" s="25"/>
      <c r="TGM19" s="26"/>
      <c r="TGN19" s="27"/>
      <c r="TGO19" s="21"/>
      <c r="TGP19" s="22"/>
      <c r="TGQ19" s="23"/>
      <c r="TGR19" s="23"/>
      <c r="TGS19" s="24"/>
      <c r="TGU19" s="25"/>
      <c r="TGV19" s="26"/>
      <c r="TGW19" s="27"/>
      <c r="TGX19" s="21"/>
      <c r="TGY19" s="22"/>
      <c r="TGZ19" s="23"/>
      <c r="THA19" s="23"/>
      <c r="THB19" s="24"/>
      <c r="THD19" s="25"/>
      <c r="THE19" s="26"/>
      <c r="THF19" s="27"/>
      <c r="THG19" s="21"/>
      <c r="THH19" s="22"/>
      <c r="THI19" s="23"/>
      <c r="THJ19" s="23"/>
      <c r="THK19" s="24"/>
      <c r="THM19" s="25"/>
      <c r="THN19" s="26"/>
      <c r="THO19" s="27"/>
      <c r="THP19" s="21"/>
      <c r="THQ19" s="22"/>
      <c r="THR19" s="23"/>
      <c r="THS19" s="23"/>
      <c r="THT19" s="24"/>
      <c r="THV19" s="25"/>
      <c r="THW19" s="26"/>
      <c r="THX19" s="27"/>
      <c r="THY19" s="21"/>
      <c r="THZ19" s="22"/>
      <c r="TIA19" s="23"/>
      <c r="TIB19" s="23"/>
      <c r="TIC19" s="24"/>
      <c r="TIE19" s="25"/>
      <c r="TIF19" s="26"/>
      <c r="TIG19" s="27"/>
      <c r="TIH19" s="21"/>
      <c r="TII19" s="22"/>
      <c r="TIJ19" s="23"/>
      <c r="TIK19" s="23"/>
      <c r="TIL19" s="24"/>
      <c r="TIN19" s="25"/>
      <c r="TIO19" s="26"/>
      <c r="TIP19" s="27"/>
      <c r="TIQ19" s="21"/>
      <c r="TIR19" s="22"/>
      <c r="TIS19" s="23"/>
      <c r="TIT19" s="23"/>
      <c r="TIU19" s="24"/>
      <c r="TIW19" s="25"/>
      <c r="TIX19" s="26"/>
      <c r="TIY19" s="27"/>
      <c r="TIZ19" s="21"/>
      <c r="TJA19" s="22"/>
      <c r="TJB19" s="23"/>
      <c r="TJC19" s="23"/>
      <c r="TJD19" s="24"/>
      <c r="TJF19" s="25"/>
      <c r="TJG19" s="26"/>
      <c r="TJH19" s="27"/>
      <c r="TJI19" s="21"/>
      <c r="TJJ19" s="22"/>
      <c r="TJK19" s="23"/>
      <c r="TJL19" s="23"/>
      <c r="TJM19" s="24"/>
      <c r="TJO19" s="25"/>
      <c r="TJP19" s="26"/>
      <c r="TJQ19" s="27"/>
      <c r="TJR19" s="21"/>
      <c r="TJS19" s="22"/>
      <c r="TJT19" s="23"/>
      <c r="TJU19" s="23"/>
      <c r="TJV19" s="24"/>
      <c r="TJX19" s="25"/>
      <c r="TJY19" s="26"/>
      <c r="TJZ19" s="27"/>
      <c r="TKA19" s="21"/>
      <c r="TKB19" s="22"/>
      <c r="TKC19" s="23"/>
      <c r="TKD19" s="23"/>
      <c r="TKE19" s="24"/>
      <c r="TKG19" s="25"/>
      <c r="TKH19" s="26"/>
      <c r="TKI19" s="27"/>
      <c r="TKJ19" s="21"/>
      <c r="TKK19" s="22"/>
      <c r="TKL19" s="23"/>
      <c r="TKM19" s="23"/>
      <c r="TKN19" s="24"/>
      <c r="TKP19" s="25"/>
      <c r="TKQ19" s="26"/>
      <c r="TKR19" s="27"/>
      <c r="TKS19" s="21"/>
      <c r="TKT19" s="22"/>
      <c r="TKU19" s="23"/>
      <c r="TKV19" s="23"/>
      <c r="TKW19" s="24"/>
      <c r="TKY19" s="25"/>
      <c r="TKZ19" s="26"/>
      <c r="TLA19" s="27"/>
      <c r="TLB19" s="21"/>
      <c r="TLC19" s="22"/>
      <c r="TLD19" s="23"/>
      <c r="TLE19" s="23"/>
      <c r="TLF19" s="24"/>
      <c r="TLH19" s="25"/>
      <c r="TLI19" s="26"/>
      <c r="TLJ19" s="27"/>
      <c r="TLK19" s="21"/>
      <c r="TLL19" s="22"/>
      <c r="TLM19" s="23"/>
      <c r="TLN19" s="23"/>
      <c r="TLO19" s="24"/>
      <c r="TLQ19" s="25"/>
      <c r="TLR19" s="26"/>
      <c r="TLS19" s="27"/>
      <c r="TLT19" s="21"/>
      <c r="TLU19" s="22"/>
      <c r="TLV19" s="23"/>
      <c r="TLW19" s="23"/>
      <c r="TLX19" s="24"/>
      <c r="TLZ19" s="25"/>
      <c r="TMA19" s="26"/>
      <c r="TMB19" s="27"/>
      <c r="TMC19" s="21"/>
      <c r="TMD19" s="22"/>
      <c r="TME19" s="23"/>
      <c r="TMF19" s="23"/>
      <c r="TMG19" s="24"/>
      <c r="TMI19" s="25"/>
      <c r="TMJ19" s="26"/>
      <c r="TMK19" s="27"/>
      <c r="TML19" s="21"/>
      <c r="TMM19" s="22"/>
      <c r="TMN19" s="23"/>
      <c r="TMO19" s="23"/>
      <c r="TMP19" s="24"/>
      <c r="TMR19" s="25"/>
      <c r="TMS19" s="26"/>
      <c r="TMT19" s="27"/>
      <c r="TMU19" s="21"/>
      <c r="TMV19" s="22"/>
      <c r="TMW19" s="23"/>
      <c r="TMX19" s="23"/>
      <c r="TMY19" s="24"/>
      <c r="TNA19" s="25"/>
      <c r="TNB19" s="26"/>
      <c r="TNC19" s="27"/>
      <c r="TND19" s="21"/>
      <c r="TNE19" s="22"/>
      <c r="TNF19" s="23"/>
      <c r="TNG19" s="23"/>
      <c r="TNH19" s="24"/>
      <c r="TNJ19" s="25"/>
      <c r="TNK19" s="26"/>
      <c r="TNL19" s="27"/>
      <c r="TNM19" s="21"/>
      <c r="TNN19" s="22"/>
      <c r="TNO19" s="23"/>
      <c r="TNP19" s="23"/>
      <c r="TNQ19" s="24"/>
      <c r="TNS19" s="25"/>
      <c r="TNT19" s="26"/>
      <c r="TNU19" s="27"/>
      <c r="TNV19" s="21"/>
      <c r="TNW19" s="22"/>
      <c r="TNX19" s="23"/>
      <c r="TNY19" s="23"/>
      <c r="TNZ19" s="24"/>
      <c r="TOB19" s="25"/>
      <c r="TOC19" s="26"/>
      <c r="TOD19" s="27"/>
      <c r="TOE19" s="21"/>
      <c r="TOF19" s="22"/>
      <c r="TOG19" s="23"/>
      <c r="TOH19" s="23"/>
      <c r="TOI19" s="24"/>
      <c r="TOK19" s="25"/>
      <c r="TOL19" s="26"/>
      <c r="TOM19" s="27"/>
      <c r="TON19" s="21"/>
      <c r="TOO19" s="22"/>
      <c r="TOP19" s="23"/>
      <c r="TOQ19" s="23"/>
      <c r="TOR19" s="24"/>
      <c r="TOT19" s="25"/>
      <c r="TOU19" s="26"/>
      <c r="TOV19" s="27"/>
      <c r="TOW19" s="21"/>
      <c r="TOX19" s="22"/>
      <c r="TOY19" s="23"/>
      <c r="TOZ19" s="23"/>
      <c r="TPA19" s="24"/>
      <c r="TPC19" s="25"/>
      <c r="TPD19" s="26"/>
      <c r="TPE19" s="27"/>
      <c r="TPF19" s="21"/>
      <c r="TPG19" s="22"/>
      <c r="TPH19" s="23"/>
      <c r="TPI19" s="23"/>
      <c r="TPJ19" s="24"/>
      <c r="TPL19" s="25"/>
      <c r="TPM19" s="26"/>
      <c r="TPN19" s="27"/>
      <c r="TPO19" s="21"/>
      <c r="TPP19" s="22"/>
      <c r="TPQ19" s="23"/>
      <c r="TPR19" s="23"/>
      <c r="TPS19" s="24"/>
      <c r="TPU19" s="25"/>
      <c r="TPV19" s="26"/>
      <c r="TPW19" s="27"/>
      <c r="TPX19" s="21"/>
      <c r="TPY19" s="22"/>
      <c r="TPZ19" s="23"/>
      <c r="TQA19" s="23"/>
      <c r="TQB19" s="24"/>
      <c r="TQD19" s="25"/>
      <c r="TQE19" s="26"/>
      <c r="TQF19" s="27"/>
      <c r="TQG19" s="21"/>
      <c r="TQH19" s="22"/>
      <c r="TQI19" s="23"/>
      <c r="TQJ19" s="23"/>
      <c r="TQK19" s="24"/>
      <c r="TQM19" s="25"/>
      <c r="TQN19" s="26"/>
      <c r="TQO19" s="27"/>
      <c r="TQP19" s="21"/>
      <c r="TQQ19" s="22"/>
      <c r="TQR19" s="23"/>
      <c r="TQS19" s="23"/>
      <c r="TQT19" s="24"/>
      <c r="TQV19" s="25"/>
      <c r="TQW19" s="26"/>
      <c r="TQX19" s="27"/>
      <c r="TQY19" s="21"/>
      <c r="TQZ19" s="22"/>
      <c r="TRA19" s="23"/>
      <c r="TRB19" s="23"/>
      <c r="TRC19" s="24"/>
      <c r="TRE19" s="25"/>
      <c r="TRF19" s="26"/>
      <c r="TRG19" s="27"/>
      <c r="TRH19" s="21"/>
      <c r="TRI19" s="22"/>
      <c r="TRJ19" s="23"/>
      <c r="TRK19" s="23"/>
      <c r="TRL19" s="24"/>
      <c r="TRN19" s="25"/>
      <c r="TRO19" s="26"/>
      <c r="TRP19" s="27"/>
      <c r="TRQ19" s="21"/>
      <c r="TRR19" s="22"/>
      <c r="TRS19" s="23"/>
      <c r="TRT19" s="23"/>
      <c r="TRU19" s="24"/>
      <c r="TRW19" s="25"/>
      <c r="TRX19" s="26"/>
      <c r="TRY19" s="27"/>
      <c r="TRZ19" s="21"/>
      <c r="TSA19" s="22"/>
      <c r="TSB19" s="23"/>
      <c r="TSC19" s="23"/>
      <c r="TSD19" s="24"/>
      <c r="TSF19" s="25"/>
      <c r="TSG19" s="26"/>
      <c r="TSH19" s="27"/>
      <c r="TSI19" s="21"/>
      <c r="TSJ19" s="22"/>
      <c r="TSK19" s="23"/>
      <c r="TSL19" s="23"/>
      <c r="TSM19" s="24"/>
      <c r="TSO19" s="25"/>
      <c r="TSP19" s="26"/>
      <c r="TSQ19" s="27"/>
      <c r="TSR19" s="21"/>
      <c r="TSS19" s="22"/>
      <c r="TST19" s="23"/>
      <c r="TSU19" s="23"/>
      <c r="TSV19" s="24"/>
      <c r="TSX19" s="25"/>
      <c r="TSY19" s="26"/>
      <c r="TSZ19" s="27"/>
      <c r="TTA19" s="21"/>
      <c r="TTB19" s="22"/>
      <c r="TTC19" s="23"/>
      <c r="TTD19" s="23"/>
      <c r="TTE19" s="24"/>
      <c r="TTG19" s="25"/>
      <c r="TTH19" s="26"/>
      <c r="TTI19" s="27"/>
      <c r="TTJ19" s="21"/>
      <c r="TTK19" s="22"/>
      <c r="TTL19" s="23"/>
      <c r="TTM19" s="23"/>
      <c r="TTN19" s="24"/>
      <c r="TTP19" s="25"/>
      <c r="TTQ19" s="26"/>
      <c r="TTR19" s="27"/>
      <c r="TTS19" s="21"/>
      <c r="TTT19" s="22"/>
      <c r="TTU19" s="23"/>
      <c r="TTV19" s="23"/>
      <c r="TTW19" s="24"/>
      <c r="TTY19" s="25"/>
      <c r="TTZ19" s="26"/>
      <c r="TUA19" s="27"/>
      <c r="TUB19" s="21"/>
      <c r="TUC19" s="22"/>
      <c r="TUD19" s="23"/>
      <c r="TUE19" s="23"/>
      <c r="TUF19" s="24"/>
      <c r="TUH19" s="25"/>
      <c r="TUI19" s="26"/>
      <c r="TUJ19" s="27"/>
      <c r="TUK19" s="21"/>
      <c r="TUL19" s="22"/>
      <c r="TUM19" s="23"/>
      <c r="TUN19" s="23"/>
      <c r="TUO19" s="24"/>
      <c r="TUQ19" s="25"/>
      <c r="TUR19" s="26"/>
      <c r="TUS19" s="27"/>
      <c r="TUT19" s="21"/>
      <c r="TUU19" s="22"/>
      <c r="TUV19" s="23"/>
      <c r="TUW19" s="23"/>
      <c r="TUX19" s="24"/>
      <c r="TUZ19" s="25"/>
      <c r="TVA19" s="26"/>
      <c r="TVB19" s="27"/>
      <c r="TVC19" s="21"/>
      <c r="TVD19" s="22"/>
      <c r="TVE19" s="23"/>
      <c r="TVF19" s="23"/>
      <c r="TVG19" s="24"/>
      <c r="TVI19" s="25"/>
      <c r="TVJ19" s="26"/>
      <c r="TVK19" s="27"/>
      <c r="TVL19" s="21"/>
      <c r="TVM19" s="22"/>
      <c r="TVN19" s="23"/>
      <c r="TVO19" s="23"/>
      <c r="TVP19" s="24"/>
      <c r="TVR19" s="25"/>
      <c r="TVS19" s="26"/>
      <c r="TVT19" s="27"/>
      <c r="TVU19" s="21"/>
      <c r="TVV19" s="22"/>
      <c r="TVW19" s="23"/>
      <c r="TVX19" s="23"/>
      <c r="TVY19" s="24"/>
      <c r="TWA19" s="25"/>
      <c r="TWB19" s="26"/>
      <c r="TWC19" s="27"/>
      <c r="TWD19" s="21"/>
      <c r="TWE19" s="22"/>
      <c r="TWF19" s="23"/>
      <c r="TWG19" s="23"/>
      <c r="TWH19" s="24"/>
      <c r="TWJ19" s="25"/>
      <c r="TWK19" s="26"/>
      <c r="TWL19" s="27"/>
      <c r="TWM19" s="21"/>
      <c r="TWN19" s="22"/>
      <c r="TWO19" s="23"/>
      <c r="TWP19" s="23"/>
      <c r="TWQ19" s="24"/>
      <c r="TWS19" s="25"/>
      <c r="TWT19" s="26"/>
      <c r="TWU19" s="27"/>
      <c r="TWV19" s="21"/>
      <c r="TWW19" s="22"/>
      <c r="TWX19" s="23"/>
      <c r="TWY19" s="23"/>
      <c r="TWZ19" s="24"/>
      <c r="TXB19" s="25"/>
      <c r="TXC19" s="26"/>
      <c r="TXD19" s="27"/>
      <c r="TXE19" s="21"/>
      <c r="TXF19" s="22"/>
      <c r="TXG19" s="23"/>
      <c r="TXH19" s="23"/>
      <c r="TXI19" s="24"/>
      <c r="TXK19" s="25"/>
      <c r="TXL19" s="26"/>
      <c r="TXM19" s="27"/>
      <c r="TXN19" s="21"/>
      <c r="TXO19" s="22"/>
      <c r="TXP19" s="23"/>
      <c r="TXQ19" s="23"/>
      <c r="TXR19" s="24"/>
      <c r="TXT19" s="25"/>
      <c r="TXU19" s="26"/>
      <c r="TXV19" s="27"/>
      <c r="TXW19" s="21"/>
      <c r="TXX19" s="22"/>
      <c r="TXY19" s="23"/>
      <c r="TXZ19" s="23"/>
      <c r="TYA19" s="24"/>
      <c r="TYC19" s="25"/>
      <c r="TYD19" s="26"/>
      <c r="TYE19" s="27"/>
      <c r="TYF19" s="21"/>
      <c r="TYG19" s="22"/>
      <c r="TYH19" s="23"/>
      <c r="TYI19" s="23"/>
      <c r="TYJ19" s="24"/>
      <c r="TYL19" s="25"/>
      <c r="TYM19" s="26"/>
      <c r="TYN19" s="27"/>
      <c r="TYO19" s="21"/>
      <c r="TYP19" s="22"/>
      <c r="TYQ19" s="23"/>
      <c r="TYR19" s="23"/>
      <c r="TYS19" s="24"/>
      <c r="TYU19" s="25"/>
      <c r="TYV19" s="26"/>
      <c r="TYW19" s="27"/>
      <c r="TYX19" s="21"/>
      <c r="TYY19" s="22"/>
      <c r="TYZ19" s="23"/>
      <c r="TZA19" s="23"/>
      <c r="TZB19" s="24"/>
      <c r="TZD19" s="25"/>
      <c r="TZE19" s="26"/>
      <c r="TZF19" s="27"/>
      <c r="TZG19" s="21"/>
      <c r="TZH19" s="22"/>
      <c r="TZI19" s="23"/>
      <c r="TZJ19" s="23"/>
      <c r="TZK19" s="24"/>
      <c r="TZM19" s="25"/>
      <c r="TZN19" s="26"/>
      <c r="TZO19" s="27"/>
      <c r="TZP19" s="21"/>
      <c r="TZQ19" s="22"/>
      <c r="TZR19" s="23"/>
      <c r="TZS19" s="23"/>
      <c r="TZT19" s="24"/>
      <c r="TZV19" s="25"/>
      <c r="TZW19" s="26"/>
      <c r="TZX19" s="27"/>
      <c r="TZY19" s="21"/>
      <c r="TZZ19" s="22"/>
      <c r="UAA19" s="23"/>
      <c r="UAB19" s="23"/>
      <c r="UAC19" s="24"/>
      <c r="UAE19" s="25"/>
      <c r="UAF19" s="26"/>
      <c r="UAG19" s="27"/>
      <c r="UAH19" s="21"/>
      <c r="UAI19" s="22"/>
      <c r="UAJ19" s="23"/>
      <c r="UAK19" s="23"/>
      <c r="UAL19" s="24"/>
      <c r="UAN19" s="25"/>
      <c r="UAO19" s="26"/>
      <c r="UAP19" s="27"/>
      <c r="UAQ19" s="21"/>
      <c r="UAR19" s="22"/>
      <c r="UAS19" s="23"/>
      <c r="UAT19" s="23"/>
      <c r="UAU19" s="24"/>
      <c r="UAW19" s="25"/>
      <c r="UAX19" s="26"/>
      <c r="UAY19" s="27"/>
      <c r="UAZ19" s="21"/>
      <c r="UBA19" s="22"/>
      <c r="UBB19" s="23"/>
      <c r="UBC19" s="23"/>
      <c r="UBD19" s="24"/>
      <c r="UBF19" s="25"/>
      <c r="UBG19" s="26"/>
      <c r="UBH19" s="27"/>
      <c r="UBI19" s="21"/>
      <c r="UBJ19" s="22"/>
      <c r="UBK19" s="23"/>
      <c r="UBL19" s="23"/>
      <c r="UBM19" s="24"/>
      <c r="UBO19" s="25"/>
      <c r="UBP19" s="26"/>
      <c r="UBQ19" s="27"/>
      <c r="UBR19" s="21"/>
      <c r="UBS19" s="22"/>
      <c r="UBT19" s="23"/>
      <c r="UBU19" s="23"/>
      <c r="UBV19" s="24"/>
      <c r="UBX19" s="25"/>
      <c r="UBY19" s="26"/>
      <c r="UBZ19" s="27"/>
      <c r="UCA19" s="21"/>
      <c r="UCB19" s="22"/>
      <c r="UCC19" s="23"/>
      <c r="UCD19" s="23"/>
      <c r="UCE19" s="24"/>
      <c r="UCG19" s="25"/>
      <c r="UCH19" s="26"/>
      <c r="UCI19" s="27"/>
      <c r="UCJ19" s="21"/>
      <c r="UCK19" s="22"/>
      <c r="UCL19" s="23"/>
      <c r="UCM19" s="23"/>
      <c r="UCN19" s="24"/>
      <c r="UCP19" s="25"/>
      <c r="UCQ19" s="26"/>
      <c r="UCR19" s="27"/>
      <c r="UCS19" s="21"/>
      <c r="UCT19" s="22"/>
      <c r="UCU19" s="23"/>
      <c r="UCV19" s="23"/>
      <c r="UCW19" s="24"/>
      <c r="UCY19" s="25"/>
      <c r="UCZ19" s="26"/>
      <c r="UDA19" s="27"/>
      <c r="UDB19" s="21"/>
      <c r="UDC19" s="22"/>
      <c r="UDD19" s="23"/>
      <c r="UDE19" s="23"/>
      <c r="UDF19" s="24"/>
      <c r="UDH19" s="25"/>
      <c r="UDI19" s="26"/>
      <c r="UDJ19" s="27"/>
      <c r="UDK19" s="21"/>
      <c r="UDL19" s="22"/>
      <c r="UDM19" s="23"/>
      <c r="UDN19" s="23"/>
      <c r="UDO19" s="24"/>
      <c r="UDQ19" s="25"/>
      <c r="UDR19" s="26"/>
      <c r="UDS19" s="27"/>
      <c r="UDT19" s="21"/>
      <c r="UDU19" s="22"/>
      <c r="UDV19" s="23"/>
      <c r="UDW19" s="23"/>
      <c r="UDX19" s="24"/>
      <c r="UDZ19" s="25"/>
      <c r="UEA19" s="26"/>
      <c r="UEB19" s="27"/>
      <c r="UEC19" s="21"/>
      <c r="UED19" s="22"/>
      <c r="UEE19" s="23"/>
      <c r="UEF19" s="23"/>
      <c r="UEG19" s="24"/>
      <c r="UEI19" s="25"/>
      <c r="UEJ19" s="26"/>
      <c r="UEK19" s="27"/>
      <c r="UEL19" s="21"/>
      <c r="UEM19" s="22"/>
      <c r="UEN19" s="23"/>
      <c r="UEO19" s="23"/>
      <c r="UEP19" s="24"/>
      <c r="UER19" s="25"/>
      <c r="UES19" s="26"/>
      <c r="UET19" s="27"/>
      <c r="UEU19" s="21"/>
      <c r="UEV19" s="22"/>
      <c r="UEW19" s="23"/>
      <c r="UEX19" s="23"/>
      <c r="UEY19" s="24"/>
      <c r="UFA19" s="25"/>
      <c r="UFB19" s="26"/>
      <c r="UFC19" s="27"/>
      <c r="UFD19" s="21"/>
      <c r="UFE19" s="22"/>
      <c r="UFF19" s="23"/>
      <c r="UFG19" s="23"/>
      <c r="UFH19" s="24"/>
      <c r="UFJ19" s="25"/>
      <c r="UFK19" s="26"/>
      <c r="UFL19" s="27"/>
      <c r="UFM19" s="21"/>
      <c r="UFN19" s="22"/>
      <c r="UFO19" s="23"/>
      <c r="UFP19" s="23"/>
      <c r="UFQ19" s="24"/>
      <c r="UFS19" s="25"/>
      <c r="UFT19" s="26"/>
      <c r="UFU19" s="27"/>
      <c r="UFV19" s="21"/>
      <c r="UFW19" s="22"/>
      <c r="UFX19" s="23"/>
      <c r="UFY19" s="23"/>
      <c r="UFZ19" s="24"/>
      <c r="UGB19" s="25"/>
      <c r="UGC19" s="26"/>
      <c r="UGD19" s="27"/>
      <c r="UGE19" s="21"/>
      <c r="UGF19" s="22"/>
      <c r="UGG19" s="23"/>
      <c r="UGH19" s="23"/>
      <c r="UGI19" s="24"/>
      <c r="UGK19" s="25"/>
      <c r="UGL19" s="26"/>
      <c r="UGM19" s="27"/>
      <c r="UGN19" s="21"/>
      <c r="UGO19" s="22"/>
      <c r="UGP19" s="23"/>
      <c r="UGQ19" s="23"/>
      <c r="UGR19" s="24"/>
      <c r="UGT19" s="25"/>
      <c r="UGU19" s="26"/>
      <c r="UGV19" s="27"/>
      <c r="UGW19" s="21"/>
      <c r="UGX19" s="22"/>
      <c r="UGY19" s="23"/>
      <c r="UGZ19" s="23"/>
      <c r="UHA19" s="24"/>
      <c r="UHC19" s="25"/>
      <c r="UHD19" s="26"/>
      <c r="UHE19" s="27"/>
      <c r="UHF19" s="21"/>
      <c r="UHG19" s="22"/>
      <c r="UHH19" s="23"/>
      <c r="UHI19" s="23"/>
      <c r="UHJ19" s="24"/>
      <c r="UHL19" s="25"/>
      <c r="UHM19" s="26"/>
      <c r="UHN19" s="27"/>
      <c r="UHO19" s="21"/>
      <c r="UHP19" s="22"/>
      <c r="UHQ19" s="23"/>
      <c r="UHR19" s="23"/>
      <c r="UHS19" s="24"/>
      <c r="UHU19" s="25"/>
      <c r="UHV19" s="26"/>
      <c r="UHW19" s="27"/>
      <c r="UHX19" s="21"/>
      <c r="UHY19" s="22"/>
      <c r="UHZ19" s="23"/>
      <c r="UIA19" s="23"/>
      <c r="UIB19" s="24"/>
      <c r="UID19" s="25"/>
      <c r="UIE19" s="26"/>
      <c r="UIF19" s="27"/>
      <c r="UIG19" s="21"/>
      <c r="UIH19" s="22"/>
      <c r="UII19" s="23"/>
      <c r="UIJ19" s="23"/>
      <c r="UIK19" s="24"/>
      <c r="UIM19" s="25"/>
      <c r="UIN19" s="26"/>
      <c r="UIO19" s="27"/>
      <c r="UIP19" s="21"/>
      <c r="UIQ19" s="22"/>
      <c r="UIR19" s="23"/>
      <c r="UIS19" s="23"/>
      <c r="UIT19" s="24"/>
      <c r="UIV19" s="25"/>
      <c r="UIW19" s="26"/>
      <c r="UIX19" s="27"/>
      <c r="UIY19" s="21"/>
      <c r="UIZ19" s="22"/>
      <c r="UJA19" s="23"/>
      <c r="UJB19" s="23"/>
      <c r="UJC19" s="24"/>
      <c r="UJE19" s="25"/>
      <c r="UJF19" s="26"/>
      <c r="UJG19" s="27"/>
      <c r="UJH19" s="21"/>
      <c r="UJI19" s="22"/>
      <c r="UJJ19" s="23"/>
      <c r="UJK19" s="23"/>
      <c r="UJL19" s="24"/>
      <c r="UJN19" s="25"/>
      <c r="UJO19" s="26"/>
      <c r="UJP19" s="27"/>
      <c r="UJQ19" s="21"/>
      <c r="UJR19" s="22"/>
      <c r="UJS19" s="23"/>
      <c r="UJT19" s="23"/>
      <c r="UJU19" s="24"/>
      <c r="UJW19" s="25"/>
      <c r="UJX19" s="26"/>
      <c r="UJY19" s="27"/>
      <c r="UJZ19" s="21"/>
      <c r="UKA19" s="22"/>
      <c r="UKB19" s="23"/>
      <c r="UKC19" s="23"/>
      <c r="UKD19" s="24"/>
      <c r="UKF19" s="25"/>
      <c r="UKG19" s="26"/>
      <c r="UKH19" s="27"/>
      <c r="UKI19" s="21"/>
      <c r="UKJ19" s="22"/>
      <c r="UKK19" s="23"/>
      <c r="UKL19" s="23"/>
      <c r="UKM19" s="24"/>
      <c r="UKO19" s="25"/>
      <c r="UKP19" s="26"/>
      <c r="UKQ19" s="27"/>
      <c r="UKR19" s="21"/>
      <c r="UKS19" s="22"/>
      <c r="UKT19" s="23"/>
      <c r="UKU19" s="23"/>
      <c r="UKV19" s="24"/>
      <c r="UKX19" s="25"/>
      <c r="UKY19" s="26"/>
      <c r="UKZ19" s="27"/>
      <c r="ULA19" s="21"/>
      <c r="ULB19" s="22"/>
      <c r="ULC19" s="23"/>
      <c r="ULD19" s="23"/>
      <c r="ULE19" s="24"/>
      <c r="ULG19" s="25"/>
      <c r="ULH19" s="26"/>
      <c r="ULI19" s="27"/>
      <c r="ULJ19" s="21"/>
      <c r="ULK19" s="22"/>
      <c r="ULL19" s="23"/>
      <c r="ULM19" s="23"/>
      <c r="ULN19" s="24"/>
      <c r="ULP19" s="25"/>
      <c r="ULQ19" s="26"/>
      <c r="ULR19" s="27"/>
      <c r="ULS19" s="21"/>
      <c r="ULT19" s="22"/>
      <c r="ULU19" s="23"/>
      <c r="ULV19" s="23"/>
      <c r="ULW19" s="24"/>
      <c r="ULY19" s="25"/>
      <c r="ULZ19" s="26"/>
      <c r="UMA19" s="27"/>
      <c r="UMB19" s="21"/>
      <c r="UMC19" s="22"/>
      <c r="UMD19" s="23"/>
      <c r="UME19" s="23"/>
      <c r="UMF19" s="24"/>
      <c r="UMH19" s="25"/>
      <c r="UMI19" s="26"/>
      <c r="UMJ19" s="27"/>
      <c r="UMK19" s="21"/>
      <c r="UML19" s="22"/>
      <c r="UMM19" s="23"/>
      <c r="UMN19" s="23"/>
      <c r="UMO19" s="24"/>
      <c r="UMQ19" s="25"/>
      <c r="UMR19" s="26"/>
      <c r="UMS19" s="27"/>
      <c r="UMT19" s="21"/>
      <c r="UMU19" s="22"/>
      <c r="UMV19" s="23"/>
      <c r="UMW19" s="23"/>
      <c r="UMX19" s="24"/>
      <c r="UMZ19" s="25"/>
      <c r="UNA19" s="26"/>
      <c r="UNB19" s="27"/>
      <c r="UNC19" s="21"/>
      <c r="UND19" s="22"/>
      <c r="UNE19" s="23"/>
      <c r="UNF19" s="23"/>
      <c r="UNG19" s="24"/>
      <c r="UNI19" s="25"/>
      <c r="UNJ19" s="26"/>
      <c r="UNK19" s="27"/>
      <c r="UNL19" s="21"/>
      <c r="UNM19" s="22"/>
      <c r="UNN19" s="23"/>
      <c r="UNO19" s="23"/>
      <c r="UNP19" s="24"/>
      <c r="UNR19" s="25"/>
      <c r="UNS19" s="26"/>
      <c r="UNT19" s="27"/>
      <c r="UNU19" s="21"/>
      <c r="UNV19" s="22"/>
      <c r="UNW19" s="23"/>
      <c r="UNX19" s="23"/>
      <c r="UNY19" s="24"/>
      <c r="UOA19" s="25"/>
      <c r="UOB19" s="26"/>
      <c r="UOC19" s="27"/>
      <c r="UOD19" s="21"/>
      <c r="UOE19" s="22"/>
      <c r="UOF19" s="23"/>
      <c r="UOG19" s="23"/>
      <c r="UOH19" s="24"/>
      <c r="UOJ19" s="25"/>
      <c r="UOK19" s="26"/>
      <c r="UOL19" s="27"/>
      <c r="UOM19" s="21"/>
      <c r="UON19" s="22"/>
      <c r="UOO19" s="23"/>
      <c r="UOP19" s="23"/>
      <c r="UOQ19" s="24"/>
      <c r="UOS19" s="25"/>
      <c r="UOT19" s="26"/>
      <c r="UOU19" s="27"/>
      <c r="UOV19" s="21"/>
      <c r="UOW19" s="22"/>
      <c r="UOX19" s="23"/>
      <c r="UOY19" s="23"/>
      <c r="UOZ19" s="24"/>
      <c r="UPB19" s="25"/>
      <c r="UPC19" s="26"/>
      <c r="UPD19" s="27"/>
      <c r="UPE19" s="21"/>
      <c r="UPF19" s="22"/>
      <c r="UPG19" s="23"/>
      <c r="UPH19" s="23"/>
      <c r="UPI19" s="24"/>
      <c r="UPK19" s="25"/>
      <c r="UPL19" s="26"/>
      <c r="UPM19" s="27"/>
      <c r="UPN19" s="21"/>
      <c r="UPO19" s="22"/>
      <c r="UPP19" s="23"/>
      <c r="UPQ19" s="23"/>
      <c r="UPR19" s="24"/>
      <c r="UPT19" s="25"/>
      <c r="UPU19" s="26"/>
      <c r="UPV19" s="27"/>
      <c r="UPW19" s="21"/>
      <c r="UPX19" s="22"/>
      <c r="UPY19" s="23"/>
      <c r="UPZ19" s="23"/>
      <c r="UQA19" s="24"/>
      <c r="UQC19" s="25"/>
      <c r="UQD19" s="26"/>
      <c r="UQE19" s="27"/>
      <c r="UQF19" s="21"/>
      <c r="UQG19" s="22"/>
      <c r="UQH19" s="23"/>
      <c r="UQI19" s="23"/>
      <c r="UQJ19" s="24"/>
      <c r="UQL19" s="25"/>
      <c r="UQM19" s="26"/>
      <c r="UQN19" s="27"/>
      <c r="UQO19" s="21"/>
      <c r="UQP19" s="22"/>
      <c r="UQQ19" s="23"/>
      <c r="UQR19" s="23"/>
      <c r="UQS19" s="24"/>
      <c r="UQU19" s="25"/>
      <c r="UQV19" s="26"/>
      <c r="UQW19" s="27"/>
      <c r="UQX19" s="21"/>
      <c r="UQY19" s="22"/>
      <c r="UQZ19" s="23"/>
      <c r="URA19" s="23"/>
      <c r="URB19" s="24"/>
      <c r="URD19" s="25"/>
      <c r="URE19" s="26"/>
      <c r="URF19" s="27"/>
      <c r="URG19" s="21"/>
      <c r="URH19" s="22"/>
      <c r="URI19" s="23"/>
      <c r="URJ19" s="23"/>
      <c r="URK19" s="24"/>
      <c r="URM19" s="25"/>
      <c r="URN19" s="26"/>
      <c r="URO19" s="27"/>
      <c r="URP19" s="21"/>
      <c r="URQ19" s="22"/>
      <c r="URR19" s="23"/>
      <c r="URS19" s="23"/>
      <c r="URT19" s="24"/>
      <c r="URV19" s="25"/>
      <c r="URW19" s="26"/>
      <c r="URX19" s="27"/>
      <c r="URY19" s="21"/>
      <c r="URZ19" s="22"/>
      <c r="USA19" s="23"/>
      <c r="USB19" s="23"/>
      <c r="USC19" s="24"/>
      <c r="USE19" s="25"/>
      <c r="USF19" s="26"/>
      <c r="USG19" s="27"/>
      <c r="USH19" s="21"/>
      <c r="USI19" s="22"/>
      <c r="USJ19" s="23"/>
      <c r="USK19" s="23"/>
      <c r="USL19" s="24"/>
      <c r="USN19" s="25"/>
      <c r="USO19" s="26"/>
      <c r="USP19" s="27"/>
      <c r="USQ19" s="21"/>
      <c r="USR19" s="22"/>
      <c r="USS19" s="23"/>
      <c r="UST19" s="23"/>
      <c r="USU19" s="24"/>
      <c r="USW19" s="25"/>
      <c r="USX19" s="26"/>
      <c r="USY19" s="27"/>
      <c r="USZ19" s="21"/>
      <c r="UTA19" s="22"/>
      <c r="UTB19" s="23"/>
      <c r="UTC19" s="23"/>
      <c r="UTD19" s="24"/>
      <c r="UTF19" s="25"/>
      <c r="UTG19" s="26"/>
      <c r="UTH19" s="27"/>
      <c r="UTI19" s="21"/>
      <c r="UTJ19" s="22"/>
      <c r="UTK19" s="23"/>
      <c r="UTL19" s="23"/>
      <c r="UTM19" s="24"/>
      <c r="UTO19" s="25"/>
      <c r="UTP19" s="26"/>
      <c r="UTQ19" s="27"/>
      <c r="UTR19" s="21"/>
      <c r="UTS19" s="22"/>
      <c r="UTT19" s="23"/>
      <c r="UTU19" s="23"/>
      <c r="UTV19" s="24"/>
      <c r="UTX19" s="25"/>
      <c r="UTY19" s="26"/>
      <c r="UTZ19" s="27"/>
      <c r="UUA19" s="21"/>
      <c r="UUB19" s="22"/>
      <c r="UUC19" s="23"/>
      <c r="UUD19" s="23"/>
      <c r="UUE19" s="24"/>
      <c r="UUG19" s="25"/>
      <c r="UUH19" s="26"/>
      <c r="UUI19" s="27"/>
      <c r="UUJ19" s="21"/>
      <c r="UUK19" s="22"/>
      <c r="UUL19" s="23"/>
      <c r="UUM19" s="23"/>
      <c r="UUN19" s="24"/>
      <c r="UUP19" s="25"/>
      <c r="UUQ19" s="26"/>
      <c r="UUR19" s="27"/>
      <c r="UUS19" s="21"/>
      <c r="UUT19" s="22"/>
      <c r="UUU19" s="23"/>
      <c r="UUV19" s="23"/>
      <c r="UUW19" s="24"/>
      <c r="UUY19" s="25"/>
      <c r="UUZ19" s="26"/>
      <c r="UVA19" s="27"/>
      <c r="UVB19" s="21"/>
      <c r="UVC19" s="22"/>
      <c r="UVD19" s="23"/>
      <c r="UVE19" s="23"/>
      <c r="UVF19" s="24"/>
      <c r="UVH19" s="25"/>
      <c r="UVI19" s="26"/>
      <c r="UVJ19" s="27"/>
      <c r="UVK19" s="21"/>
      <c r="UVL19" s="22"/>
      <c r="UVM19" s="23"/>
      <c r="UVN19" s="23"/>
      <c r="UVO19" s="24"/>
      <c r="UVQ19" s="25"/>
      <c r="UVR19" s="26"/>
      <c r="UVS19" s="27"/>
      <c r="UVT19" s="21"/>
      <c r="UVU19" s="22"/>
      <c r="UVV19" s="23"/>
      <c r="UVW19" s="23"/>
      <c r="UVX19" s="24"/>
      <c r="UVZ19" s="25"/>
      <c r="UWA19" s="26"/>
      <c r="UWB19" s="27"/>
      <c r="UWC19" s="21"/>
      <c r="UWD19" s="22"/>
      <c r="UWE19" s="23"/>
      <c r="UWF19" s="23"/>
      <c r="UWG19" s="24"/>
      <c r="UWI19" s="25"/>
      <c r="UWJ19" s="26"/>
      <c r="UWK19" s="27"/>
      <c r="UWL19" s="21"/>
      <c r="UWM19" s="22"/>
      <c r="UWN19" s="23"/>
      <c r="UWO19" s="23"/>
      <c r="UWP19" s="24"/>
      <c r="UWR19" s="25"/>
      <c r="UWS19" s="26"/>
      <c r="UWT19" s="27"/>
      <c r="UWU19" s="21"/>
      <c r="UWV19" s="22"/>
      <c r="UWW19" s="23"/>
      <c r="UWX19" s="23"/>
      <c r="UWY19" s="24"/>
      <c r="UXA19" s="25"/>
      <c r="UXB19" s="26"/>
      <c r="UXC19" s="27"/>
      <c r="UXD19" s="21"/>
      <c r="UXE19" s="22"/>
      <c r="UXF19" s="23"/>
      <c r="UXG19" s="23"/>
      <c r="UXH19" s="24"/>
      <c r="UXJ19" s="25"/>
      <c r="UXK19" s="26"/>
      <c r="UXL19" s="27"/>
      <c r="UXM19" s="21"/>
      <c r="UXN19" s="22"/>
      <c r="UXO19" s="23"/>
      <c r="UXP19" s="23"/>
      <c r="UXQ19" s="24"/>
      <c r="UXS19" s="25"/>
      <c r="UXT19" s="26"/>
      <c r="UXU19" s="27"/>
      <c r="UXV19" s="21"/>
      <c r="UXW19" s="22"/>
      <c r="UXX19" s="23"/>
      <c r="UXY19" s="23"/>
      <c r="UXZ19" s="24"/>
      <c r="UYB19" s="25"/>
      <c r="UYC19" s="26"/>
      <c r="UYD19" s="27"/>
      <c r="UYE19" s="21"/>
      <c r="UYF19" s="22"/>
      <c r="UYG19" s="23"/>
      <c r="UYH19" s="23"/>
      <c r="UYI19" s="24"/>
      <c r="UYK19" s="25"/>
      <c r="UYL19" s="26"/>
      <c r="UYM19" s="27"/>
      <c r="UYN19" s="21"/>
      <c r="UYO19" s="22"/>
      <c r="UYP19" s="23"/>
      <c r="UYQ19" s="23"/>
      <c r="UYR19" s="24"/>
      <c r="UYT19" s="25"/>
      <c r="UYU19" s="26"/>
      <c r="UYV19" s="27"/>
      <c r="UYW19" s="21"/>
      <c r="UYX19" s="22"/>
      <c r="UYY19" s="23"/>
      <c r="UYZ19" s="23"/>
      <c r="UZA19" s="24"/>
      <c r="UZC19" s="25"/>
      <c r="UZD19" s="26"/>
      <c r="UZE19" s="27"/>
      <c r="UZF19" s="21"/>
      <c r="UZG19" s="22"/>
      <c r="UZH19" s="23"/>
      <c r="UZI19" s="23"/>
      <c r="UZJ19" s="24"/>
      <c r="UZL19" s="25"/>
      <c r="UZM19" s="26"/>
      <c r="UZN19" s="27"/>
      <c r="UZO19" s="21"/>
      <c r="UZP19" s="22"/>
      <c r="UZQ19" s="23"/>
      <c r="UZR19" s="23"/>
      <c r="UZS19" s="24"/>
      <c r="UZU19" s="25"/>
      <c r="UZV19" s="26"/>
      <c r="UZW19" s="27"/>
      <c r="UZX19" s="21"/>
      <c r="UZY19" s="22"/>
      <c r="UZZ19" s="23"/>
      <c r="VAA19" s="23"/>
      <c r="VAB19" s="24"/>
      <c r="VAD19" s="25"/>
      <c r="VAE19" s="26"/>
      <c r="VAF19" s="27"/>
      <c r="VAG19" s="21"/>
      <c r="VAH19" s="22"/>
      <c r="VAI19" s="23"/>
      <c r="VAJ19" s="23"/>
      <c r="VAK19" s="24"/>
      <c r="VAM19" s="25"/>
      <c r="VAN19" s="26"/>
      <c r="VAO19" s="27"/>
      <c r="VAP19" s="21"/>
      <c r="VAQ19" s="22"/>
      <c r="VAR19" s="23"/>
      <c r="VAS19" s="23"/>
      <c r="VAT19" s="24"/>
      <c r="VAV19" s="25"/>
      <c r="VAW19" s="26"/>
      <c r="VAX19" s="27"/>
      <c r="VAY19" s="21"/>
      <c r="VAZ19" s="22"/>
      <c r="VBA19" s="23"/>
      <c r="VBB19" s="23"/>
      <c r="VBC19" s="24"/>
      <c r="VBE19" s="25"/>
      <c r="VBF19" s="26"/>
      <c r="VBG19" s="27"/>
      <c r="VBH19" s="21"/>
      <c r="VBI19" s="22"/>
      <c r="VBJ19" s="23"/>
      <c r="VBK19" s="23"/>
      <c r="VBL19" s="24"/>
      <c r="VBN19" s="25"/>
      <c r="VBO19" s="26"/>
      <c r="VBP19" s="27"/>
      <c r="VBQ19" s="21"/>
      <c r="VBR19" s="22"/>
      <c r="VBS19" s="23"/>
      <c r="VBT19" s="23"/>
      <c r="VBU19" s="24"/>
      <c r="VBW19" s="25"/>
      <c r="VBX19" s="26"/>
      <c r="VBY19" s="27"/>
      <c r="VBZ19" s="21"/>
      <c r="VCA19" s="22"/>
      <c r="VCB19" s="23"/>
      <c r="VCC19" s="23"/>
      <c r="VCD19" s="24"/>
      <c r="VCF19" s="25"/>
      <c r="VCG19" s="26"/>
      <c r="VCH19" s="27"/>
      <c r="VCI19" s="21"/>
      <c r="VCJ19" s="22"/>
      <c r="VCK19" s="23"/>
      <c r="VCL19" s="23"/>
      <c r="VCM19" s="24"/>
      <c r="VCO19" s="25"/>
      <c r="VCP19" s="26"/>
      <c r="VCQ19" s="27"/>
      <c r="VCR19" s="21"/>
      <c r="VCS19" s="22"/>
      <c r="VCT19" s="23"/>
      <c r="VCU19" s="23"/>
      <c r="VCV19" s="24"/>
      <c r="VCX19" s="25"/>
      <c r="VCY19" s="26"/>
      <c r="VCZ19" s="27"/>
      <c r="VDA19" s="21"/>
      <c r="VDB19" s="22"/>
      <c r="VDC19" s="23"/>
      <c r="VDD19" s="23"/>
      <c r="VDE19" s="24"/>
      <c r="VDG19" s="25"/>
      <c r="VDH19" s="26"/>
      <c r="VDI19" s="27"/>
      <c r="VDJ19" s="21"/>
      <c r="VDK19" s="22"/>
      <c r="VDL19" s="23"/>
      <c r="VDM19" s="23"/>
      <c r="VDN19" s="24"/>
      <c r="VDP19" s="25"/>
      <c r="VDQ19" s="26"/>
      <c r="VDR19" s="27"/>
      <c r="VDS19" s="21"/>
      <c r="VDT19" s="22"/>
      <c r="VDU19" s="23"/>
      <c r="VDV19" s="23"/>
      <c r="VDW19" s="24"/>
      <c r="VDY19" s="25"/>
      <c r="VDZ19" s="26"/>
      <c r="VEA19" s="27"/>
      <c r="VEB19" s="21"/>
      <c r="VEC19" s="22"/>
      <c r="VED19" s="23"/>
      <c r="VEE19" s="23"/>
      <c r="VEF19" s="24"/>
      <c r="VEH19" s="25"/>
      <c r="VEI19" s="26"/>
      <c r="VEJ19" s="27"/>
      <c r="VEK19" s="21"/>
      <c r="VEL19" s="22"/>
      <c r="VEM19" s="23"/>
      <c r="VEN19" s="23"/>
      <c r="VEO19" s="24"/>
      <c r="VEQ19" s="25"/>
      <c r="VER19" s="26"/>
      <c r="VES19" s="27"/>
      <c r="VET19" s="21"/>
      <c r="VEU19" s="22"/>
      <c r="VEV19" s="23"/>
      <c r="VEW19" s="23"/>
      <c r="VEX19" s="24"/>
      <c r="VEZ19" s="25"/>
      <c r="VFA19" s="26"/>
      <c r="VFB19" s="27"/>
      <c r="VFC19" s="21"/>
      <c r="VFD19" s="22"/>
      <c r="VFE19" s="23"/>
      <c r="VFF19" s="23"/>
      <c r="VFG19" s="24"/>
      <c r="VFI19" s="25"/>
      <c r="VFJ19" s="26"/>
      <c r="VFK19" s="27"/>
      <c r="VFL19" s="21"/>
      <c r="VFM19" s="22"/>
      <c r="VFN19" s="23"/>
      <c r="VFO19" s="23"/>
      <c r="VFP19" s="24"/>
      <c r="VFR19" s="25"/>
      <c r="VFS19" s="26"/>
      <c r="VFT19" s="27"/>
      <c r="VFU19" s="21"/>
      <c r="VFV19" s="22"/>
      <c r="VFW19" s="23"/>
      <c r="VFX19" s="23"/>
      <c r="VFY19" s="24"/>
      <c r="VGA19" s="25"/>
      <c r="VGB19" s="26"/>
      <c r="VGC19" s="27"/>
      <c r="VGD19" s="21"/>
      <c r="VGE19" s="22"/>
      <c r="VGF19" s="23"/>
      <c r="VGG19" s="23"/>
      <c r="VGH19" s="24"/>
      <c r="VGJ19" s="25"/>
      <c r="VGK19" s="26"/>
      <c r="VGL19" s="27"/>
      <c r="VGM19" s="21"/>
      <c r="VGN19" s="22"/>
      <c r="VGO19" s="23"/>
      <c r="VGP19" s="23"/>
      <c r="VGQ19" s="24"/>
      <c r="VGS19" s="25"/>
      <c r="VGT19" s="26"/>
      <c r="VGU19" s="27"/>
      <c r="VGV19" s="21"/>
      <c r="VGW19" s="22"/>
      <c r="VGX19" s="23"/>
      <c r="VGY19" s="23"/>
      <c r="VGZ19" s="24"/>
      <c r="VHB19" s="25"/>
      <c r="VHC19" s="26"/>
      <c r="VHD19" s="27"/>
      <c r="VHE19" s="21"/>
      <c r="VHF19" s="22"/>
      <c r="VHG19" s="23"/>
      <c r="VHH19" s="23"/>
      <c r="VHI19" s="24"/>
      <c r="VHK19" s="25"/>
      <c r="VHL19" s="26"/>
      <c r="VHM19" s="27"/>
      <c r="VHN19" s="21"/>
      <c r="VHO19" s="22"/>
      <c r="VHP19" s="23"/>
      <c r="VHQ19" s="23"/>
      <c r="VHR19" s="24"/>
      <c r="VHT19" s="25"/>
      <c r="VHU19" s="26"/>
      <c r="VHV19" s="27"/>
      <c r="VHW19" s="21"/>
      <c r="VHX19" s="22"/>
      <c r="VHY19" s="23"/>
      <c r="VHZ19" s="23"/>
      <c r="VIA19" s="24"/>
      <c r="VIC19" s="25"/>
      <c r="VID19" s="26"/>
      <c r="VIE19" s="27"/>
      <c r="VIF19" s="21"/>
      <c r="VIG19" s="22"/>
      <c r="VIH19" s="23"/>
      <c r="VII19" s="23"/>
      <c r="VIJ19" s="24"/>
      <c r="VIL19" s="25"/>
      <c r="VIM19" s="26"/>
      <c r="VIN19" s="27"/>
      <c r="VIO19" s="21"/>
      <c r="VIP19" s="22"/>
      <c r="VIQ19" s="23"/>
      <c r="VIR19" s="23"/>
      <c r="VIS19" s="24"/>
      <c r="VIU19" s="25"/>
      <c r="VIV19" s="26"/>
      <c r="VIW19" s="27"/>
      <c r="VIX19" s="21"/>
      <c r="VIY19" s="22"/>
      <c r="VIZ19" s="23"/>
      <c r="VJA19" s="23"/>
      <c r="VJB19" s="24"/>
      <c r="VJD19" s="25"/>
      <c r="VJE19" s="26"/>
      <c r="VJF19" s="27"/>
      <c r="VJG19" s="21"/>
      <c r="VJH19" s="22"/>
      <c r="VJI19" s="23"/>
      <c r="VJJ19" s="23"/>
      <c r="VJK19" s="24"/>
      <c r="VJM19" s="25"/>
      <c r="VJN19" s="26"/>
      <c r="VJO19" s="27"/>
      <c r="VJP19" s="21"/>
      <c r="VJQ19" s="22"/>
      <c r="VJR19" s="23"/>
      <c r="VJS19" s="23"/>
      <c r="VJT19" s="24"/>
      <c r="VJV19" s="25"/>
      <c r="VJW19" s="26"/>
      <c r="VJX19" s="27"/>
      <c r="VJY19" s="21"/>
      <c r="VJZ19" s="22"/>
      <c r="VKA19" s="23"/>
      <c r="VKB19" s="23"/>
      <c r="VKC19" s="24"/>
      <c r="VKE19" s="25"/>
      <c r="VKF19" s="26"/>
      <c r="VKG19" s="27"/>
      <c r="VKH19" s="21"/>
      <c r="VKI19" s="22"/>
      <c r="VKJ19" s="23"/>
      <c r="VKK19" s="23"/>
      <c r="VKL19" s="24"/>
      <c r="VKN19" s="25"/>
      <c r="VKO19" s="26"/>
      <c r="VKP19" s="27"/>
      <c r="VKQ19" s="21"/>
      <c r="VKR19" s="22"/>
      <c r="VKS19" s="23"/>
      <c r="VKT19" s="23"/>
      <c r="VKU19" s="24"/>
      <c r="VKW19" s="25"/>
      <c r="VKX19" s="26"/>
      <c r="VKY19" s="27"/>
      <c r="VKZ19" s="21"/>
      <c r="VLA19" s="22"/>
      <c r="VLB19" s="23"/>
      <c r="VLC19" s="23"/>
      <c r="VLD19" s="24"/>
      <c r="VLF19" s="25"/>
      <c r="VLG19" s="26"/>
      <c r="VLH19" s="27"/>
      <c r="VLI19" s="21"/>
      <c r="VLJ19" s="22"/>
      <c r="VLK19" s="23"/>
      <c r="VLL19" s="23"/>
      <c r="VLM19" s="24"/>
      <c r="VLO19" s="25"/>
      <c r="VLP19" s="26"/>
      <c r="VLQ19" s="27"/>
      <c r="VLR19" s="21"/>
      <c r="VLS19" s="22"/>
      <c r="VLT19" s="23"/>
      <c r="VLU19" s="23"/>
      <c r="VLV19" s="24"/>
      <c r="VLX19" s="25"/>
      <c r="VLY19" s="26"/>
      <c r="VLZ19" s="27"/>
      <c r="VMA19" s="21"/>
      <c r="VMB19" s="22"/>
      <c r="VMC19" s="23"/>
      <c r="VMD19" s="23"/>
      <c r="VME19" s="24"/>
      <c r="VMG19" s="25"/>
      <c r="VMH19" s="26"/>
      <c r="VMI19" s="27"/>
      <c r="VMJ19" s="21"/>
      <c r="VMK19" s="22"/>
      <c r="VML19" s="23"/>
      <c r="VMM19" s="23"/>
      <c r="VMN19" s="24"/>
      <c r="VMP19" s="25"/>
      <c r="VMQ19" s="26"/>
      <c r="VMR19" s="27"/>
      <c r="VMS19" s="21"/>
      <c r="VMT19" s="22"/>
      <c r="VMU19" s="23"/>
      <c r="VMV19" s="23"/>
      <c r="VMW19" s="24"/>
      <c r="VMY19" s="25"/>
      <c r="VMZ19" s="26"/>
      <c r="VNA19" s="27"/>
      <c r="VNB19" s="21"/>
      <c r="VNC19" s="22"/>
      <c r="VND19" s="23"/>
      <c r="VNE19" s="23"/>
      <c r="VNF19" s="24"/>
      <c r="VNH19" s="25"/>
      <c r="VNI19" s="26"/>
      <c r="VNJ19" s="27"/>
      <c r="VNK19" s="21"/>
      <c r="VNL19" s="22"/>
      <c r="VNM19" s="23"/>
      <c r="VNN19" s="23"/>
      <c r="VNO19" s="24"/>
      <c r="VNQ19" s="25"/>
      <c r="VNR19" s="26"/>
      <c r="VNS19" s="27"/>
      <c r="VNT19" s="21"/>
      <c r="VNU19" s="22"/>
      <c r="VNV19" s="23"/>
      <c r="VNW19" s="23"/>
      <c r="VNX19" s="24"/>
      <c r="VNZ19" s="25"/>
      <c r="VOA19" s="26"/>
      <c r="VOB19" s="27"/>
      <c r="VOC19" s="21"/>
      <c r="VOD19" s="22"/>
      <c r="VOE19" s="23"/>
      <c r="VOF19" s="23"/>
      <c r="VOG19" s="24"/>
      <c r="VOI19" s="25"/>
      <c r="VOJ19" s="26"/>
      <c r="VOK19" s="27"/>
      <c r="VOL19" s="21"/>
      <c r="VOM19" s="22"/>
      <c r="VON19" s="23"/>
      <c r="VOO19" s="23"/>
      <c r="VOP19" s="24"/>
      <c r="VOR19" s="25"/>
      <c r="VOS19" s="26"/>
      <c r="VOT19" s="27"/>
      <c r="VOU19" s="21"/>
      <c r="VOV19" s="22"/>
      <c r="VOW19" s="23"/>
      <c r="VOX19" s="23"/>
      <c r="VOY19" s="24"/>
      <c r="VPA19" s="25"/>
      <c r="VPB19" s="26"/>
      <c r="VPC19" s="27"/>
      <c r="VPD19" s="21"/>
      <c r="VPE19" s="22"/>
      <c r="VPF19" s="23"/>
      <c r="VPG19" s="23"/>
      <c r="VPH19" s="24"/>
      <c r="VPJ19" s="25"/>
      <c r="VPK19" s="26"/>
      <c r="VPL19" s="27"/>
      <c r="VPM19" s="21"/>
      <c r="VPN19" s="22"/>
      <c r="VPO19" s="23"/>
      <c r="VPP19" s="23"/>
      <c r="VPQ19" s="24"/>
      <c r="VPS19" s="25"/>
      <c r="VPT19" s="26"/>
      <c r="VPU19" s="27"/>
      <c r="VPV19" s="21"/>
      <c r="VPW19" s="22"/>
      <c r="VPX19" s="23"/>
      <c r="VPY19" s="23"/>
      <c r="VPZ19" s="24"/>
      <c r="VQB19" s="25"/>
      <c r="VQC19" s="26"/>
      <c r="VQD19" s="27"/>
      <c r="VQE19" s="21"/>
      <c r="VQF19" s="22"/>
      <c r="VQG19" s="23"/>
      <c r="VQH19" s="23"/>
      <c r="VQI19" s="24"/>
      <c r="VQK19" s="25"/>
      <c r="VQL19" s="26"/>
      <c r="VQM19" s="27"/>
      <c r="VQN19" s="21"/>
      <c r="VQO19" s="22"/>
      <c r="VQP19" s="23"/>
      <c r="VQQ19" s="23"/>
      <c r="VQR19" s="24"/>
      <c r="VQT19" s="25"/>
      <c r="VQU19" s="26"/>
      <c r="VQV19" s="27"/>
      <c r="VQW19" s="21"/>
      <c r="VQX19" s="22"/>
      <c r="VQY19" s="23"/>
      <c r="VQZ19" s="23"/>
      <c r="VRA19" s="24"/>
      <c r="VRC19" s="25"/>
      <c r="VRD19" s="26"/>
      <c r="VRE19" s="27"/>
      <c r="VRF19" s="21"/>
      <c r="VRG19" s="22"/>
      <c r="VRH19" s="23"/>
      <c r="VRI19" s="23"/>
      <c r="VRJ19" s="24"/>
      <c r="VRL19" s="25"/>
      <c r="VRM19" s="26"/>
      <c r="VRN19" s="27"/>
      <c r="VRO19" s="21"/>
      <c r="VRP19" s="22"/>
      <c r="VRQ19" s="23"/>
      <c r="VRR19" s="23"/>
      <c r="VRS19" s="24"/>
      <c r="VRU19" s="25"/>
      <c r="VRV19" s="26"/>
      <c r="VRW19" s="27"/>
      <c r="VRX19" s="21"/>
      <c r="VRY19" s="22"/>
      <c r="VRZ19" s="23"/>
      <c r="VSA19" s="23"/>
      <c r="VSB19" s="24"/>
      <c r="VSD19" s="25"/>
      <c r="VSE19" s="26"/>
      <c r="VSF19" s="27"/>
      <c r="VSG19" s="21"/>
      <c r="VSH19" s="22"/>
      <c r="VSI19" s="23"/>
      <c r="VSJ19" s="23"/>
      <c r="VSK19" s="24"/>
      <c r="VSM19" s="25"/>
      <c r="VSN19" s="26"/>
      <c r="VSO19" s="27"/>
      <c r="VSP19" s="21"/>
      <c r="VSQ19" s="22"/>
      <c r="VSR19" s="23"/>
      <c r="VSS19" s="23"/>
      <c r="VST19" s="24"/>
      <c r="VSV19" s="25"/>
      <c r="VSW19" s="26"/>
      <c r="VSX19" s="27"/>
      <c r="VSY19" s="21"/>
      <c r="VSZ19" s="22"/>
      <c r="VTA19" s="23"/>
      <c r="VTB19" s="23"/>
      <c r="VTC19" s="24"/>
      <c r="VTE19" s="25"/>
      <c r="VTF19" s="26"/>
      <c r="VTG19" s="27"/>
      <c r="VTH19" s="21"/>
      <c r="VTI19" s="22"/>
      <c r="VTJ19" s="23"/>
      <c r="VTK19" s="23"/>
      <c r="VTL19" s="24"/>
      <c r="VTN19" s="25"/>
      <c r="VTO19" s="26"/>
      <c r="VTP19" s="27"/>
      <c r="VTQ19" s="21"/>
      <c r="VTR19" s="22"/>
      <c r="VTS19" s="23"/>
      <c r="VTT19" s="23"/>
      <c r="VTU19" s="24"/>
      <c r="VTW19" s="25"/>
      <c r="VTX19" s="26"/>
      <c r="VTY19" s="27"/>
      <c r="VTZ19" s="21"/>
      <c r="VUA19" s="22"/>
      <c r="VUB19" s="23"/>
      <c r="VUC19" s="23"/>
      <c r="VUD19" s="24"/>
      <c r="VUF19" s="25"/>
      <c r="VUG19" s="26"/>
      <c r="VUH19" s="27"/>
      <c r="VUI19" s="21"/>
      <c r="VUJ19" s="22"/>
      <c r="VUK19" s="23"/>
      <c r="VUL19" s="23"/>
      <c r="VUM19" s="24"/>
      <c r="VUO19" s="25"/>
      <c r="VUP19" s="26"/>
      <c r="VUQ19" s="27"/>
      <c r="VUR19" s="21"/>
      <c r="VUS19" s="22"/>
      <c r="VUT19" s="23"/>
      <c r="VUU19" s="23"/>
      <c r="VUV19" s="24"/>
      <c r="VUX19" s="25"/>
      <c r="VUY19" s="26"/>
      <c r="VUZ19" s="27"/>
      <c r="VVA19" s="21"/>
      <c r="VVB19" s="22"/>
      <c r="VVC19" s="23"/>
      <c r="VVD19" s="23"/>
      <c r="VVE19" s="24"/>
      <c r="VVG19" s="25"/>
      <c r="VVH19" s="26"/>
      <c r="VVI19" s="27"/>
      <c r="VVJ19" s="21"/>
      <c r="VVK19" s="22"/>
      <c r="VVL19" s="23"/>
      <c r="VVM19" s="23"/>
      <c r="VVN19" s="24"/>
      <c r="VVP19" s="25"/>
      <c r="VVQ19" s="26"/>
      <c r="VVR19" s="27"/>
      <c r="VVS19" s="21"/>
      <c r="VVT19" s="22"/>
      <c r="VVU19" s="23"/>
      <c r="VVV19" s="23"/>
      <c r="VVW19" s="24"/>
      <c r="VVY19" s="25"/>
      <c r="VVZ19" s="26"/>
      <c r="VWA19" s="27"/>
      <c r="VWB19" s="21"/>
      <c r="VWC19" s="22"/>
      <c r="VWD19" s="23"/>
      <c r="VWE19" s="23"/>
      <c r="VWF19" s="24"/>
      <c r="VWH19" s="25"/>
      <c r="VWI19" s="26"/>
      <c r="VWJ19" s="27"/>
      <c r="VWK19" s="21"/>
      <c r="VWL19" s="22"/>
      <c r="VWM19" s="23"/>
      <c r="VWN19" s="23"/>
      <c r="VWO19" s="24"/>
      <c r="VWQ19" s="25"/>
      <c r="VWR19" s="26"/>
      <c r="VWS19" s="27"/>
      <c r="VWT19" s="21"/>
      <c r="VWU19" s="22"/>
      <c r="VWV19" s="23"/>
      <c r="VWW19" s="23"/>
      <c r="VWX19" s="24"/>
      <c r="VWZ19" s="25"/>
      <c r="VXA19" s="26"/>
      <c r="VXB19" s="27"/>
      <c r="VXC19" s="21"/>
      <c r="VXD19" s="22"/>
      <c r="VXE19" s="23"/>
      <c r="VXF19" s="23"/>
      <c r="VXG19" s="24"/>
      <c r="VXI19" s="25"/>
      <c r="VXJ19" s="26"/>
      <c r="VXK19" s="27"/>
      <c r="VXL19" s="21"/>
      <c r="VXM19" s="22"/>
      <c r="VXN19" s="23"/>
      <c r="VXO19" s="23"/>
      <c r="VXP19" s="24"/>
      <c r="VXR19" s="25"/>
      <c r="VXS19" s="26"/>
      <c r="VXT19" s="27"/>
      <c r="VXU19" s="21"/>
      <c r="VXV19" s="22"/>
      <c r="VXW19" s="23"/>
      <c r="VXX19" s="23"/>
      <c r="VXY19" s="24"/>
      <c r="VYA19" s="25"/>
      <c r="VYB19" s="26"/>
      <c r="VYC19" s="27"/>
      <c r="VYD19" s="21"/>
      <c r="VYE19" s="22"/>
      <c r="VYF19" s="23"/>
      <c r="VYG19" s="23"/>
      <c r="VYH19" s="24"/>
      <c r="VYJ19" s="25"/>
      <c r="VYK19" s="26"/>
      <c r="VYL19" s="27"/>
      <c r="VYM19" s="21"/>
      <c r="VYN19" s="22"/>
      <c r="VYO19" s="23"/>
      <c r="VYP19" s="23"/>
      <c r="VYQ19" s="24"/>
      <c r="VYS19" s="25"/>
      <c r="VYT19" s="26"/>
      <c r="VYU19" s="27"/>
      <c r="VYV19" s="21"/>
      <c r="VYW19" s="22"/>
      <c r="VYX19" s="23"/>
      <c r="VYY19" s="23"/>
      <c r="VYZ19" s="24"/>
      <c r="VZB19" s="25"/>
      <c r="VZC19" s="26"/>
      <c r="VZD19" s="27"/>
      <c r="VZE19" s="21"/>
      <c r="VZF19" s="22"/>
      <c r="VZG19" s="23"/>
      <c r="VZH19" s="23"/>
      <c r="VZI19" s="24"/>
      <c r="VZK19" s="25"/>
      <c r="VZL19" s="26"/>
      <c r="VZM19" s="27"/>
      <c r="VZN19" s="21"/>
      <c r="VZO19" s="22"/>
      <c r="VZP19" s="23"/>
      <c r="VZQ19" s="23"/>
      <c r="VZR19" s="24"/>
      <c r="VZT19" s="25"/>
      <c r="VZU19" s="26"/>
      <c r="VZV19" s="27"/>
      <c r="VZW19" s="21"/>
      <c r="VZX19" s="22"/>
      <c r="VZY19" s="23"/>
      <c r="VZZ19" s="23"/>
      <c r="WAA19" s="24"/>
      <c r="WAC19" s="25"/>
      <c r="WAD19" s="26"/>
      <c r="WAE19" s="27"/>
      <c r="WAF19" s="21"/>
      <c r="WAG19" s="22"/>
      <c r="WAH19" s="23"/>
      <c r="WAI19" s="23"/>
      <c r="WAJ19" s="24"/>
      <c r="WAL19" s="25"/>
      <c r="WAM19" s="26"/>
      <c r="WAN19" s="27"/>
      <c r="WAO19" s="21"/>
      <c r="WAP19" s="22"/>
      <c r="WAQ19" s="23"/>
      <c r="WAR19" s="23"/>
      <c r="WAS19" s="24"/>
      <c r="WAU19" s="25"/>
      <c r="WAV19" s="26"/>
      <c r="WAW19" s="27"/>
      <c r="WAX19" s="21"/>
      <c r="WAY19" s="22"/>
      <c r="WAZ19" s="23"/>
      <c r="WBA19" s="23"/>
      <c r="WBB19" s="24"/>
      <c r="WBD19" s="25"/>
      <c r="WBE19" s="26"/>
      <c r="WBF19" s="27"/>
      <c r="WBG19" s="21"/>
      <c r="WBH19" s="22"/>
      <c r="WBI19" s="23"/>
      <c r="WBJ19" s="23"/>
      <c r="WBK19" s="24"/>
      <c r="WBM19" s="25"/>
      <c r="WBN19" s="26"/>
      <c r="WBO19" s="27"/>
      <c r="WBP19" s="21"/>
      <c r="WBQ19" s="22"/>
      <c r="WBR19" s="23"/>
      <c r="WBS19" s="23"/>
      <c r="WBT19" s="24"/>
      <c r="WBV19" s="25"/>
      <c r="WBW19" s="26"/>
      <c r="WBX19" s="27"/>
      <c r="WBY19" s="21"/>
      <c r="WBZ19" s="22"/>
      <c r="WCA19" s="23"/>
      <c r="WCB19" s="23"/>
      <c r="WCC19" s="24"/>
      <c r="WCE19" s="25"/>
      <c r="WCF19" s="26"/>
      <c r="WCG19" s="27"/>
      <c r="WCH19" s="21"/>
      <c r="WCI19" s="22"/>
      <c r="WCJ19" s="23"/>
      <c r="WCK19" s="23"/>
      <c r="WCL19" s="24"/>
      <c r="WCN19" s="25"/>
      <c r="WCO19" s="26"/>
      <c r="WCP19" s="27"/>
      <c r="WCQ19" s="21"/>
      <c r="WCR19" s="22"/>
      <c r="WCS19" s="23"/>
      <c r="WCT19" s="23"/>
      <c r="WCU19" s="24"/>
      <c r="WCW19" s="25"/>
      <c r="WCX19" s="26"/>
      <c r="WCY19" s="27"/>
      <c r="WCZ19" s="21"/>
      <c r="WDA19" s="22"/>
      <c r="WDB19" s="23"/>
      <c r="WDC19" s="23"/>
      <c r="WDD19" s="24"/>
      <c r="WDF19" s="25"/>
      <c r="WDG19" s="26"/>
      <c r="WDH19" s="27"/>
      <c r="WDI19" s="21"/>
      <c r="WDJ19" s="22"/>
      <c r="WDK19" s="23"/>
      <c r="WDL19" s="23"/>
      <c r="WDM19" s="24"/>
      <c r="WDO19" s="25"/>
      <c r="WDP19" s="26"/>
      <c r="WDQ19" s="27"/>
      <c r="WDR19" s="21"/>
      <c r="WDS19" s="22"/>
      <c r="WDT19" s="23"/>
      <c r="WDU19" s="23"/>
      <c r="WDV19" s="24"/>
      <c r="WDX19" s="25"/>
      <c r="WDY19" s="26"/>
      <c r="WDZ19" s="27"/>
      <c r="WEA19" s="21"/>
      <c r="WEB19" s="22"/>
      <c r="WEC19" s="23"/>
      <c r="WED19" s="23"/>
      <c r="WEE19" s="24"/>
      <c r="WEG19" s="25"/>
      <c r="WEH19" s="26"/>
      <c r="WEI19" s="27"/>
      <c r="WEJ19" s="21"/>
      <c r="WEK19" s="22"/>
      <c r="WEL19" s="23"/>
      <c r="WEM19" s="23"/>
      <c r="WEN19" s="24"/>
      <c r="WEP19" s="25"/>
      <c r="WEQ19" s="26"/>
      <c r="WER19" s="27"/>
      <c r="WES19" s="21"/>
      <c r="WET19" s="22"/>
      <c r="WEU19" s="23"/>
      <c r="WEV19" s="23"/>
      <c r="WEW19" s="24"/>
      <c r="WEY19" s="25"/>
      <c r="WEZ19" s="26"/>
      <c r="WFA19" s="27"/>
      <c r="WFB19" s="21"/>
      <c r="WFC19" s="22"/>
      <c r="WFD19" s="23"/>
      <c r="WFE19" s="23"/>
      <c r="WFF19" s="24"/>
      <c r="WFH19" s="25"/>
      <c r="WFI19" s="26"/>
      <c r="WFJ19" s="27"/>
      <c r="WFK19" s="21"/>
      <c r="WFL19" s="22"/>
      <c r="WFM19" s="23"/>
      <c r="WFN19" s="23"/>
      <c r="WFO19" s="24"/>
      <c r="WFQ19" s="25"/>
      <c r="WFR19" s="26"/>
      <c r="WFS19" s="27"/>
      <c r="WFT19" s="21"/>
      <c r="WFU19" s="22"/>
      <c r="WFV19" s="23"/>
      <c r="WFW19" s="23"/>
      <c r="WFX19" s="24"/>
      <c r="WFZ19" s="25"/>
      <c r="WGA19" s="26"/>
      <c r="WGB19" s="27"/>
      <c r="WGC19" s="21"/>
      <c r="WGD19" s="22"/>
      <c r="WGE19" s="23"/>
      <c r="WGF19" s="23"/>
      <c r="WGG19" s="24"/>
      <c r="WGI19" s="25"/>
      <c r="WGJ19" s="26"/>
      <c r="WGK19" s="27"/>
      <c r="WGL19" s="21"/>
      <c r="WGM19" s="22"/>
      <c r="WGN19" s="23"/>
      <c r="WGO19" s="23"/>
      <c r="WGP19" s="24"/>
      <c r="WGR19" s="25"/>
      <c r="WGS19" s="26"/>
      <c r="WGT19" s="27"/>
      <c r="WGU19" s="21"/>
      <c r="WGV19" s="22"/>
      <c r="WGW19" s="23"/>
      <c r="WGX19" s="23"/>
      <c r="WGY19" s="24"/>
      <c r="WHA19" s="25"/>
      <c r="WHB19" s="26"/>
      <c r="WHC19" s="27"/>
      <c r="WHD19" s="21"/>
      <c r="WHE19" s="22"/>
      <c r="WHF19" s="23"/>
      <c r="WHG19" s="23"/>
      <c r="WHH19" s="24"/>
      <c r="WHJ19" s="25"/>
      <c r="WHK19" s="26"/>
      <c r="WHL19" s="27"/>
      <c r="WHM19" s="21"/>
      <c r="WHN19" s="22"/>
      <c r="WHO19" s="23"/>
      <c r="WHP19" s="23"/>
      <c r="WHQ19" s="24"/>
      <c r="WHS19" s="25"/>
      <c r="WHT19" s="26"/>
      <c r="WHU19" s="27"/>
      <c r="WHV19" s="21"/>
      <c r="WHW19" s="22"/>
      <c r="WHX19" s="23"/>
      <c r="WHY19" s="23"/>
      <c r="WHZ19" s="24"/>
      <c r="WIB19" s="25"/>
      <c r="WIC19" s="26"/>
      <c r="WID19" s="27"/>
      <c r="WIE19" s="21"/>
      <c r="WIF19" s="22"/>
      <c r="WIG19" s="23"/>
      <c r="WIH19" s="23"/>
      <c r="WII19" s="24"/>
      <c r="WIK19" s="25"/>
      <c r="WIL19" s="26"/>
      <c r="WIM19" s="27"/>
      <c r="WIN19" s="21"/>
      <c r="WIO19" s="22"/>
      <c r="WIP19" s="23"/>
      <c r="WIQ19" s="23"/>
      <c r="WIR19" s="24"/>
      <c r="WIT19" s="25"/>
      <c r="WIU19" s="26"/>
      <c r="WIV19" s="27"/>
      <c r="WIW19" s="21"/>
      <c r="WIX19" s="22"/>
      <c r="WIY19" s="23"/>
      <c r="WIZ19" s="23"/>
      <c r="WJA19" s="24"/>
      <c r="WJC19" s="25"/>
      <c r="WJD19" s="26"/>
      <c r="WJE19" s="27"/>
      <c r="WJF19" s="21"/>
      <c r="WJG19" s="22"/>
      <c r="WJH19" s="23"/>
      <c r="WJI19" s="23"/>
      <c r="WJJ19" s="24"/>
      <c r="WJL19" s="25"/>
      <c r="WJM19" s="26"/>
      <c r="WJN19" s="27"/>
      <c r="WJO19" s="21"/>
      <c r="WJP19" s="22"/>
      <c r="WJQ19" s="23"/>
      <c r="WJR19" s="23"/>
      <c r="WJS19" s="24"/>
      <c r="WJU19" s="25"/>
      <c r="WJV19" s="26"/>
      <c r="WJW19" s="27"/>
      <c r="WJX19" s="21"/>
      <c r="WJY19" s="22"/>
      <c r="WJZ19" s="23"/>
      <c r="WKA19" s="23"/>
      <c r="WKB19" s="24"/>
      <c r="WKD19" s="25"/>
      <c r="WKE19" s="26"/>
      <c r="WKF19" s="27"/>
      <c r="WKG19" s="21"/>
      <c r="WKH19" s="22"/>
      <c r="WKI19" s="23"/>
      <c r="WKJ19" s="23"/>
      <c r="WKK19" s="24"/>
      <c r="WKM19" s="25"/>
      <c r="WKN19" s="26"/>
      <c r="WKO19" s="27"/>
      <c r="WKP19" s="21"/>
      <c r="WKQ19" s="22"/>
      <c r="WKR19" s="23"/>
      <c r="WKS19" s="23"/>
      <c r="WKT19" s="24"/>
      <c r="WKV19" s="25"/>
      <c r="WKW19" s="26"/>
      <c r="WKX19" s="27"/>
      <c r="WKY19" s="21"/>
      <c r="WKZ19" s="22"/>
      <c r="WLA19" s="23"/>
      <c r="WLB19" s="23"/>
      <c r="WLC19" s="24"/>
      <c r="WLE19" s="25"/>
      <c r="WLF19" s="26"/>
      <c r="WLG19" s="27"/>
      <c r="WLH19" s="21"/>
      <c r="WLI19" s="22"/>
      <c r="WLJ19" s="23"/>
      <c r="WLK19" s="23"/>
      <c r="WLL19" s="24"/>
      <c r="WLN19" s="25"/>
      <c r="WLO19" s="26"/>
      <c r="WLP19" s="27"/>
      <c r="WLQ19" s="21"/>
      <c r="WLR19" s="22"/>
      <c r="WLS19" s="23"/>
      <c r="WLT19" s="23"/>
      <c r="WLU19" s="24"/>
      <c r="WLW19" s="25"/>
      <c r="WLX19" s="26"/>
      <c r="WLY19" s="27"/>
      <c r="WLZ19" s="21"/>
      <c r="WMA19" s="22"/>
      <c r="WMB19" s="23"/>
      <c r="WMC19" s="23"/>
      <c r="WMD19" s="24"/>
      <c r="WMF19" s="25"/>
      <c r="WMG19" s="26"/>
      <c r="WMH19" s="27"/>
      <c r="WMI19" s="21"/>
      <c r="WMJ19" s="22"/>
      <c r="WMK19" s="23"/>
      <c r="WML19" s="23"/>
      <c r="WMM19" s="24"/>
      <c r="WMO19" s="25"/>
      <c r="WMP19" s="26"/>
      <c r="WMQ19" s="27"/>
      <c r="WMR19" s="21"/>
      <c r="WMS19" s="22"/>
      <c r="WMT19" s="23"/>
      <c r="WMU19" s="23"/>
      <c r="WMV19" s="24"/>
      <c r="WMX19" s="25"/>
      <c r="WMY19" s="26"/>
      <c r="WMZ19" s="27"/>
      <c r="WNA19" s="21"/>
      <c r="WNB19" s="22"/>
      <c r="WNC19" s="23"/>
      <c r="WND19" s="23"/>
      <c r="WNE19" s="24"/>
      <c r="WNG19" s="25"/>
      <c r="WNH19" s="26"/>
      <c r="WNI19" s="27"/>
      <c r="WNJ19" s="21"/>
      <c r="WNK19" s="22"/>
      <c r="WNL19" s="23"/>
      <c r="WNM19" s="23"/>
      <c r="WNN19" s="24"/>
      <c r="WNP19" s="25"/>
      <c r="WNQ19" s="26"/>
      <c r="WNR19" s="27"/>
      <c r="WNS19" s="21"/>
      <c r="WNT19" s="22"/>
      <c r="WNU19" s="23"/>
      <c r="WNV19" s="23"/>
      <c r="WNW19" s="24"/>
      <c r="WNY19" s="25"/>
      <c r="WNZ19" s="26"/>
      <c r="WOA19" s="27"/>
      <c r="WOB19" s="21"/>
      <c r="WOC19" s="22"/>
      <c r="WOD19" s="23"/>
      <c r="WOE19" s="23"/>
      <c r="WOF19" s="24"/>
      <c r="WOH19" s="25"/>
      <c r="WOI19" s="26"/>
      <c r="WOJ19" s="27"/>
      <c r="WOK19" s="21"/>
      <c r="WOL19" s="22"/>
      <c r="WOM19" s="23"/>
      <c r="WON19" s="23"/>
      <c r="WOO19" s="24"/>
      <c r="WOQ19" s="25"/>
      <c r="WOR19" s="26"/>
      <c r="WOS19" s="27"/>
      <c r="WOT19" s="21"/>
      <c r="WOU19" s="22"/>
      <c r="WOV19" s="23"/>
      <c r="WOW19" s="23"/>
      <c r="WOX19" s="24"/>
      <c r="WOZ19" s="25"/>
      <c r="WPA19" s="26"/>
      <c r="WPB19" s="27"/>
      <c r="WPC19" s="21"/>
      <c r="WPD19" s="22"/>
      <c r="WPE19" s="23"/>
      <c r="WPF19" s="23"/>
      <c r="WPG19" s="24"/>
      <c r="WPI19" s="25"/>
      <c r="WPJ19" s="26"/>
      <c r="WPK19" s="27"/>
      <c r="WPL19" s="21"/>
      <c r="WPM19" s="22"/>
      <c r="WPN19" s="23"/>
      <c r="WPO19" s="23"/>
      <c r="WPP19" s="24"/>
      <c r="WPR19" s="25"/>
      <c r="WPS19" s="26"/>
      <c r="WPT19" s="27"/>
      <c r="WPU19" s="21"/>
      <c r="WPV19" s="22"/>
      <c r="WPW19" s="23"/>
      <c r="WPX19" s="23"/>
      <c r="WPY19" s="24"/>
      <c r="WQA19" s="25"/>
      <c r="WQB19" s="26"/>
      <c r="WQC19" s="27"/>
      <c r="WQD19" s="21"/>
      <c r="WQE19" s="22"/>
      <c r="WQF19" s="23"/>
      <c r="WQG19" s="23"/>
      <c r="WQH19" s="24"/>
      <c r="WQJ19" s="25"/>
      <c r="WQK19" s="26"/>
      <c r="WQL19" s="27"/>
      <c r="WQM19" s="21"/>
      <c r="WQN19" s="22"/>
      <c r="WQO19" s="23"/>
      <c r="WQP19" s="23"/>
      <c r="WQQ19" s="24"/>
      <c r="WQS19" s="25"/>
      <c r="WQT19" s="26"/>
      <c r="WQU19" s="27"/>
      <c r="WQV19" s="21"/>
      <c r="WQW19" s="22"/>
      <c r="WQX19" s="23"/>
      <c r="WQY19" s="23"/>
      <c r="WQZ19" s="24"/>
      <c r="WRB19" s="25"/>
      <c r="WRC19" s="26"/>
      <c r="WRD19" s="27"/>
      <c r="WRE19" s="21"/>
      <c r="WRF19" s="22"/>
      <c r="WRG19" s="23"/>
      <c r="WRH19" s="23"/>
      <c r="WRI19" s="24"/>
      <c r="WRK19" s="25"/>
      <c r="WRL19" s="26"/>
      <c r="WRM19" s="27"/>
      <c r="WRN19" s="21"/>
      <c r="WRO19" s="22"/>
      <c r="WRP19" s="23"/>
      <c r="WRQ19" s="23"/>
      <c r="WRR19" s="24"/>
      <c r="WRT19" s="25"/>
      <c r="WRU19" s="26"/>
      <c r="WRV19" s="27"/>
      <c r="WRW19" s="21"/>
      <c r="WRX19" s="22"/>
      <c r="WRY19" s="23"/>
      <c r="WRZ19" s="23"/>
      <c r="WSA19" s="24"/>
      <c r="WSC19" s="25"/>
      <c r="WSD19" s="26"/>
      <c r="WSE19" s="27"/>
      <c r="WSF19" s="21"/>
      <c r="WSG19" s="22"/>
      <c r="WSH19" s="23"/>
      <c r="WSI19" s="23"/>
      <c r="WSJ19" s="24"/>
      <c r="WSL19" s="25"/>
      <c r="WSM19" s="26"/>
      <c r="WSN19" s="27"/>
      <c r="WSO19" s="21"/>
      <c r="WSP19" s="22"/>
      <c r="WSQ19" s="23"/>
      <c r="WSR19" s="23"/>
      <c r="WSS19" s="24"/>
      <c r="WSU19" s="25"/>
      <c r="WSV19" s="26"/>
      <c r="WSW19" s="27"/>
      <c r="WSX19" s="21"/>
      <c r="WSY19" s="22"/>
      <c r="WSZ19" s="23"/>
      <c r="WTA19" s="23"/>
      <c r="WTB19" s="24"/>
      <c r="WTD19" s="25"/>
      <c r="WTE19" s="26"/>
      <c r="WTF19" s="27"/>
      <c r="WTG19" s="21"/>
      <c r="WTH19" s="22"/>
      <c r="WTI19" s="23"/>
      <c r="WTJ19" s="23"/>
      <c r="WTK19" s="24"/>
      <c r="WTM19" s="25"/>
      <c r="WTN19" s="26"/>
      <c r="WTO19" s="27"/>
      <c r="WTP19" s="21"/>
      <c r="WTQ19" s="22"/>
      <c r="WTR19" s="23"/>
      <c r="WTS19" s="23"/>
      <c r="WTT19" s="24"/>
      <c r="WTV19" s="25"/>
      <c r="WTW19" s="26"/>
      <c r="WTX19" s="27"/>
      <c r="WTY19" s="21"/>
      <c r="WTZ19" s="22"/>
      <c r="WUA19" s="23"/>
      <c r="WUB19" s="23"/>
      <c r="WUC19" s="24"/>
      <c r="WUE19" s="25"/>
      <c r="WUF19" s="26"/>
      <c r="WUG19" s="27"/>
      <c r="WUH19" s="21"/>
      <c r="WUI19" s="22"/>
      <c r="WUJ19" s="23"/>
      <c r="WUK19" s="23"/>
      <c r="WUL19" s="24"/>
      <c r="WUN19" s="25"/>
      <c r="WUO19" s="26"/>
      <c r="WUP19" s="27"/>
      <c r="WUQ19" s="21"/>
      <c r="WUR19" s="22"/>
      <c r="WUS19" s="23"/>
      <c r="WUT19" s="23"/>
      <c r="WUU19" s="24"/>
      <c r="WUW19" s="25"/>
      <c r="WUX19" s="26"/>
      <c r="WUY19" s="27"/>
      <c r="WUZ19" s="21"/>
      <c r="WVA19" s="22"/>
      <c r="WVB19" s="23"/>
      <c r="WVC19" s="23"/>
      <c r="WVD19" s="24"/>
      <c r="WVF19" s="25"/>
      <c r="WVG19" s="26"/>
      <c r="WVH19" s="27"/>
      <c r="WVI19" s="21"/>
      <c r="WVJ19" s="22"/>
      <c r="WVK19" s="23"/>
      <c r="WVL19" s="23"/>
      <c r="WVM19" s="24"/>
      <c r="WVO19" s="25"/>
      <c r="WVP19" s="26"/>
      <c r="WVQ19" s="27"/>
      <c r="WVR19" s="21"/>
      <c r="WVS19" s="22"/>
      <c r="WVT19" s="23"/>
      <c r="WVU19" s="23"/>
      <c r="WVV19" s="24"/>
      <c r="WVX19" s="25"/>
      <c r="WVY19" s="26"/>
      <c r="WVZ19" s="27"/>
      <c r="WWA19" s="21"/>
      <c r="WWB19" s="22"/>
      <c r="WWC19" s="23"/>
      <c r="WWD19" s="23"/>
      <c r="WWE19" s="24"/>
      <c r="WWG19" s="25"/>
      <c r="WWH19" s="26"/>
      <c r="WWI19" s="27"/>
      <c r="WWJ19" s="21"/>
      <c r="WWK19" s="22"/>
      <c r="WWL19" s="23"/>
      <c r="WWM19" s="23"/>
      <c r="WWN19" s="24"/>
      <c r="WWP19" s="25"/>
      <c r="WWQ19" s="26"/>
      <c r="WWR19" s="27"/>
      <c r="WWS19" s="21"/>
      <c r="WWT19" s="22"/>
      <c r="WWU19" s="23"/>
      <c r="WWV19" s="23"/>
      <c r="WWW19" s="24"/>
      <c r="WWY19" s="25"/>
      <c r="WWZ19" s="26"/>
      <c r="WXA19" s="27"/>
      <c r="WXB19" s="21"/>
      <c r="WXC19" s="22"/>
      <c r="WXD19" s="23"/>
      <c r="WXE19" s="23"/>
      <c r="WXF19" s="24"/>
      <c r="WXH19" s="25"/>
      <c r="WXI19" s="26"/>
      <c r="WXJ19" s="27"/>
      <c r="WXK19" s="21"/>
      <c r="WXL19" s="22"/>
      <c r="WXM19" s="23"/>
      <c r="WXN19" s="23"/>
      <c r="WXO19" s="24"/>
      <c r="WXQ19" s="25"/>
      <c r="WXR19" s="26"/>
      <c r="WXS19" s="27"/>
      <c r="WXT19" s="21"/>
      <c r="WXU19" s="22"/>
      <c r="WXV19" s="23"/>
      <c r="WXW19" s="23"/>
      <c r="WXX19" s="24"/>
      <c r="WXZ19" s="25"/>
      <c r="WYA19" s="26"/>
      <c r="WYB19" s="27"/>
      <c r="WYC19" s="21"/>
      <c r="WYD19" s="22"/>
      <c r="WYE19" s="23"/>
      <c r="WYF19" s="23"/>
      <c r="WYG19" s="24"/>
      <c r="WYI19" s="25"/>
      <c r="WYJ19" s="26"/>
      <c r="WYK19" s="27"/>
      <c r="WYL19" s="21"/>
      <c r="WYM19" s="22"/>
      <c r="WYN19" s="23"/>
      <c r="WYO19" s="23"/>
      <c r="WYP19" s="24"/>
      <c r="WYR19" s="25"/>
      <c r="WYS19" s="26"/>
      <c r="WYT19" s="27"/>
      <c r="WYU19" s="21"/>
      <c r="WYV19" s="22"/>
      <c r="WYW19" s="23"/>
      <c r="WYX19" s="23"/>
      <c r="WYY19" s="24"/>
      <c r="WZA19" s="25"/>
      <c r="WZB19" s="26"/>
      <c r="WZC19" s="27"/>
      <c r="WZD19" s="21"/>
      <c r="WZE19" s="22"/>
      <c r="WZF19" s="23"/>
      <c r="WZG19" s="23"/>
      <c r="WZH19" s="24"/>
      <c r="WZJ19" s="25"/>
      <c r="WZK19" s="26"/>
      <c r="WZL19" s="27"/>
      <c r="WZM19" s="21"/>
      <c r="WZN19" s="22"/>
      <c r="WZO19" s="23"/>
      <c r="WZP19" s="23"/>
      <c r="WZQ19" s="24"/>
      <c r="WZS19" s="25"/>
      <c r="WZT19" s="26"/>
      <c r="WZU19" s="27"/>
      <c r="WZV19" s="21"/>
      <c r="WZW19" s="22"/>
      <c r="WZX19" s="23"/>
      <c r="WZY19" s="23"/>
      <c r="WZZ19" s="24"/>
      <c r="XAB19" s="25"/>
      <c r="XAC19" s="26"/>
      <c r="XAD19" s="27"/>
      <c r="XAE19" s="21"/>
      <c r="XAF19" s="22"/>
      <c r="XAG19" s="23"/>
      <c r="XAH19" s="23"/>
      <c r="XAI19" s="24"/>
      <c r="XAK19" s="25"/>
      <c r="XAL19" s="26"/>
      <c r="XAM19" s="27"/>
      <c r="XAN19" s="21"/>
      <c r="XAO19" s="22"/>
      <c r="XAP19" s="23"/>
      <c r="XAQ19" s="23"/>
      <c r="XAR19" s="24"/>
      <c r="XAT19" s="25"/>
      <c r="XAU19" s="26"/>
      <c r="XAV19" s="27"/>
      <c r="XAW19" s="21"/>
      <c r="XAX19" s="22"/>
      <c r="XAY19" s="23"/>
      <c r="XAZ19" s="23"/>
      <c r="XBA19" s="24"/>
      <c r="XBC19" s="25"/>
      <c r="XBD19" s="26"/>
      <c r="XBE19" s="27"/>
      <c r="XBF19" s="21"/>
      <c r="XBG19" s="22"/>
      <c r="XBH19" s="23"/>
      <c r="XBI19" s="23"/>
      <c r="XBJ19" s="24"/>
      <c r="XBL19" s="25"/>
      <c r="XBM19" s="26"/>
      <c r="XBN19" s="27"/>
      <c r="XBO19" s="21"/>
      <c r="XBP19" s="22"/>
      <c r="XBQ19" s="23"/>
      <c r="XBR19" s="23"/>
      <c r="XBS19" s="24"/>
      <c r="XBU19" s="25"/>
      <c r="XBV19" s="26"/>
      <c r="XBW19" s="27"/>
      <c r="XBX19" s="21"/>
      <c r="XBY19" s="22"/>
      <c r="XBZ19" s="23"/>
      <c r="XCA19" s="23"/>
      <c r="XCB19" s="24"/>
      <c r="XCD19" s="25"/>
      <c r="XCE19" s="26"/>
      <c r="XCF19" s="27"/>
      <c r="XCG19" s="21"/>
      <c r="XCH19" s="22"/>
      <c r="XCI19" s="23"/>
      <c r="XCJ19" s="23"/>
      <c r="XCK19" s="24"/>
      <c r="XCM19" s="25"/>
      <c r="XCN19" s="26"/>
      <c r="XCO19" s="27"/>
      <c r="XCP19" s="21"/>
      <c r="XCQ19" s="22"/>
      <c r="XCR19" s="23"/>
      <c r="XCS19" s="23"/>
      <c r="XCT19" s="24"/>
      <c r="XCV19" s="25"/>
      <c r="XCW19" s="26"/>
      <c r="XCX19" s="27"/>
      <c r="XCY19" s="21"/>
      <c r="XCZ19" s="22"/>
      <c r="XDA19" s="23"/>
      <c r="XDB19" s="23"/>
      <c r="XDC19" s="24"/>
      <c r="XDE19" s="25"/>
      <c r="XDF19" s="26"/>
      <c r="XDG19" s="27"/>
      <c r="XDH19" s="21"/>
      <c r="XDI19" s="22"/>
      <c r="XDJ19" s="23"/>
      <c r="XDK19" s="23"/>
      <c r="XDL19" s="24"/>
      <c r="XDN19" s="25"/>
      <c r="XDO19" s="26"/>
      <c r="XDP19" s="27"/>
      <c r="XDQ19" s="21"/>
      <c r="XDR19" s="22"/>
      <c r="XDS19" s="23"/>
      <c r="XDT19" s="23"/>
      <c r="XDU19" s="24"/>
      <c r="XDW19" s="25"/>
      <c r="XDX19" s="26"/>
      <c r="XDY19" s="27"/>
      <c r="XDZ19" s="21"/>
      <c r="XEA19" s="22"/>
      <c r="XEB19" s="23"/>
      <c r="XEC19" s="23"/>
      <c r="XED19" s="24"/>
      <c r="XEF19" s="25"/>
      <c r="XEG19" s="26"/>
      <c r="XEH19" s="27"/>
      <c r="XEI19" s="21"/>
      <c r="XEJ19" s="22"/>
      <c r="XEK19" s="23"/>
      <c r="XEL19" s="23"/>
      <c r="XEM19" s="24"/>
      <c r="XEO19" s="25"/>
      <c r="XEP19" s="26"/>
      <c r="XEQ19" s="27"/>
      <c r="XER19" s="21"/>
      <c r="XES19" s="22"/>
      <c r="XET19" s="23"/>
      <c r="XEU19" s="23"/>
      <c r="XEV19" s="24"/>
      <c r="XEX19" s="25"/>
      <c r="XEY19" s="26"/>
      <c r="XEZ19" s="27"/>
      <c r="XFA19" s="21"/>
      <c r="XFB19" s="22"/>
      <c r="XFC19" s="23"/>
      <c r="XFD19" s="23"/>
    </row>
    <row r="20" spans="1:2048 2050:6143 6145:11264 11266:15359 15361:16384" s="4" customFormat="1" x14ac:dyDescent="0.2">
      <c r="A20" s="28" t="s">
        <v>233</v>
      </c>
      <c r="B20" s="16" t="s">
        <v>417</v>
      </c>
      <c r="C20" s="17">
        <v>44907</v>
      </c>
      <c r="D20" s="17">
        <v>44937</v>
      </c>
      <c r="E20" s="30">
        <v>183.9</v>
      </c>
      <c r="F20" s="9">
        <v>2</v>
      </c>
      <c r="G20" s="10">
        <v>44929</v>
      </c>
      <c r="H20" s="1">
        <f t="shared" si="0"/>
        <v>-8</v>
      </c>
      <c r="I20" s="2">
        <f t="shared" si="1"/>
        <v>-1471.2</v>
      </c>
      <c r="J20" s="21"/>
      <c r="K20" s="22"/>
      <c r="L20" s="23"/>
      <c r="M20" s="23"/>
      <c r="N20" s="24"/>
      <c r="P20" s="25"/>
      <c r="Q20" s="26"/>
      <c r="R20" s="27"/>
      <c r="S20" s="21"/>
      <c r="T20" s="22"/>
      <c r="U20" s="23"/>
      <c r="V20" s="23"/>
      <c r="W20" s="24"/>
      <c r="Y20" s="25"/>
      <c r="Z20" s="26"/>
      <c r="AA20" s="27"/>
      <c r="AB20" s="21"/>
      <c r="AC20" s="22"/>
      <c r="AD20" s="23"/>
      <c r="AE20" s="23"/>
      <c r="AF20" s="24"/>
      <c r="AH20" s="25"/>
      <c r="AI20" s="26"/>
      <c r="AJ20" s="27"/>
      <c r="AK20" s="21"/>
      <c r="AL20" s="22"/>
      <c r="AM20" s="23"/>
      <c r="AN20" s="23"/>
      <c r="AO20" s="24"/>
      <c r="AQ20" s="25"/>
      <c r="AR20" s="26"/>
      <c r="AS20" s="27"/>
      <c r="AT20" s="21"/>
      <c r="AU20" s="22"/>
      <c r="AV20" s="23"/>
      <c r="AW20" s="23"/>
      <c r="AX20" s="24"/>
      <c r="AZ20" s="25"/>
      <c r="BA20" s="26"/>
      <c r="BB20" s="27"/>
      <c r="BC20" s="21"/>
      <c r="BD20" s="22"/>
      <c r="BE20" s="23"/>
      <c r="BF20" s="23"/>
      <c r="BG20" s="24"/>
      <c r="BI20" s="25"/>
      <c r="BJ20" s="26"/>
      <c r="BK20" s="27"/>
      <c r="BL20" s="21"/>
      <c r="BM20" s="22"/>
      <c r="BN20" s="23"/>
      <c r="BO20" s="23"/>
      <c r="BP20" s="24"/>
      <c r="BR20" s="25"/>
      <c r="BS20" s="26"/>
      <c r="BT20" s="27"/>
      <c r="BU20" s="21"/>
      <c r="BV20" s="22"/>
      <c r="BW20" s="23"/>
      <c r="BX20" s="23"/>
      <c r="BY20" s="24"/>
      <c r="CA20" s="25"/>
      <c r="CB20" s="26"/>
      <c r="CC20" s="27"/>
      <c r="CD20" s="21"/>
      <c r="CE20" s="22"/>
      <c r="CF20" s="23"/>
      <c r="CG20" s="23"/>
      <c r="CH20" s="24"/>
      <c r="CJ20" s="25"/>
      <c r="CK20" s="26"/>
      <c r="CL20" s="27"/>
      <c r="CM20" s="21"/>
      <c r="CN20" s="22"/>
      <c r="CO20" s="23"/>
      <c r="CP20" s="23"/>
      <c r="CQ20" s="24"/>
      <c r="CS20" s="25"/>
      <c r="CT20" s="26"/>
      <c r="CU20" s="27"/>
      <c r="CV20" s="21"/>
      <c r="CW20" s="22"/>
      <c r="CX20" s="23"/>
      <c r="CY20" s="23"/>
      <c r="CZ20" s="24"/>
      <c r="DB20" s="25"/>
      <c r="DC20" s="26"/>
      <c r="DD20" s="27"/>
      <c r="DE20" s="21"/>
      <c r="DF20" s="22"/>
      <c r="DG20" s="23"/>
      <c r="DH20" s="23"/>
      <c r="DI20" s="24"/>
      <c r="DK20" s="25"/>
      <c r="DL20" s="26"/>
      <c r="DM20" s="27"/>
      <c r="DN20" s="21"/>
      <c r="DO20" s="22"/>
      <c r="DP20" s="23"/>
      <c r="DQ20" s="23"/>
      <c r="DR20" s="24"/>
      <c r="DT20" s="25"/>
      <c r="DU20" s="26"/>
      <c r="DV20" s="27"/>
      <c r="DW20" s="21"/>
      <c r="DX20" s="22"/>
      <c r="DY20" s="23"/>
      <c r="DZ20" s="23"/>
      <c r="EA20" s="24"/>
      <c r="EC20" s="25"/>
      <c r="ED20" s="26"/>
      <c r="EE20" s="27"/>
      <c r="EF20" s="21"/>
      <c r="EG20" s="22"/>
      <c r="EH20" s="23"/>
      <c r="EI20" s="23"/>
      <c r="EJ20" s="24"/>
      <c r="EL20" s="25"/>
      <c r="EM20" s="26"/>
      <c r="EN20" s="27"/>
      <c r="EO20" s="21"/>
      <c r="EP20" s="22"/>
      <c r="EQ20" s="23"/>
      <c r="ER20" s="23"/>
      <c r="ES20" s="24"/>
      <c r="EU20" s="25"/>
      <c r="EV20" s="26"/>
      <c r="EW20" s="27"/>
      <c r="EX20" s="21"/>
      <c r="EY20" s="22"/>
      <c r="EZ20" s="23"/>
      <c r="FA20" s="23"/>
      <c r="FB20" s="24"/>
      <c r="FD20" s="25"/>
      <c r="FE20" s="26"/>
      <c r="FF20" s="27"/>
      <c r="FG20" s="21"/>
      <c r="FH20" s="22"/>
      <c r="FI20" s="23"/>
      <c r="FJ20" s="23"/>
      <c r="FK20" s="24"/>
      <c r="FM20" s="25"/>
      <c r="FN20" s="26"/>
      <c r="FO20" s="27"/>
      <c r="FP20" s="21"/>
      <c r="FQ20" s="22"/>
      <c r="FR20" s="23"/>
      <c r="FS20" s="23"/>
      <c r="FT20" s="24"/>
      <c r="FV20" s="25"/>
      <c r="FW20" s="26"/>
      <c r="FX20" s="27"/>
      <c r="FY20" s="21"/>
      <c r="FZ20" s="22"/>
      <c r="GA20" s="23"/>
      <c r="GB20" s="23"/>
      <c r="GC20" s="24"/>
      <c r="GE20" s="25"/>
      <c r="GF20" s="26"/>
      <c r="GG20" s="27"/>
      <c r="GH20" s="21"/>
      <c r="GI20" s="22"/>
      <c r="GJ20" s="23"/>
      <c r="GK20" s="23"/>
      <c r="GL20" s="24"/>
      <c r="GN20" s="25"/>
      <c r="GO20" s="26"/>
      <c r="GP20" s="27"/>
      <c r="GQ20" s="21"/>
      <c r="GR20" s="22"/>
      <c r="GS20" s="23"/>
      <c r="GT20" s="23"/>
      <c r="GU20" s="24"/>
      <c r="GW20" s="25"/>
      <c r="GX20" s="26"/>
      <c r="GY20" s="27"/>
      <c r="GZ20" s="21"/>
      <c r="HA20" s="22"/>
      <c r="HB20" s="23"/>
      <c r="HC20" s="23"/>
      <c r="HD20" s="24"/>
      <c r="HF20" s="25"/>
      <c r="HG20" s="26"/>
      <c r="HH20" s="27"/>
      <c r="HI20" s="21"/>
      <c r="HJ20" s="22"/>
      <c r="HK20" s="23"/>
      <c r="HL20" s="23"/>
      <c r="HM20" s="24"/>
      <c r="HO20" s="25"/>
      <c r="HP20" s="26"/>
      <c r="HQ20" s="27"/>
      <c r="HR20" s="21"/>
      <c r="HS20" s="22"/>
      <c r="HT20" s="23"/>
      <c r="HU20" s="23"/>
      <c r="HV20" s="24"/>
      <c r="HX20" s="25"/>
      <c r="HY20" s="26"/>
      <c r="HZ20" s="27"/>
      <c r="IA20" s="21"/>
      <c r="IB20" s="22"/>
      <c r="IC20" s="23"/>
      <c r="ID20" s="23"/>
      <c r="IE20" s="24"/>
      <c r="IG20" s="25"/>
      <c r="IH20" s="26"/>
      <c r="II20" s="27"/>
      <c r="IJ20" s="21"/>
      <c r="IK20" s="22"/>
      <c r="IL20" s="23"/>
      <c r="IM20" s="23"/>
      <c r="IN20" s="24"/>
      <c r="IP20" s="25"/>
      <c r="IQ20" s="26"/>
      <c r="IR20" s="27"/>
      <c r="IS20" s="21"/>
      <c r="IT20" s="22"/>
      <c r="IU20" s="23"/>
      <c r="IV20" s="23"/>
      <c r="IW20" s="24"/>
      <c r="IY20" s="25"/>
      <c r="IZ20" s="26"/>
      <c r="JA20" s="27"/>
      <c r="JB20" s="21"/>
      <c r="JC20" s="22"/>
      <c r="JD20" s="23"/>
      <c r="JE20" s="23"/>
      <c r="JF20" s="24"/>
      <c r="JH20" s="25"/>
      <c r="JI20" s="26"/>
      <c r="JJ20" s="27"/>
      <c r="JK20" s="21"/>
      <c r="JL20" s="22"/>
      <c r="JM20" s="23"/>
      <c r="JN20" s="23"/>
      <c r="JO20" s="24"/>
      <c r="JQ20" s="25"/>
      <c r="JR20" s="26"/>
      <c r="JS20" s="27"/>
      <c r="JT20" s="21"/>
      <c r="JU20" s="22"/>
      <c r="JV20" s="23"/>
      <c r="JW20" s="23"/>
      <c r="JX20" s="24"/>
      <c r="JZ20" s="25"/>
      <c r="KA20" s="26"/>
      <c r="KB20" s="27"/>
      <c r="KC20" s="21"/>
      <c r="KD20" s="22"/>
      <c r="KE20" s="23"/>
      <c r="KF20" s="23"/>
      <c r="KG20" s="24"/>
      <c r="KI20" s="25"/>
      <c r="KJ20" s="26"/>
      <c r="KK20" s="27"/>
      <c r="KL20" s="21"/>
      <c r="KM20" s="22"/>
      <c r="KN20" s="23"/>
      <c r="KO20" s="23"/>
      <c r="KP20" s="24"/>
      <c r="KR20" s="25"/>
      <c r="KS20" s="26"/>
      <c r="KT20" s="27"/>
      <c r="KU20" s="21"/>
      <c r="KV20" s="22"/>
      <c r="KW20" s="23"/>
      <c r="KX20" s="23"/>
      <c r="KY20" s="24"/>
      <c r="LA20" s="25"/>
      <c r="LB20" s="26"/>
      <c r="LC20" s="27"/>
      <c r="LD20" s="21"/>
      <c r="LE20" s="22"/>
      <c r="LF20" s="23"/>
      <c r="LG20" s="23"/>
      <c r="LH20" s="24"/>
      <c r="LJ20" s="25"/>
      <c r="LK20" s="26"/>
      <c r="LL20" s="27"/>
      <c r="LM20" s="21"/>
      <c r="LN20" s="22"/>
      <c r="LO20" s="23"/>
      <c r="LP20" s="23"/>
      <c r="LQ20" s="24"/>
      <c r="LS20" s="25"/>
      <c r="LT20" s="26"/>
      <c r="LU20" s="27"/>
      <c r="LV20" s="21"/>
      <c r="LW20" s="22"/>
      <c r="LX20" s="23"/>
      <c r="LY20" s="23"/>
      <c r="LZ20" s="24"/>
      <c r="MB20" s="25"/>
      <c r="MC20" s="26"/>
      <c r="MD20" s="27"/>
      <c r="ME20" s="21"/>
      <c r="MF20" s="22"/>
      <c r="MG20" s="23"/>
      <c r="MH20" s="23"/>
      <c r="MI20" s="24"/>
      <c r="MK20" s="25"/>
      <c r="ML20" s="26"/>
      <c r="MM20" s="27"/>
      <c r="MN20" s="21"/>
      <c r="MO20" s="22"/>
      <c r="MP20" s="23"/>
      <c r="MQ20" s="23"/>
      <c r="MR20" s="24"/>
      <c r="MT20" s="25"/>
      <c r="MU20" s="26"/>
      <c r="MV20" s="27"/>
      <c r="MW20" s="21"/>
      <c r="MX20" s="22"/>
      <c r="MY20" s="23"/>
      <c r="MZ20" s="23"/>
      <c r="NA20" s="24"/>
      <c r="NC20" s="25"/>
      <c r="ND20" s="26"/>
      <c r="NE20" s="27"/>
      <c r="NF20" s="21"/>
      <c r="NG20" s="22"/>
      <c r="NH20" s="23"/>
      <c r="NI20" s="23"/>
      <c r="NJ20" s="24"/>
      <c r="NL20" s="25"/>
      <c r="NM20" s="26"/>
      <c r="NN20" s="27"/>
      <c r="NO20" s="21"/>
      <c r="NP20" s="22"/>
      <c r="NQ20" s="23"/>
      <c r="NR20" s="23"/>
      <c r="NS20" s="24"/>
      <c r="NU20" s="25"/>
      <c r="NV20" s="26"/>
      <c r="NW20" s="27"/>
      <c r="NX20" s="21"/>
      <c r="NY20" s="22"/>
      <c r="NZ20" s="23"/>
      <c r="OA20" s="23"/>
      <c r="OB20" s="24"/>
      <c r="OD20" s="25"/>
      <c r="OE20" s="26"/>
      <c r="OF20" s="27"/>
      <c r="OG20" s="21"/>
      <c r="OH20" s="22"/>
      <c r="OI20" s="23"/>
      <c r="OJ20" s="23"/>
      <c r="OK20" s="24"/>
      <c r="OM20" s="25"/>
      <c r="ON20" s="26"/>
      <c r="OO20" s="27"/>
      <c r="OP20" s="21"/>
      <c r="OQ20" s="22"/>
      <c r="OR20" s="23"/>
      <c r="OS20" s="23"/>
      <c r="OT20" s="24"/>
      <c r="OV20" s="25"/>
      <c r="OW20" s="26"/>
      <c r="OX20" s="27"/>
      <c r="OY20" s="21"/>
      <c r="OZ20" s="22"/>
      <c r="PA20" s="23"/>
      <c r="PB20" s="23"/>
      <c r="PC20" s="24"/>
      <c r="PE20" s="25"/>
      <c r="PF20" s="26"/>
      <c r="PG20" s="27"/>
      <c r="PH20" s="21"/>
      <c r="PI20" s="22"/>
      <c r="PJ20" s="23"/>
      <c r="PK20" s="23"/>
      <c r="PL20" s="24"/>
      <c r="PN20" s="25"/>
      <c r="PO20" s="26"/>
      <c r="PP20" s="27"/>
      <c r="PQ20" s="21"/>
      <c r="PR20" s="22"/>
      <c r="PS20" s="23"/>
      <c r="PT20" s="23"/>
      <c r="PU20" s="24"/>
      <c r="PW20" s="25"/>
      <c r="PX20" s="26"/>
      <c r="PY20" s="27"/>
      <c r="PZ20" s="21"/>
      <c r="QA20" s="22"/>
      <c r="QB20" s="23"/>
      <c r="QC20" s="23"/>
      <c r="QD20" s="24"/>
      <c r="QF20" s="25"/>
      <c r="QG20" s="26"/>
      <c r="QH20" s="27"/>
      <c r="QI20" s="21"/>
      <c r="QJ20" s="22"/>
      <c r="QK20" s="23"/>
      <c r="QL20" s="23"/>
      <c r="QM20" s="24"/>
      <c r="QO20" s="25"/>
      <c r="QP20" s="26"/>
      <c r="QQ20" s="27"/>
      <c r="QR20" s="21"/>
      <c r="QS20" s="22"/>
      <c r="QT20" s="23"/>
      <c r="QU20" s="23"/>
      <c r="QV20" s="24"/>
      <c r="QX20" s="25"/>
      <c r="QY20" s="26"/>
      <c r="QZ20" s="27"/>
      <c r="RA20" s="21"/>
      <c r="RB20" s="22"/>
      <c r="RC20" s="23"/>
      <c r="RD20" s="23"/>
      <c r="RE20" s="24"/>
      <c r="RG20" s="25"/>
      <c r="RH20" s="26"/>
      <c r="RI20" s="27"/>
      <c r="RJ20" s="21"/>
      <c r="RK20" s="22"/>
      <c r="RL20" s="23"/>
      <c r="RM20" s="23"/>
      <c r="RN20" s="24"/>
      <c r="RP20" s="25"/>
      <c r="RQ20" s="26"/>
      <c r="RR20" s="27"/>
      <c r="RS20" s="21"/>
      <c r="RT20" s="22"/>
      <c r="RU20" s="23"/>
      <c r="RV20" s="23"/>
      <c r="RW20" s="24"/>
      <c r="RY20" s="25"/>
      <c r="RZ20" s="26"/>
      <c r="SA20" s="27"/>
      <c r="SB20" s="21"/>
      <c r="SC20" s="22"/>
      <c r="SD20" s="23"/>
      <c r="SE20" s="23"/>
      <c r="SF20" s="24"/>
      <c r="SH20" s="25"/>
      <c r="SI20" s="26"/>
      <c r="SJ20" s="27"/>
      <c r="SK20" s="21"/>
      <c r="SL20" s="22"/>
      <c r="SM20" s="23"/>
      <c r="SN20" s="23"/>
      <c r="SO20" s="24"/>
      <c r="SQ20" s="25"/>
      <c r="SR20" s="26"/>
      <c r="SS20" s="27"/>
      <c r="ST20" s="21"/>
      <c r="SU20" s="22"/>
      <c r="SV20" s="23"/>
      <c r="SW20" s="23"/>
      <c r="SX20" s="24"/>
      <c r="SZ20" s="25"/>
      <c r="TA20" s="26"/>
      <c r="TB20" s="27"/>
      <c r="TC20" s="21"/>
      <c r="TD20" s="22"/>
      <c r="TE20" s="23"/>
      <c r="TF20" s="23"/>
      <c r="TG20" s="24"/>
      <c r="TI20" s="25"/>
      <c r="TJ20" s="26"/>
      <c r="TK20" s="27"/>
      <c r="TL20" s="21"/>
      <c r="TM20" s="22"/>
      <c r="TN20" s="23"/>
      <c r="TO20" s="23"/>
      <c r="TP20" s="24"/>
      <c r="TR20" s="25"/>
      <c r="TS20" s="26"/>
      <c r="TT20" s="27"/>
      <c r="TU20" s="21"/>
      <c r="TV20" s="22"/>
      <c r="TW20" s="23"/>
      <c r="TX20" s="23"/>
      <c r="TY20" s="24"/>
      <c r="UA20" s="25"/>
      <c r="UB20" s="26"/>
      <c r="UC20" s="27"/>
      <c r="UD20" s="21"/>
      <c r="UE20" s="22"/>
      <c r="UF20" s="23"/>
      <c r="UG20" s="23"/>
      <c r="UH20" s="24"/>
      <c r="UJ20" s="25"/>
      <c r="UK20" s="26"/>
      <c r="UL20" s="27"/>
      <c r="UM20" s="21"/>
      <c r="UN20" s="22"/>
      <c r="UO20" s="23"/>
      <c r="UP20" s="23"/>
      <c r="UQ20" s="24"/>
      <c r="US20" s="25"/>
      <c r="UT20" s="26"/>
      <c r="UU20" s="27"/>
      <c r="UV20" s="21"/>
      <c r="UW20" s="22"/>
      <c r="UX20" s="23"/>
      <c r="UY20" s="23"/>
      <c r="UZ20" s="24"/>
      <c r="VB20" s="25"/>
      <c r="VC20" s="26"/>
      <c r="VD20" s="27"/>
      <c r="VE20" s="21"/>
      <c r="VF20" s="22"/>
      <c r="VG20" s="23"/>
      <c r="VH20" s="23"/>
      <c r="VI20" s="24"/>
      <c r="VK20" s="25"/>
      <c r="VL20" s="26"/>
      <c r="VM20" s="27"/>
      <c r="VN20" s="21"/>
      <c r="VO20" s="22"/>
      <c r="VP20" s="23"/>
      <c r="VQ20" s="23"/>
      <c r="VR20" s="24"/>
      <c r="VT20" s="25"/>
      <c r="VU20" s="26"/>
      <c r="VV20" s="27"/>
      <c r="VW20" s="21"/>
      <c r="VX20" s="22"/>
      <c r="VY20" s="23"/>
      <c r="VZ20" s="23"/>
      <c r="WA20" s="24"/>
      <c r="WC20" s="25"/>
      <c r="WD20" s="26"/>
      <c r="WE20" s="27"/>
      <c r="WF20" s="21"/>
      <c r="WG20" s="22"/>
      <c r="WH20" s="23"/>
      <c r="WI20" s="23"/>
      <c r="WJ20" s="24"/>
      <c r="WL20" s="25"/>
      <c r="WM20" s="26"/>
      <c r="WN20" s="27"/>
      <c r="WO20" s="21"/>
      <c r="WP20" s="22"/>
      <c r="WQ20" s="23"/>
      <c r="WR20" s="23"/>
      <c r="WS20" s="24"/>
      <c r="WU20" s="25"/>
      <c r="WV20" s="26"/>
      <c r="WW20" s="27"/>
      <c r="WX20" s="21"/>
      <c r="WY20" s="22"/>
      <c r="WZ20" s="23"/>
      <c r="XA20" s="23"/>
      <c r="XB20" s="24"/>
      <c r="XD20" s="25"/>
      <c r="XE20" s="26"/>
      <c r="XF20" s="27"/>
      <c r="XG20" s="21"/>
      <c r="XH20" s="22"/>
      <c r="XI20" s="23"/>
      <c r="XJ20" s="23"/>
      <c r="XK20" s="24"/>
      <c r="XM20" s="25"/>
      <c r="XN20" s="26"/>
      <c r="XO20" s="27"/>
      <c r="XP20" s="21"/>
      <c r="XQ20" s="22"/>
      <c r="XR20" s="23"/>
      <c r="XS20" s="23"/>
      <c r="XT20" s="24"/>
      <c r="XV20" s="25"/>
      <c r="XW20" s="26"/>
      <c r="XX20" s="27"/>
      <c r="XY20" s="21"/>
      <c r="XZ20" s="22"/>
      <c r="YA20" s="23"/>
      <c r="YB20" s="23"/>
      <c r="YC20" s="24"/>
      <c r="YE20" s="25"/>
      <c r="YF20" s="26"/>
      <c r="YG20" s="27"/>
      <c r="YH20" s="21"/>
      <c r="YI20" s="22"/>
      <c r="YJ20" s="23"/>
      <c r="YK20" s="23"/>
      <c r="YL20" s="24"/>
      <c r="YN20" s="25"/>
      <c r="YO20" s="26"/>
      <c r="YP20" s="27"/>
      <c r="YQ20" s="21"/>
      <c r="YR20" s="22"/>
      <c r="YS20" s="23"/>
      <c r="YT20" s="23"/>
      <c r="YU20" s="24"/>
      <c r="YW20" s="25"/>
      <c r="YX20" s="26"/>
      <c r="YY20" s="27"/>
      <c r="YZ20" s="21"/>
      <c r="ZA20" s="22"/>
      <c r="ZB20" s="23"/>
      <c r="ZC20" s="23"/>
      <c r="ZD20" s="24"/>
      <c r="ZF20" s="25"/>
      <c r="ZG20" s="26"/>
      <c r="ZH20" s="27"/>
      <c r="ZI20" s="21"/>
      <c r="ZJ20" s="22"/>
      <c r="ZK20" s="23"/>
      <c r="ZL20" s="23"/>
      <c r="ZM20" s="24"/>
      <c r="ZO20" s="25"/>
      <c r="ZP20" s="26"/>
      <c r="ZQ20" s="27"/>
      <c r="ZR20" s="21"/>
      <c r="ZS20" s="22"/>
      <c r="ZT20" s="23"/>
      <c r="ZU20" s="23"/>
      <c r="ZV20" s="24"/>
      <c r="ZX20" s="25"/>
      <c r="ZY20" s="26"/>
      <c r="ZZ20" s="27"/>
      <c r="AAA20" s="21"/>
      <c r="AAB20" s="22"/>
      <c r="AAC20" s="23"/>
      <c r="AAD20" s="23"/>
      <c r="AAE20" s="24"/>
      <c r="AAG20" s="25"/>
      <c r="AAH20" s="26"/>
      <c r="AAI20" s="27"/>
      <c r="AAJ20" s="21"/>
      <c r="AAK20" s="22"/>
      <c r="AAL20" s="23"/>
      <c r="AAM20" s="23"/>
      <c r="AAN20" s="24"/>
      <c r="AAP20" s="25"/>
      <c r="AAQ20" s="26"/>
      <c r="AAR20" s="27"/>
      <c r="AAS20" s="21"/>
      <c r="AAT20" s="22"/>
      <c r="AAU20" s="23"/>
      <c r="AAV20" s="23"/>
      <c r="AAW20" s="24"/>
      <c r="AAY20" s="25"/>
      <c r="AAZ20" s="26"/>
      <c r="ABA20" s="27"/>
      <c r="ABB20" s="21"/>
      <c r="ABC20" s="22"/>
      <c r="ABD20" s="23"/>
      <c r="ABE20" s="23"/>
      <c r="ABF20" s="24"/>
      <c r="ABH20" s="25"/>
      <c r="ABI20" s="26"/>
      <c r="ABJ20" s="27"/>
      <c r="ABK20" s="21"/>
      <c r="ABL20" s="22"/>
      <c r="ABM20" s="23"/>
      <c r="ABN20" s="23"/>
      <c r="ABO20" s="24"/>
      <c r="ABQ20" s="25"/>
      <c r="ABR20" s="26"/>
      <c r="ABS20" s="27"/>
      <c r="ABT20" s="21"/>
      <c r="ABU20" s="22"/>
      <c r="ABV20" s="23"/>
      <c r="ABW20" s="23"/>
      <c r="ABX20" s="24"/>
      <c r="ABZ20" s="25"/>
      <c r="ACA20" s="26"/>
      <c r="ACB20" s="27"/>
      <c r="ACC20" s="21"/>
      <c r="ACD20" s="22"/>
      <c r="ACE20" s="23"/>
      <c r="ACF20" s="23"/>
      <c r="ACG20" s="24"/>
      <c r="ACI20" s="25"/>
      <c r="ACJ20" s="26"/>
      <c r="ACK20" s="27"/>
      <c r="ACL20" s="21"/>
      <c r="ACM20" s="22"/>
      <c r="ACN20" s="23"/>
      <c r="ACO20" s="23"/>
      <c r="ACP20" s="24"/>
      <c r="ACR20" s="25"/>
      <c r="ACS20" s="26"/>
      <c r="ACT20" s="27"/>
      <c r="ACU20" s="21"/>
      <c r="ACV20" s="22"/>
      <c r="ACW20" s="23"/>
      <c r="ACX20" s="23"/>
      <c r="ACY20" s="24"/>
      <c r="ADA20" s="25"/>
      <c r="ADB20" s="26"/>
      <c r="ADC20" s="27"/>
      <c r="ADD20" s="21"/>
      <c r="ADE20" s="22"/>
      <c r="ADF20" s="23"/>
      <c r="ADG20" s="23"/>
      <c r="ADH20" s="24"/>
      <c r="ADJ20" s="25"/>
      <c r="ADK20" s="26"/>
      <c r="ADL20" s="27"/>
      <c r="ADM20" s="21"/>
      <c r="ADN20" s="22"/>
      <c r="ADO20" s="23"/>
      <c r="ADP20" s="23"/>
      <c r="ADQ20" s="24"/>
      <c r="ADS20" s="25"/>
      <c r="ADT20" s="26"/>
      <c r="ADU20" s="27"/>
      <c r="ADV20" s="21"/>
      <c r="ADW20" s="22"/>
      <c r="ADX20" s="23"/>
      <c r="ADY20" s="23"/>
      <c r="ADZ20" s="24"/>
      <c r="AEB20" s="25"/>
      <c r="AEC20" s="26"/>
      <c r="AED20" s="27"/>
      <c r="AEE20" s="21"/>
      <c r="AEF20" s="22"/>
      <c r="AEG20" s="23"/>
      <c r="AEH20" s="23"/>
      <c r="AEI20" s="24"/>
      <c r="AEK20" s="25"/>
      <c r="AEL20" s="26"/>
      <c r="AEM20" s="27"/>
      <c r="AEN20" s="21"/>
      <c r="AEO20" s="22"/>
      <c r="AEP20" s="23"/>
      <c r="AEQ20" s="23"/>
      <c r="AER20" s="24"/>
      <c r="AET20" s="25"/>
      <c r="AEU20" s="26"/>
      <c r="AEV20" s="27"/>
      <c r="AEW20" s="21"/>
      <c r="AEX20" s="22"/>
      <c r="AEY20" s="23"/>
      <c r="AEZ20" s="23"/>
      <c r="AFA20" s="24"/>
      <c r="AFC20" s="25"/>
      <c r="AFD20" s="26"/>
      <c r="AFE20" s="27"/>
      <c r="AFF20" s="21"/>
      <c r="AFG20" s="22"/>
      <c r="AFH20" s="23"/>
      <c r="AFI20" s="23"/>
      <c r="AFJ20" s="24"/>
      <c r="AFL20" s="25"/>
      <c r="AFM20" s="26"/>
      <c r="AFN20" s="27"/>
      <c r="AFO20" s="21"/>
      <c r="AFP20" s="22"/>
      <c r="AFQ20" s="23"/>
      <c r="AFR20" s="23"/>
      <c r="AFS20" s="24"/>
      <c r="AFU20" s="25"/>
      <c r="AFV20" s="26"/>
      <c r="AFW20" s="27"/>
      <c r="AFX20" s="21"/>
      <c r="AFY20" s="22"/>
      <c r="AFZ20" s="23"/>
      <c r="AGA20" s="23"/>
      <c r="AGB20" s="24"/>
      <c r="AGD20" s="25"/>
      <c r="AGE20" s="26"/>
      <c r="AGF20" s="27"/>
      <c r="AGG20" s="21"/>
      <c r="AGH20" s="22"/>
      <c r="AGI20" s="23"/>
      <c r="AGJ20" s="23"/>
      <c r="AGK20" s="24"/>
      <c r="AGM20" s="25"/>
      <c r="AGN20" s="26"/>
      <c r="AGO20" s="27"/>
      <c r="AGP20" s="21"/>
      <c r="AGQ20" s="22"/>
      <c r="AGR20" s="23"/>
      <c r="AGS20" s="23"/>
      <c r="AGT20" s="24"/>
      <c r="AGV20" s="25"/>
      <c r="AGW20" s="26"/>
      <c r="AGX20" s="27"/>
      <c r="AGY20" s="21"/>
      <c r="AGZ20" s="22"/>
      <c r="AHA20" s="23"/>
      <c r="AHB20" s="23"/>
      <c r="AHC20" s="24"/>
      <c r="AHE20" s="25"/>
      <c r="AHF20" s="26"/>
      <c r="AHG20" s="27"/>
      <c r="AHH20" s="21"/>
      <c r="AHI20" s="22"/>
      <c r="AHJ20" s="23"/>
      <c r="AHK20" s="23"/>
      <c r="AHL20" s="24"/>
      <c r="AHN20" s="25"/>
      <c r="AHO20" s="26"/>
      <c r="AHP20" s="27"/>
      <c r="AHQ20" s="21"/>
      <c r="AHR20" s="22"/>
      <c r="AHS20" s="23"/>
      <c r="AHT20" s="23"/>
      <c r="AHU20" s="24"/>
      <c r="AHW20" s="25"/>
      <c r="AHX20" s="26"/>
      <c r="AHY20" s="27"/>
      <c r="AHZ20" s="21"/>
      <c r="AIA20" s="22"/>
      <c r="AIB20" s="23"/>
      <c r="AIC20" s="23"/>
      <c r="AID20" s="24"/>
      <c r="AIF20" s="25"/>
      <c r="AIG20" s="26"/>
      <c r="AIH20" s="27"/>
      <c r="AII20" s="21"/>
      <c r="AIJ20" s="22"/>
      <c r="AIK20" s="23"/>
      <c r="AIL20" s="23"/>
      <c r="AIM20" s="24"/>
      <c r="AIO20" s="25"/>
      <c r="AIP20" s="26"/>
      <c r="AIQ20" s="27"/>
      <c r="AIR20" s="21"/>
      <c r="AIS20" s="22"/>
      <c r="AIT20" s="23"/>
      <c r="AIU20" s="23"/>
      <c r="AIV20" s="24"/>
      <c r="AIX20" s="25"/>
      <c r="AIY20" s="26"/>
      <c r="AIZ20" s="27"/>
      <c r="AJA20" s="21"/>
      <c r="AJB20" s="22"/>
      <c r="AJC20" s="23"/>
      <c r="AJD20" s="23"/>
      <c r="AJE20" s="24"/>
      <c r="AJG20" s="25"/>
      <c r="AJH20" s="26"/>
      <c r="AJI20" s="27"/>
      <c r="AJJ20" s="21"/>
      <c r="AJK20" s="22"/>
      <c r="AJL20" s="23"/>
      <c r="AJM20" s="23"/>
      <c r="AJN20" s="24"/>
      <c r="AJP20" s="25"/>
      <c r="AJQ20" s="26"/>
      <c r="AJR20" s="27"/>
      <c r="AJS20" s="21"/>
      <c r="AJT20" s="22"/>
      <c r="AJU20" s="23"/>
      <c r="AJV20" s="23"/>
      <c r="AJW20" s="24"/>
      <c r="AJY20" s="25"/>
      <c r="AJZ20" s="26"/>
      <c r="AKA20" s="27"/>
      <c r="AKB20" s="21"/>
      <c r="AKC20" s="22"/>
      <c r="AKD20" s="23"/>
      <c r="AKE20" s="23"/>
      <c r="AKF20" s="24"/>
      <c r="AKH20" s="25"/>
      <c r="AKI20" s="26"/>
      <c r="AKJ20" s="27"/>
      <c r="AKK20" s="21"/>
      <c r="AKL20" s="22"/>
      <c r="AKM20" s="23"/>
      <c r="AKN20" s="23"/>
      <c r="AKO20" s="24"/>
      <c r="AKQ20" s="25"/>
      <c r="AKR20" s="26"/>
      <c r="AKS20" s="27"/>
      <c r="AKT20" s="21"/>
      <c r="AKU20" s="22"/>
      <c r="AKV20" s="23"/>
      <c r="AKW20" s="23"/>
      <c r="AKX20" s="24"/>
      <c r="AKZ20" s="25"/>
      <c r="ALA20" s="26"/>
      <c r="ALB20" s="27"/>
      <c r="ALC20" s="21"/>
      <c r="ALD20" s="22"/>
      <c r="ALE20" s="23"/>
      <c r="ALF20" s="23"/>
      <c r="ALG20" s="24"/>
      <c r="ALI20" s="25"/>
      <c r="ALJ20" s="26"/>
      <c r="ALK20" s="27"/>
      <c r="ALL20" s="21"/>
      <c r="ALM20" s="22"/>
      <c r="ALN20" s="23"/>
      <c r="ALO20" s="23"/>
      <c r="ALP20" s="24"/>
      <c r="ALR20" s="25"/>
      <c r="ALS20" s="26"/>
      <c r="ALT20" s="27"/>
      <c r="ALU20" s="21"/>
      <c r="ALV20" s="22"/>
      <c r="ALW20" s="23"/>
      <c r="ALX20" s="23"/>
      <c r="ALY20" s="24"/>
      <c r="AMA20" s="25"/>
      <c r="AMB20" s="26"/>
      <c r="AMC20" s="27"/>
      <c r="AMD20" s="21"/>
      <c r="AME20" s="22"/>
      <c r="AMF20" s="23"/>
      <c r="AMG20" s="23"/>
      <c r="AMH20" s="24"/>
      <c r="AMJ20" s="25"/>
      <c r="AMK20" s="26"/>
      <c r="AML20" s="27"/>
      <c r="AMM20" s="21"/>
      <c r="AMN20" s="22"/>
      <c r="AMO20" s="23"/>
      <c r="AMP20" s="23"/>
      <c r="AMQ20" s="24"/>
      <c r="AMS20" s="25"/>
      <c r="AMT20" s="26"/>
      <c r="AMU20" s="27"/>
      <c r="AMV20" s="21"/>
      <c r="AMW20" s="22"/>
      <c r="AMX20" s="23"/>
      <c r="AMY20" s="23"/>
      <c r="AMZ20" s="24"/>
      <c r="ANB20" s="25"/>
      <c r="ANC20" s="26"/>
      <c r="AND20" s="27"/>
      <c r="ANE20" s="21"/>
      <c r="ANF20" s="22"/>
      <c r="ANG20" s="23"/>
      <c r="ANH20" s="23"/>
      <c r="ANI20" s="24"/>
      <c r="ANK20" s="25"/>
      <c r="ANL20" s="26"/>
      <c r="ANM20" s="27"/>
      <c r="ANN20" s="21"/>
      <c r="ANO20" s="22"/>
      <c r="ANP20" s="23"/>
      <c r="ANQ20" s="23"/>
      <c r="ANR20" s="24"/>
      <c r="ANT20" s="25"/>
      <c r="ANU20" s="26"/>
      <c r="ANV20" s="27"/>
      <c r="ANW20" s="21"/>
      <c r="ANX20" s="22"/>
      <c r="ANY20" s="23"/>
      <c r="ANZ20" s="23"/>
      <c r="AOA20" s="24"/>
      <c r="AOC20" s="25"/>
      <c r="AOD20" s="26"/>
      <c r="AOE20" s="27"/>
      <c r="AOF20" s="21"/>
      <c r="AOG20" s="22"/>
      <c r="AOH20" s="23"/>
      <c r="AOI20" s="23"/>
      <c r="AOJ20" s="24"/>
      <c r="AOL20" s="25"/>
      <c r="AOM20" s="26"/>
      <c r="AON20" s="27"/>
      <c r="AOO20" s="21"/>
      <c r="AOP20" s="22"/>
      <c r="AOQ20" s="23"/>
      <c r="AOR20" s="23"/>
      <c r="AOS20" s="24"/>
      <c r="AOU20" s="25"/>
      <c r="AOV20" s="26"/>
      <c r="AOW20" s="27"/>
      <c r="AOX20" s="21"/>
      <c r="AOY20" s="22"/>
      <c r="AOZ20" s="23"/>
      <c r="APA20" s="23"/>
      <c r="APB20" s="24"/>
      <c r="APD20" s="25"/>
      <c r="APE20" s="26"/>
      <c r="APF20" s="27"/>
      <c r="APG20" s="21"/>
      <c r="APH20" s="22"/>
      <c r="API20" s="23"/>
      <c r="APJ20" s="23"/>
      <c r="APK20" s="24"/>
      <c r="APM20" s="25"/>
      <c r="APN20" s="26"/>
      <c r="APO20" s="27"/>
      <c r="APP20" s="21"/>
      <c r="APQ20" s="22"/>
      <c r="APR20" s="23"/>
      <c r="APS20" s="23"/>
      <c r="APT20" s="24"/>
      <c r="APV20" s="25"/>
      <c r="APW20" s="26"/>
      <c r="APX20" s="27"/>
      <c r="APY20" s="21"/>
      <c r="APZ20" s="22"/>
      <c r="AQA20" s="23"/>
      <c r="AQB20" s="23"/>
      <c r="AQC20" s="24"/>
      <c r="AQE20" s="25"/>
      <c r="AQF20" s="26"/>
      <c r="AQG20" s="27"/>
      <c r="AQH20" s="21"/>
      <c r="AQI20" s="22"/>
      <c r="AQJ20" s="23"/>
      <c r="AQK20" s="23"/>
      <c r="AQL20" s="24"/>
      <c r="AQN20" s="25"/>
      <c r="AQO20" s="26"/>
      <c r="AQP20" s="27"/>
      <c r="AQQ20" s="21"/>
      <c r="AQR20" s="22"/>
      <c r="AQS20" s="23"/>
      <c r="AQT20" s="23"/>
      <c r="AQU20" s="24"/>
      <c r="AQW20" s="25"/>
      <c r="AQX20" s="26"/>
      <c r="AQY20" s="27"/>
      <c r="AQZ20" s="21"/>
      <c r="ARA20" s="22"/>
      <c r="ARB20" s="23"/>
      <c r="ARC20" s="23"/>
      <c r="ARD20" s="24"/>
      <c r="ARF20" s="25"/>
      <c r="ARG20" s="26"/>
      <c r="ARH20" s="27"/>
      <c r="ARI20" s="21"/>
      <c r="ARJ20" s="22"/>
      <c r="ARK20" s="23"/>
      <c r="ARL20" s="23"/>
      <c r="ARM20" s="24"/>
      <c r="ARO20" s="25"/>
      <c r="ARP20" s="26"/>
      <c r="ARQ20" s="27"/>
      <c r="ARR20" s="21"/>
      <c r="ARS20" s="22"/>
      <c r="ART20" s="23"/>
      <c r="ARU20" s="23"/>
      <c r="ARV20" s="24"/>
      <c r="ARX20" s="25"/>
      <c r="ARY20" s="26"/>
      <c r="ARZ20" s="27"/>
      <c r="ASA20" s="21"/>
      <c r="ASB20" s="22"/>
      <c r="ASC20" s="23"/>
      <c r="ASD20" s="23"/>
      <c r="ASE20" s="24"/>
      <c r="ASG20" s="25"/>
      <c r="ASH20" s="26"/>
      <c r="ASI20" s="27"/>
      <c r="ASJ20" s="21"/>
      <c r="ASK20" s="22"/>
      <c r="ASL20" s="23"/>
      <c r="ASM20" s="23"/>
      <c r="ASN20" s="24"/>
      <c r="ASP20" s="25"/>
      <c r="ASQ20" s="26"/>
      <c r="ASR20" s="27"/>
      <c r="ASS20" s="21"/>
      <c r="AST20" s="22"/>
      <c r="ASU20" s="23"/>
      <c r="ASV20" s="23"/>
      <c r="ASW20" s="24"/>
      <c r="ASY20" s="25"/>
      <c r="ASZ20" s="26"/>
      <c r="ATA20" s="27"/>
      <c r="ATB20" s="21"/>
      <c r="ATC20" s="22"/>
      <c r="ATD20" s="23"/>
      <c r="ATE20" s="23"/>
      <c r="ATF20" s="24"/>
      <c r="ATH20" s="25"/>
      <c r="ATI20" s="26"/>
      <c r="ATJ20" s="27"/>
      <c r="ATK20" s="21"/>
      <c r="ATL20" s="22"/>
      <c r="ATM20" s="23"/>
      <c r="ATN20" s="23"/>
      <c r="ATO20" s="24"/>
      <c r="ATQ20" s="25"/>
      <c r="ATR20" s="26"/>
      <c r="ATS20" s="27"/>
      <c r="ATT20" s="21"/>
      <c r="ATU20" s="22"/>
      <c r="ATV20" s="23"/>
      <c r="ATW20" s="23"/>
      <c r="ATX20" s="24"/>
      <c r="ATZ20" s="25"/>
      <c r="AUA20" s="26"/>
      <c r="AUB20" s="27"/>
      <c r="AUC20" s="21"/>
      <c r="AUD20" s="22"/>
      <c r="AUE20" s="23"/>
      <c r="AUF20" s="23"/>
      <c r="AUG20" s="24"/>
      <c r="AUI20" s="25"/>
      <c r="AUJ20" s="26"/>
      <c r="AUK20" s="27"/>
      <c r="AUL20" s="21"/>
      <c r="AUM20" s="22"/>
      <c r="AUN20" s="23"/>
      <c r="AUO20" s="23"/>
      <c r="AUP20" s="24"/>
      <c r="AUR20" s="25"/>
      <c r="AUS20" s="26"/>
      <c r="AUT20" s="27"/>
      <c r="AUU20" s="21"/>
      <c r="AUV20" s="22"/>
      <c r="AUW20" s="23"/>
      <c r="AUX20" s="23"/>
      <c r="AUY20" s="24"/>
      <c r="AVA20" s="25"/>
      <c r="AVB20" s="26"/>
      <c r="AVC20" s="27"/>
      <c r="AVD20" s="21"/>
      <c r="AVE20" s="22"/>
      <c r="AVF20" s="23"/>
      <c r="AVG20" s="23"/>
      <c r="AVH20" s="24"/>
      <c r="AVJ20" s="25"/>
      <c r="AVK20" s="26"/>
      <c r="AVL20" s="27"/>
      <c r="AVM20" s="21"/>
      <c r="AVN20" s="22"/>
      <c r="AVO20" s="23"/>
      <c r="AVP20" s="23"/>
      <c r="AVQ20" s="24"/>
      <c r="AVS20" s="25"/>
      <c r="AVT20" s="26"/>
      <c r="AVU20" s="27"/>
      <c r="AVV20" s="21"/>
      <c r="AVW20" s="22"/>
      <c r="AVX20" s="23"/>
      <c r="AVY20" s="23"/>
      <c r="AVZ20" s="24"/>
      <c r="AWB20" s="25"/>
      <c r="AWC20" s="26"/>
      <c r="AWD20" s="27"/>
      <c r="AWE20" s="21"/>
      <c r="AWF20" s="22"/>
      <c r="AWG20" s="23"/>
      <c r="AWH20" s="23"/>
      <c r="AWI20" s="24"/>
      <c r="AWK20" s="25"/>
      <c r="AWL20" s="26"/>
      <c r="AWM20" s="27"/>
      <c r="AWN20" s="21"/>
      <c r="AWO20" s="22"/>
      <c r="AWP20" s="23"/>
      <c r="AWQ20" s="23"/>
      <c r="AWR20" s="24"/>
      <c r="AWT20" s="25"/>
      <c r="AWU20" s="26"/>
      <c r="AWV20" s="27"/>
      <c r="AWW20" s="21"/>
      <c r="AWX20" s="22"/>
      <c r="AWY20" s="23"/>
      <c r="AWZ20" s="23"/>
      <c r="AXA20" s="24"/>
      <c r="AXC20" s="25"/>
      <c r="AXD20" s="26"/>
      <c r="AXE20" s="27"/>
      <c r="AXF20" s="21"/>
      <c r="AXG20" s="22"/>
      <c r="AXH20" s="23"/>
      <c r="AXI20" s="23"/>
      <c r="AXJ20" s="24"/>
      <c r="AXL20" s="25"/>
      <c r="AXM20" s="26"/>
      <c r="AXN20" s="27"/>
      <c r="AXO20" s="21"/>
      <c r="AXP20" s="22"/>
      <c r="AXQ20" s="23"/>
      <c r="AXR20" s="23"/>
      <c r="AXS20" s="24"/>
      <c r="AXU20" s="25"/>
      <c r="AXV20" s="26"/>
      <c r="AXW20" s="27"/>
      <c r="AXX20" s="21"/>
      <c r="AXY20" s="22"/>
      <c r="AXZ20" s="23"/>
      <c r="AYA20" s="23"/>
      <c r="AYB20" s="24"/>
      <c r="AYD20" s="25"/>
      <c r="AYE20" s="26"/>
      <c r="AYF20" s="27"/>
      <c r="AYG20" s="21"/>
      <c r="AYH20" s="22"/>
      <c r="AYI20" s="23"/>
      <c r="AYJ20" s="23"/>
      <c r="AYK20" s="24"/>
      <c r="AYM20" s="25"/>
      <c r="AYN20" s="26"/>
      <c r="AYO20" s="27"/>
      <c r="AYP20" s="21"/>
      <c r="AYQ20" s="22"/>
      <c r="AYR20" s="23"/>
      <c r="AYS20" s="23"/>
      <c r="AYT20" s="24"/>
      <c r="AYV20" s="25"/>
      <c r="AYW20" s="26"/>
      <c r="AYX20" s="27"/>
      <c r="AYY20" s="21"/>
      <c r="AYZ20" s="22"/>
      <c r="AZA20" s="23"/>
      <c r="AZB20" s="23"/>
      <c r="AZC20" s="24"/>
      <c r="AZE20" s="25"/>
      <c r="AZF20" s="26"/>
      <c r="AZG20" s="27"/>
      <c r="AZH20" s="21"/>
      <c r="AZI20" s="22"/>
      <c r="AZJ20" s="23"/>
      <c r="AZK20" s="23"/>
      <c r="AZL20" s="24"/>
      <c r="AZN20" s="25"/>
      <c r="AZO20" s="26"/>
      <c r="AZP20" s="27"/>
      <c r="AZQ20" s="21"/>
      <c r="AZR20" s="22"/>
      <c r="AZS20" s="23"/>
      <c r="AZT20" s="23"/>
      <c r="AZU20" s="24"/>
      <c r="AZW20" s="25"/>
      <c r="AZX20" s="26"/>
      <c r="AZY20" s="27"/>
      <c r="AZZ20" s="21"/>
      <c r="BAA20" s="22"/>
      <c r="BAB20" s="23"/>
      <c r="BAC20" s="23"/>
      <c r="BAD20" s="24"/>
      <c r="BAF20" s="25"/>
      <c r="BAG20" s="26"/>
      <c r="BAH20" s="27"/>
      <c r="BAI20" s="21"/>
      <c r="BAJ20" s="22"/>
      <c r="BAK20" s="23"/>
      <c r="BAL20" s="23"/>
      <c r="BAM20" s="24"/>
      <c r="BAO20" s="25"/>
      <c r="BAP20" s="26"/>
      <c r="BAQ20" s="27"/>
      <c r="BAR20" s="21"/>
      <c r="BAS20" s="22"/>
      <c r="BAT20" s="23"/>
      <c r="BAU20" s="23"/>
      <c r="BAV20" s="24"/>
      <c r="BAX20" s="25"/>
      <c r="BAY20" s="26"/>
      <c r="BAZ20" s="27"/>
      <c r="BBA20" s="21"/>
      <c r="BBB20" s="22"/>
      <c r="BBC20" s="23"/>
      <c r="BBD20" s="23"/>
      <c r="BBE20" s="24"/>
      <c r="BBG20" s="25"/>
      <c r="BBH20" s="26"/>
      <c r="BBI20" s="27"/>
      <c r="BBJ20" s="21"/>
      <c r="BBK20" s="22"/>
      <c r="BBL20" s="23"/>
      <c r="BBM20" s="23"/>
      <c r="BBN20" s="24"/>
      <c r="BBP20" s="25"/>
      <c r="BBQ20" s="26"/>
      <c r="BBR20" s="27"/>
      <c r="BBS20" s="21"/>
      <c r="BBT20" s="22"/>
      <c r="BBU20" s="23"/>
      <c r="BBV20" s="23"/>
      <c r="BBW20" s="24"/>
      <c r="BBY20" s="25"/>
      <c r="BBZ20" s="26"/>
      <c r="BCA20" s="27"/>
      <c r="BCB20" s="21"/>
      <c r="BCC20" s="22"/>
      <c r="BCD20" s="23"/>
      <c r="BCE20" s="23"/>
      <c r="BCF20" s="24"/>
      <c r="BCH20" s="25"/>
      <c r="BCI20" s="26"/>
      <c r="BCJ20" s="27"/>
      <c r="BCK20" s="21"/>
      <c r="BCL20" s="22"/>
      <c r="BCM20" s="23"/>
      <c r="BCN20" s="23"/>
      <c r="BCO20" s="24"/>
      <c r="BCQ20" s="25"/>
      <c r="BCR20" s="26"/>
      <c r="BCS20" s="27"/>
      <c r="BCT20" s="21"/>
      <c r="BCU20" s="22"/>
      <c r="BCV20" s="23"/>
      <c r="BCW20" s="23"/>
      <c r="BCX20" s="24"/>
      <c r="BCZ20" s="25"/>
      <c r="BDA20" s="26"/>
      <c r="BDB20" s="27"/>
      <c r="BDC20" s="21"/>
      <c r="BDD20" s="22"/>
      <c r="BDE20" s="23"/>
      <c r="BDF20" s="23"/>
      <c r="BDG20" s="24"/>
      <c r="BDI20" s="25"/>
      <c r="BDJ20" s="26"/>
      <c r="BDK20" s="27"/>
      <c r="BDL20" s="21"/>
      <c r="BDM20" s="22"/>
      <c r="BDN20" s="23"/>
      <c r="BDO20" s="23"/>
      <c r="BDP20" s="24"/>
      <c r="BDR20" s="25"/>
      <c r="BDS20" s="26"/>
      <c r="BDT20" s="27"/>
      <c r="BDU20" s="21"/>
      <c r="BDV20" s="22"/>
      <c r="BDW20" s="23"/>
      <c r="BDX20" s="23"/>
      <c r="BDY20" s="24"/>
      <c r="BEA20" s="25"/>
      <c r="BEB20" s="26"/>
      <c r="BEC20" s="27"/>
      <c r="BED20" s="21"/>
      <c r="BEE20" s="22"/>
      <c r="BEF20" s="23"/>
      <c r="BEG20" s="23"/>
      <c r="BEH20" s="24"/>
      <c r="BEJ20" s="25"/>
      <c r="BEK20" s="26"/>
      <c r="BEL20" s="27"/>
      <c r="BEM20" s="21"/>
      <c r="BEN20" s="22"/>
      <c r="BEO20" s="23"/>
      <c r="BEP20" s="23"/>
      <c r="BEQ20" s="24"/>
      <c r="BES20" s="25"/>
      <c r="BET20" s="26"/>
      <c r="BEU20" s="27"/>
      <c r="BEV20" s="21"/>
      <c r="BEW20" s="22"/>
      <c r="BEX20" s="23"/>
      <c r="BEY20" s="23"/>
      <c r="BEZ20" s="24"/>
      <c r="BFB20" s="25"/>
      <c r="BFC20" s="26"/>
      <c r="BFD20" s="27"/>
      <c r="BFE20" s="21"/>
      <c r="BFF20" s="22"/>
      <c r="BFG20" s="23"/>
      <c r="BFH20" s="23"/>
      <c r="BFI20" s="24"/>
      <c r="BFK20" s="25"/>
      <c r="BFL20" s="26"/>
      <c r="BFM20" s="27"/>
      <c r="BFN20" s="21"/>
      <c r="BFO20" s="22"/>
      <c r="BFP20" s="23"/>
      <c r="BFQ20" s="23"/>
      <c r="BFR20" s="24"/>
      <c r="BFT20" s="25"/>
      <c r="BFU20" s="26"/>
      <c r="BFV20" s="27"/>
      <c r="BFW20" s="21"/>
      <c r="BFX20" s="22"/>
      <c r="BFY20" s="23"/>
      <c r="BFZ20" s="23"/>
      <c r="BGA20" s="24"/>
      <c r="BGC20" s="25"/>
      <c r="BGD20" s="26"/>
      <c r="BGE20" s="27"/>
      <c r="BGF20" s="21"/>
      <c r="BGG20" s="22"/>
      <c r="BGH20" s="23"/>
      <c r="BGI20" s="23"/>
      <c r="BGJ20" s="24"/>
      <c r="BGL20" s="25"/>
      <c r="BGM20" s="26"/>
      <c r="BGN20" s="27"/>
      <c r="BGO20" s="21"/>
      <c r="BGP20" s="22"/>
      <c r="BGQ20" s="23"/>
      <c r="BGR20" s="23"/>
      <c r="BGS20" s="24"/>
      <c r="BGU20" s="25"/>
      <c r="BGV20" s="26"/>
      <c r="BGW20" s="27"/>
      <c r="BGX20" s="21"/>
      <c r="BGY20" s="22"/>
      <c r="BGZ20" s="23"/>
      <c r="BHA20" s="23"/>
      <c r="BHB20" s="24"/>
      <c r="BHD20" s="25"/>
      <c r="BHE20" s="26"/>
      <c r="BHF20" s="27"/>
      <c r="BHG20" s="21"/>
      <c r="BHH20" s="22"/>
      <c r="BHI20" s="23"/>
      <c r="BHJ20" s="23"/>
      <c r="BHK20" s="24"/>
      <c r="BHM20" s="25"/>
      <c r="BHN20" s="26"/>
      <c r="BHO20" s="27"/>
      <c r="BHP20" s="21"/>
      <c r="BHQ20" s="22"/>
      <c r="BHR20" s="23"/>
      <c r="BHS20" s="23"/>
      <c r="BHT20" s="24"/>
      <c r="BHV20" s="25"/>
      <c r="BHW20" s="26"/>
      <c r="BHX20" s="27"/>
      <c r="BHY20" s="21"/>
      <c r="BHZ20" s="22"/>
      <c r="BIA20" s="23"/>
      <c r="BIB20" s="23"/>
      <c r="BIC20" s="24"/>
      <c r="BIE20" s="25"/>
      <c r="BIF20" s="26"/>
      <c r="BIG20" s="27"/>
      <c r="BIH20" s="21"/>
      <c r="BII20" s="22"/>
      <c r="BIJ20" s="23"/>
      <c r="BIK20" s="23"/>
      <c r="BIL20" s="24"/>
      <c r="BIN20" s="25"/>
      <c r="BIO20" s="26"/>
      <c r="BIP20" s="27"/>
      <c r="BIQ20" s="21"/>
      <c r="BIR20" s="22"/>
      <c r="BIS20" s="23"/>
      <c r="BIT20" s="23"/>
      <c r="BIU20" s="24"/>
      <c r="BIW20" s="25"/>
      <c r="BIX20" s="26"/>
      <c r="BIY20" s="27"/>
      <c r="BIZ20" s="21"/>
      <c r="BJA20" s="22"/>
      <c r="BJB20" s="23"/>
      <c r="BJC20" s="23"/>
      <c r="BJD20" s="24"/>
      <c r="BJF20" s="25"/>
      <c r="BJG20" s="26"/>
      <c r="BJH20" s="27"/>
      <c r="BJI20" s="21"/>
      <c r="BJJ20" s="22"/>
      <c r="BJK20" s="23"/>
      <c r="BJL20" s="23"/>
      <c r="BJM20" s="24"/>
      <c r="BJO20" s="25"/>
      <c r="BJP20" s="26"/>
      <c r="BJQ20" s="27"/>
      <c r="BJR20" s="21"/>
      <c r="BJS20" s="22"/>
      <c r="BJT20" s="23"/>
      <c r="BJU20" s="23"/>
      <c r="BJV20" s="24"/>
      <c r="BJX20" s="25"/>
      <c r="BJY20" s="26"/>
      <c r="BJZ20" s="27"/>
      <c r="BKA20" s="21"/>
      <c r="BKB20" s="22"/>
      <c r="BKC20" s="23"/>
      <c r="BKD20" s="23"/>
      <c r="BKE20" s="24"/>
      <c r="BKG20" s="25"/>
      <c r="BKH20" s="26"/>
      <c r="BKI20" s="27"/>
      <c r="BKJ20" s="21"/>
      <c r="BKK20" s="22"/>
      <c r="BKL20" s="23"/>
      <c r="BKM20" s="23"/>
      <c r="BKN20" s="24"/>
      <c r="BKP20" s="25"/>
      <c r="BKQ20" s="26"/>
      <c r="BKR20" s="27"/>
      <c r="BKS20" s="21"/>
      <c r="BKT20" s="22"/>
      <c r="BKU20" s="23"/>
      <c r="BKV20" s="23"/>
      <c r="BKW20" s="24"/>
      <c r="BKY20" s="25"/>
      <c r="BKZ20" s="26"/>
      <c r="BLA20" s="27"/>
      <c r="BLB20" s="21"/>
      <c r="BLC20" s="22"/>
      <c r="BLD20" s="23"/>
      <c r="BLE20" s="23"/>
      <c r="BLF20" s="24"/>
      <c r="BLH20" s="25"/>
      <c r="BLI20" s="26"/>
      <c r="BLJ20" s="27"/>
      <c r="BLK20" s="21"/>
      <c r="BLL20" s="22"/>
      <c r="BLM20" s="23"/>
      <c r="BLN20" s="23"/>
      <c r="BLO20" s="24"/>
      <c r="BLQ20" s="25"/>
      <c r="BLR20" s="26"/>
      <c r="BLS20" s="27"/>
      <c r="BLT20" s="21"/>
      <c r="BLU20" s="22"/>
      <c r="BLV20" s="23"/>
      <c r="BLW20" s="23"/>
      <c r="BLX20" s="24"/>
      <c r="BLZ20" s="25"/>
      <c r="BMA20" s="26"/>
      <c r="BMB20" s="27"/>
      <c r="BMC20" s="21"/>
      <c r="BMD20" s="22"/>
      <c r="BME20" s="23"/>
      <c r="BMF20" s="23"/>
      <c r="BMG20" s="24"/>
      <c r="BMI20" s="25"/>
      <c r="BMJ20" s="26"/>
      <c r="BMK20" s="27"/>
      <c r="BML20" s="21"/>
      <c r="BMM20" s="22"/>
      <c r="BMN20" s="23"/>
      <c r="BMO20" s="23"/>
      <c r="BMP20" s="24"/>
      <c r="BMR20" s="25"/>
      <c r="BMS20" s="26"/>
      <c r="BMT20" s="27"/>
      <c r="BMU20" s="21"/>
      <c r="BMV20" s="22"/>
      <c r="BMW20" s="23"/>
      <c r="BMX20" s="23"/>
      <c r="BMY20" s="24"/>
      <c r="BNA20" s="25"/>
      <c r="BNB20" s="26"/>
      <c r="BNC20" s="27"/>
      <c r="BND20" s="21"/>
      <c r="BNE20" s="22"/>
      <c r="BNF20" s="23"/>
      <c r="BNG20" s="23"/>
      <c r="BNH20" s="24"/>
      <c r="BNJ20" s="25"/>
      <c r="BNK20" s="26"/>
      <c r="BNL20" s="27"/>
      <c r="BNM20" s="21"/>
      <c r="BNN20" s="22"/>
      <c r="BNO20" s="23"/>
      <c r="BNP20" s="23"/>
      <c r="BNQ20" s="24"/>
      <c r="BNS20" s="25"/>
      <c r="BNT20" s="26"/>
      <c r="BNU20" s="27"/>
      <c r="BNV20" s="21"/>
      <c r="BNW20" s="22"/>
      <c r="BNX20" s="23"/>
      <c r="BNY20" s="23"/>
      <c r="BNZ20" s="24"/>
      <c r="BOB20" s="25"/>
      <c r="BOC20" s="26"/>
      <c r="BOD20" s="27"/>
      <c r="BOE20" s="21"/>
      <c r="BOF20" s="22"/>
      <c r="BOG20" s="23"/>
      <c r="BOH20" s="23"/>
      <c r="BOI20" s="24"/>
      <c r="BOK20" s="25"/>
      <c r="BOL20" s="26"/>
      <c r="BOM20" s="27"/>
      <c r="BON20" s="21"/>
      <c r="BOO20" s="22"/>
      <c r="BOP20" s="23"/>
      <c r="BOQ20" s="23"/>
      <c r="BOR20" s="24"/>
      <c r="BOT20" s="25"/>
      <c r="BOU20" s="26"/>
      <c r="BOV20" s="27"/>
      <c r="BOW20" s="21"/>
      <c r="BOX20" s="22"/>
      <c r="BOY20" s="23"/>
      <c r="BOZ20" s="23"/>
      <c r="BPA20" s="24"/>
      <c r="BPC20" s="25"/>
      <c r="BPD20" s="26"/>
      <c r="BPE20" s="27"/>
      <c r="BPF20" s="21"/>
      <c r="BPG20" s="22"/>
      <c r="BPH20" s="23"/>
      <c r="BPI20" s="23"/>
      <c r="BPJ20" s="24"/>
      <c r="BPL20" s="25"/>
      <c r="BPM20" s="26"/>
      <c r="BPN20" s="27"/>
      <c r="BPO20" s="21"/>
      <c r="BPP20" s="22"/>
      <c r="BPQ20" s="23"/>
      <c r="BPR20" s="23"/>
      <c r="BPS20" s="24"/>
      <c r="BPU20" s="25"/>
      <c r="BPV20" s="26"/>
      <c r="BPW20" s="27"/>
      <c r="BPX20" s="21"/>
      <c r="BPY20" s="22"/>
      <c r="BPZ20" s="23"/>
      <c r="BQA20" s="23"/>
      <c r="BQB20" s="24"/>
      <c r="BQD20" s="25"/>
      <c r="BQE20" s="26"/>
      <c r="BQF20" s="27"/>
      <c r="BQG20" s="21"/>
      <c r="BQH20" s="22"/>
      <c r="BQI20" s="23"/>
      <c r="BQJ20" s="23"/>
      <c r="BQK20" s="24"/>
      <c r="BQM20" s="25"/>
      <c r="BQN20" s="26"/>
      <c r="BQO20" s="27"/>
      <c r="BQP20" s="21"/>
      <c r="BQQ20" s="22"/>
      <c r="BQR20" s="23"/>
      <c r="BQS20" s="23"/>
      <c r="BQT20" s="24"/>
      <c r="BQV20" s="25"/>
      <c r="BQW20" s="26"/>
      <c r="BQX20" s="27"/>
      <c r="BQY20" s="21"/>
      <c r="BQZ20" s="22"/>
      <c r="BRA20" s="23"/>
      <c r="BRB20" s="23"/>
      <c r="BRC20" s="24"/>
      <c r="BRE20" s="25"/>
      <c r="BRF20" s="26"/>
      <c r="BRG20" s="27"/>
      <c r="BRH20" s="21"/>
      <c r="BRI20" s="22"/>
      <c r="BRJ20" s="23"/>
      <c r="BRK20" s="23"/>
      <c r="BRL20" s="24"/>
      <c r="BRN20" s="25"/>
      <c r="BRO20" s="26"/>
      <c r="BRP20" s="27"/>
      <c r="BRQ20" s="21"/>
      <c r="BRR20" s="22"/>
      <c r="BRS20" s="23"/>
      <c r="BRT20" s="23"/>
      <c r="BRU20" s="24"/>
      <c r="BRW20" s="25"/>
      <c r="BRX20" s="26"/>
      <c r="BRY20" s="27"/>
      <c r="BRZ20" s="21"/>
      <c r="BSA20" s="22"/>
      <c r="BSB20" s="23"/>
      <c r="BSC20" s="23"/>
      <c r="BSD20" s="24"/>
      <c r="BSF20" s="25"/>
      <c r="BSG20" s="26"/>
      <c r="BSH20" s="27"/>
      <c r="BSI20" s="21"/>
      <c r="BSJ20" s="22"/>
      <c r="BSK20" s="23"/>
      <c r="BSL20" s="23"/>
      <c r="BSM20" s="24"/>
      <c r="BSO20" s="25"/>
      <c r="BSP20" s="26"/>
      <c r="BSQ20" s="27"/>
      <c r="BSR20" s="21"/>
      <c r="BSS20" s="22"/>
      <c r="BST20" s="23"/>
      <c r="BSU20" s="23"/>
      <c r="BSV20" s="24"/>
      <c r="BSX20" s="25"/>
      <c r="BSY20" s="26"/>
      <c r="BSZ20" s="27"/>
      <c r="BTA20" s="21"/>
      <c r="BTB20" s="22"/>
      <c r="BTC20" s="23"/>
      <c r="BTD20" s="23"/>
      <c r="BTE20" s="24"/>
      <c r="BTG20" s="25"/>
      <c r="BTH20" s="26"/>
      <c r="BTI20" s="27"/>
      <c r="BTJ20" s="21"/>
      <c r="BTK20" s="22"/>
      <c r="BTL20" s="23"/>
      <c r="BTM20" s="23"/>
      <c r="BTN20" s="24"/>
      <c r="BTP20" s="25"/>
      <c r="BTQ20" s="26"/>
      <c r="BTR20" s="27"/>
      <c r="BTS20" s="21"/>
      <c r="BTT20" s="22"/>
      <c r="BTU20" s="23"/>
      <c r="BTV20" s="23"/>
      <c r="BTW20" s="24"/>
      <c r="BTY20" s="25"/>
      <c r="BTZ20" s="26"/>
      <c r="BUA20" s="27"/>
      <c r="BUB20" s="21"/>
      <c r="BUC20" s="22"/>
      <c r="BUD20" s="23"/>
      <c r="BUE20" s="23"/>
      <c r="BUF20" s="24"/>
      <c r="BUH20" s="25"/>
      <c r="BUI20" s="26"/>
      <c r="BUJ20" s="27"/>
      <c r="BUK20" s="21"/>
      <c r="BUL20" s="22"/>
      <c r="BUM20" s="23"/>
      <c r="BUN20" s="23"/>
      <c r="BUO20" s="24"/>
      <c r="BUQ20" s="25"/>
      <c r="BUR20" s="26"/>
      <c r="BUS20" s="27"/>
      <c r="BUT20" s="21"/>
      <c r="BUU20" s="22"/>
      <c r="BUV20" s="23"/>
      <c r="BUW20" s="23"/>
      <c r="BUX20" s="24"/>
      <c r="BUZ20" s="25"/>
      <c r="BVA20" s="26"/>
      <c r="BVB20" s="27"/>
      <c r="BVC20" s="21"/>
      <c r="BVD20" s="22"/>
      <c r="BVE20" s="23"/>
      <c r="BVF20" s="23"/>
      <c r="BVG20" s="24"/>
      <c r="BVI20" s="25"/>
      <c r="BVJ20" s="26"/>
      <c r="BVK20" s="27"/>
      <c r="BVL20" s="21"/>
      <c r="BVM20" s="22"/>
      <c r="BVN20" s="23"/>
      <c r="BVO20" s="23"/>
      <c r="BVP20" s="24"/>
      <c r="BVR20" s="25"/>
      <c r="BVS20" s="26"/>
      <c r="BVT20" s="27"/>
      <c r="BVU20" s="21"/>
      <c r="BVV20" s="22"/>
      <c r="BVW20" s="23"/>
      <c r="BVX20" s="23"/>
      <c r="BVY20" s="24"/>
      <c r="BWA20" s="25"/>
      <c r="BWB20" s="26"/>
      <c r="BWC20" s="27"/>
      <c r="BWD20" s="21"/>
      <c r="BWE20" s="22"/>
      <c r="BWF20" s="23"/>
      <c r="BWG20" s="23"/>
      <c r="BWH20" s="24"/>
      <c r="BWJ20" s="25"/>
      <c r="BWK20" s="26"/>
      <c r="BWL20" s="27"/>
      <c r="BWM20" s="21"/>
      <c r="BWN20" s="22"/>
      <c r="BWO20" s="23"/>
      <c r="BWP20" s="23"/>
      <c r="BWQ20" s="24"/>
      <c r="BWS20" s="25"/>
      <c r="BWT20" s="26"/>
      <c r="BWU20" s="27"/>
      <c r="BWV20" s="21"/>
      <c r="BWW20" s="22"/>
      <c r="BWX20" s="23"/>
      <c r="BWY20" s="23"/>
      <c r="BWZ20" s="24"/>
      <c r="BXB20" s="25"/>
      <c r="BXC20" s="26"/>
      <c r="BXD20" s="27"/>
      <c r="BXE20" s="21"/>
      <c r="BXF20" s="22"/>
      <c r="BXG20" s="23"/>
      <c r="BXH20" s="23"/>
      <c r="BXI20" s="24"/>
      <c r="BXK20" s="25"/>
      <c r="BXL20" s="26"/>
      <c r="BXM20" s="27"/>
      <c r="BXN20" s="21"/>
      <c r="BXO20" s="22"/>
      <c r="BXP20" s="23"/>
      <c r="BXQ20" s="23"/>
      <c r="BXR20" s="24"/>
      <c r="BXT20" s="25"/>
      <c r="BXU20" s="26"/>
      <c r="BXV20" s="27"/>
      <c r="BXW20" s="21"/>
      <c r="BXX20" s="22"/>
      <c r="BXY20" s="23"/>
      <c r="BXZ20" s="23"/>
      <c r="BYA20" s="24"/>
      <c r="BYC20" s="25"/>
      <c r="BYD20" s="26"/>
      <c r="BYE20" s="27"/>
      <c r="BYF20" s="21"/>
      <c r="BYG20" s="22"/>
      <c r="BYH20" s="23"/>
      <c r="BYI20" s="23"/>
      <c r="BYJ20" s="24"/>
      <c r="BYL20" s="25"/>
      <c r="BYM20" s="26"/>
      <c r="BYN20" s="27"/>
      <c r="BYO20" s="21"/>
      <c r="BYP20" s="22"/>
      <c r="BYQ20" s="23"/>
      <c r="BYR20" s="23"/>
      <c r="BYS20" s="24"/>
      <c r="BYU20" s="25"/>
      <c r="BYV20" s="26"/>
      <c r="BYW20" s="27"/>
      <c r="BYX20" s="21"/>
      <c r="BYY20" s="22"/>
      <c r="BYZ20" s="23"/>
      <c r="BZA20" s="23"/>
      <c r="BZB20" s="24"/>
      <c r="BZD20" s="25"/>
      <c r="BZE20" s="26"/>
      <c r="BZF20" s="27"/>
      <c r="BZG20" s="21"/>
      <c r="BZH20" s="22"/>
      <c r="BZI20" s="23"/>
      <c r="BZJ20" s="23"/>
      <c r="BZK20" s="24"/>
      <c r="BZM20" s="25"/>
      <c r="BZN20" s="26"/>
      <c r="BZO20" s="27"/>
      <c r="BZP20" s="21"/>
      <c r="BZQ20" s="22"/>
      <c r="BZR20" s="23"/>
      <c r="BZS20" s="23"/>
      <c r="BZT20" s="24"/>
      <c r="BZV20" s="25"/>
      <c r="BZW20" s="26"/>
      <c r="BZX20" s="27"/>
      <c r="BZY20" s="21"/>
      <c r="BZZ20" s="22"/>
      <c r="CAA20" s="23"/>
      <c r="CAB20" s="23"/>
      <c r="CAC20" s="24"/>
      <c r="CAE20" s="25"/>
      <c r="CAF20" s="26"/>
      <c r="CAG20" s="27"/>
      <c r="CAH20" s="21"/>
      <c r="CAI20" s="22"/>
      <c r="CAJ20" s="23"/>
      <c r="CAK20" s="23"/>
      <c r="CAL20" s="24"/>
      <c r="CAN20" s="25"/>
      <c r="CAO20" s="26"/>
      <c r="CAP20" s="27"/>
      <c r="CAQ20" s="21"/>
      <c r="CAR20" s="22"/>
      <c r="CAS20" s="23"/>
      <c r="CAT20" s="23"/>
      <c r="CAU20" s="24"/>
      <c r="CAW20" s="25"/>
      <c r="CAX20" s="26"/>
      <c r="CAY20" s="27"/>
      <c r="CAZ20" s="21"/>
      <c r="CBA20" s="22"/>
      <c r="CBB20" s="23"/>
      <c r="CBC20" s="23"/>
      <c r="CBD20" s="24"/>
      <c r="CBF20" s="25"/>
      <c r="CBG20" s="26"/>
      <c r="CBH20" s="27"/>
      <c r="CBI20" s="21"/>
      <c r="CBJ20" s="22"/>
      <c r="CBK20" s="23"/>
      <c r="CBL20" s="23"/>
      <c r="CBM20" s="24"/>
      <c r="CBO20" s="25"/>
      <c r="CBP20" s="26"/>
      <c r="CBQ20" s="27"/>
      <c r="CBR20" s="21"/>
      <c r="CBS20" s="22"/>
      <c r="CBT20" s="23"/>
      <c r="CBU20" s="23"/>
      <c r="CBV20" s="24"/>
      <c r="CBX20" s="25"/>
      <c r="CBY20" s="26"/>
      <c r="CBZ20" s="27"/>
      <c r="CCA20" s="21"/>
      <c r="CCB20" s="22"/>
      <c r="CCC20" s="23"/>
      <c r="CCD20" s="23"/>
      <c r="CCE20" s="24"/>
      <c r="CCG20" s="25"/>
      <c r="CCH20" s="26"/>
      <c r="CCI20" s="27"/>
      <c r="CCJ20" s="21"/>
      <c r="CCK20" s="22"/>
      <c r="CCL20" s="23"/>
      <c r="CCM20" s="23"/>
      <c r="CCN20" s="24"/>
      <c r="CCP20" s="25"/>
      <c r="CCQ20" s="26"/>
      <c r="CCR20" s="27"/>
      <c r="CCS20" s="21"/>
      <c r="CCT20" s="22"/>
      <c r="CCU20" s="23"/>
      <c r="CCV20" s="23"/>
      <c r="CCW20" s="24"/>
      <c r="CCY20" s="25"/>
      <c r="CCZ20" s="26"/>
      <c r="CDA20" s="27"/>
      <c r="CDB20" s="21"/>
      <c r="CDC20" s="22"/>
      <c r="CDD20" s="23"/>
      <c r="CDE20" s="23"/>
      <c r="CDF20" s="24"/>
      <c r="CDH20" s="25"/>
      <c r="CDI20" s="26"/>
      <c r="CDJ20" s="27"/>
      <c r="CDK20" s="21"/>
      <c r="CDL20" s="22"/>
      <c r="CDM20" s="23"/>
      <c r="CDN20" s="23"/>
      <c r="CDO20" s="24"/>
      <c r="CDQ20" s="25"/>
      <c r="CDR20" s="26"/>
      <c r="CDS20" s="27"/>
      <c r="CDT20" s="21"/>
      <c r="CDU20" s="22"/>
      <c r="CDV20" s="23"/>
      <c r="CDW20" s="23"/>
      <c r="CDX20" s="24"/>
      <c r="CDZ20" s="25"/>
      <c r="CEA20" s="26"/>
      <c r="CEB20" s="27"/>
      <c r="CEC20" s="21"/>
      <c r="CED20" s="22"/>
      <c r="CEE20" s="23"/>
      <c r="CEF20" s="23"/>
      <c r="CEG20" s="24"/>
      <c r="CEI20" s="25"/>
      <c r="CEJ20" s="26"/>
      <c r="CEK20" s="27"/>
      <c r="CEL20" s="21"/>
      <c r="CEM20" s="22"/>
      <c r="CEN20" s="23"/>
      <c r="CEO20" s="23"/>
      <c r="CEP20" s="24"/>
      <c r="CER20" s="25"/>
      <c r="CES20" s="26"/>
      <c r="CET20" s="27"/>
      <c r="CEU20" s="21"/>
      <c r="CEV20" s="22"/>
      <c r="CEW20" s="23"/>
      <c r="CEX20" s="23"/>
      <c r="CEY20" s="24"/>
      <c r="CFA20" s="25"/>
      <c r="CFB20" s="26"/>
      <c r="CFC20" s="27"/>
      <c r="CFD20" s="21"/>
      <c r="CFE20" s="22"/>
      <c r="CFF20" s="23"/>
      <c r="CFG20" s="23"/>
      <c r="CFH20" s="24"/>
      <c r="CFJ20" s="25"/>
      <c r="CFK20" s="26"/>
      <c r="CFL20" s="27"/>
      <c r="CFM20" s="21"/>
      <c r="CFN20" s="22"/>
      <c r="CFO20" s="23"/>
      <c r="CFP20" s="23"/>
      <c r="CFQ20" s="24"/>
      <c r="CFS20" s="25"/>
      <c r="CFT20" s="26"/>
      <c r="CFU20" s="27"/>
      <c r="CFV20" s="21"/>
      <c r="CFW20" s="22"/>
      <c r="CFX20" s="23"/>
      <c r="CFY20" s="23"/>
      <c r="CFZ20" s="24"/>
      <c r="CGB20" s="25"/>
      <c r="CGC20" s="26"/>
      <c r="CGD20" s="27"/>
      <c r="CGE20" s="21"/>
      <c r="CGF20" s="22"/>
      <c r="CGG20" s="23"/>
      <c r="CGH20" s="23"/>
      <c r="CGI20" s="24"/>
      <c r="CGK20" s="25"/>
      <c r="CGL20" s="26"/>
      <c r="CGM20" s="27"/>
      <c r="CGN20" s="21"/>
      <c r="CGO20" s="22"/>
      <c r="CGP20" s="23"/>
      <c r="CGQ20" s="23"/>
      <c r="CGR20" s="24"/>
      <c r="CGT20" s="25"/>
      <c r="CGU20" s="26"/>
      <c r="CGV20" s="27"/>
      <c r="CGW20" s="21"/>
      <c r="CGX20" s="22"/>
      <c r="CGY20" s="23"/>
      <c r="CGZ20" s="23"/>
      <c r="CHA20" s="24"/>
      <c r="CHC20" s="25"/>
      <c r="CHD20" s="26"/>
      <c r="CHE20" s="27"/>
      <c r="CHF20" s="21"/>
      <c r="CHG20" s="22"/>
      <c r="CHH20" s="23"/>
      <c r="CHI20" s="23"/>
      <c r="CHJ20" s="24"/>
      <c r="CHL20" s="25"/>
      <c r="CHM20" s="26"/>
      <c r="CHN20" s="27"/>
      <c r="CHO20" s="21"/>
      <c r="CHP20" s="22"/>
      <c r="CHQ20" s="23"/>
      <c r="CHR20" s="23"/>
      <c r="CHS20" s="24"/>
      <c r="CHU20" s="25"/>
      <c r="CHV20" s="26"/>
      <c r="CHW20" s="27"/>
      <c r="CHX20" s="21"/>
      <c r="CHY20" s="22"/>
      <c r="CHZ20" s="23"/>
      <c r="CIA20" s="23"/>
      <c r="CIB20" s="24"/>
      <c r="CID20" s="25"/>
      <c r="CIE20" s="26"/>
      <c r="CIF20" s="27"/>
      <c r="CIG20" s="21"/>
      <c r="CIH20" s="22"/>
      <c r="CII20" s="23"/>
      <c r="CIJ20" s="23"/>
      <c r="CIK20" s="24"/>
      <c r="CIM20" s="25"/>
      <c r="CIN20" s="26"/>
      <c r="CIO20" s="27"/>
      <c r="CIP20" s="21"/>
      <c r="CIQ20" s="22"/>
      <c r="CIR20" s="23"/>
      <c r="CIS20" s="23"/>
      <c r="CIT20" s="24"/>
      <c r="CIV20" s="25"/>
      <c r="CIW20" s="26"/>
      <c r="CIX20" s="27"/>
      <c r="CIY20" s="21"/>
      <c r="CIZ20" s="22"/>
      <c r="CJA20" s="23"/>
      <c r="CJB20" s="23"/>
      <c r="CJC20" s="24"/>
      <c r="CJE20" s="25"/>
      <c r="CJF20" s="26"/>
      <c r="CJG20" s="27"/>
      <c r="CJH20" s="21"/>
      <c r="CJI20" s="22"/>
      <c r="CJJ20" s="23"/>
      <c r="CJK20" s="23"/>
      <c r="CJL20" s="24"/>
      <c r="CJN20" s="25"/>
      <c r="CJO20" s="26"/>
      <c r="CJP20" s="27"/>
      <c r="CJQ20" s="21"/>
      <c r="CJR20" s="22"/>
      <c r="CJS20" s="23"/>
      <c r="CJT20" s="23"/>
      <c r="CJU20" s="24"/>
      <c r="CJW20" s="25"/>
      <c r="CJX20" s="26"/>
      <c r="CJY20" s="27"/>
      <c r="CJZ20" s="21"/>
      <c r="CKA20" s="22"/>
      <c r="CKB20" s="23"/>
      <c r="CKC20" s="23"/>
      <c r="CKD20" s="24"/>
      <c r="CKF20" s="25"/>
      <c r="CKG20" s="26"/>
      <c r="CKH20" s="27"/>
      <c r="CKI20" s="21"/>
      <c r="CKJ20" s="22"/>
      <c r="CKK20" s="23"/>
      <c r="CKL20" s="23"/>
      <c r="CKM20" s="24"/>
      <c r="CKO20" s="25"/>
      <c r="CKP20" s="26"/>
      <c r="CKQ20" s="27"/>
      <c r="CKR20" s="21"/>
      <c r="CKS20" s="22"/>
      <c r="CKT20" s="23"/>
      <c r="CKU20" s="23"/>
      <c r="CKV20" s="24"/>
      <c r="CKX20" s="25"/>
      <c r="CKY20" s="26"/>
      <c r="CKZ20" s="27"/>
      <c r="CLA20" s="21"/>
      <c r="CLB20" s="22"/>
      <c r="CLC20" s="23"/>
      <c r="CLD20" s="23"/>
      <c r="CLE20" s="24"/>
      <c r="CLG20" s="25"/>
      <c r="CLH20" s="26"/>
      <c r="CLI20" s="27"/>
      <c r="CLJ20" s="21"/>
      <c r="CLK20" s="22"/>
      <c r="CLL20" s="23"/>
      <c r="CLM20" s="23"/>
      <c r="CLN20" s="24"/>
      <c r="CLP20" s="25"/>
      <c r="CLQ20" s="26"/>
      <c r="CLR20" s="27"/>
      <c r="CLS20" s="21"/>
      <c r="CLT20" s="22"/>
      <c r="CLU20" s="23"/>
      <c r="CLV20" s="23"/>
      <c r="CLW20" s="24"/>
      <c r="CLY20" s="25"/>
      <c r="CLZ20" s="26"/>
      <c r="CMA20" s="27"/>
      <c r="CMB20" s="21"/>
      <c r="CMC20" s="22"/>
      <c r="CMD20" s="23"/>
      <c r="CME20" s="23"/>
      <c r="CMF20" s="24"/>
      <c r="CMH20" s="25"/>
      <c r="CMI20" s="26"/>
      <c r="CMJ20" s="27"/>
      <c r="CMK20" s="21"/>
      <c r="CML20" s="22"/>
      <c r="CMM20" s="23"/>
      <c r="CMN20" s="23"/>
      <c r="CMO20" s="24"/>
      <c r="CMQ20" s="25"/>
      <c r="CMR20" s="26"/>
      <c r="CMS20" s="27"/>
      <c r="CMT20" s="21"/>
      <c r="CMU20" s="22"/>
      <c r="CMV20" s="23"/>
      <c r="CMW20" s="23"/>
      <c r="CMX20" s="24"/>
      <c r="CMZ20" s="25"/>
      <c r="CNA20" s="26"/>
      <c r="CNB20" s="27"/>
      <c r="CNC20" s="21"/>
      <c r="CND20" s="22"/>
      <c r="CNE20" s="23"/>
      <c r="CNF20" s="23"/>
      <c r="CNG20" s="24"/>
      <c r="CNI20" s="25"/>
      <c r="CNJ20" s="26"/>
      <c r="CNK20" s="27"/>
      <c r="CNL20" s="21"/>
      <c r="CNM20" s="22"/>
      <c r="CNN20" s="23"/>
      <c r="CNO20" s="23"/>
      <c r="CNP20" s="24"/>
      <c r="CNR20" s="25"/>
      <c r="CNS20" s="26"/>
      <c r="CNT20" s="27"/>
      <c r="CNU20" s="21"/>
      <c r="CNV20" s="22"/>
      <c r="CNW20" s="23"/>
      <c r="CNX20" s="23"/>
      <c r="CNY20" s="24"/>
      <c r="COA20" s="25"/>
      <c r="COB20" s="26"/>
      <c r="COC20" s="27"/>
      <c r="COD20" s="21"/>
      <c r="COE20" s="22"/>
      <c r="COF20" s="23"/>
      <c r="COG20" s="23"/>
      <c r="COH20" s="24"/>
      <c r="COJ20" s="25"/>
      <c r="COK20" s="26"/>
      <c r="COL20" s="27"/>
      <c r="COM20" s="21"/>
      <c r="CON20" s="22"/>
      <c r="COO20" s="23"/>
      <c r="COP20" s="23"/>
      <c r="COQ20" s="24"/>
      <c r="COS20" s="25"/>
      <c r="COT20" s="26"/>
      <c r="COU20" s="27"/>
      <c r="COV20" s="21"/>
      <c r="COW20" s="22"/>
      <c r="COX20" s="23"/>
      <c r="COY20" s="23"/>
      <c r="COZ20" s="24"/>
      <c r="CPB20" s="25"/>
      <c r="CPC20" s="26"/>
      <c r="CPD20" s="27"/>
      <c r="CPE20" s="21"/>
      <c r="CPF20" s="22"/>
      <c r="CPG20" s="23"/>
      <c r="CPH20" s="23"/>
      <c r="CPI20" s="24"/>
      <c r="CPK20" s="25"/>
      <c r="CPL20" s="26"/>
      <c r="CPM20" s="27"/>
      <c r="CPN20" s="21"/>
      <c r="CPO20" s="22"/>
      <c r="CPP20" s="23"/>
      <c r="CPQ20" s="23"/>
      <c r="CPR20" s="24"/>
      <c r="CPT20" s="25"/>
      <c r="CPU20" s="26"/>
      <c r="CPV20" s="27"/>
      <c r="CPW20" s="21"/>
      <c r="CPX20" s="22"/>
      <c r="CPY20" s="23"/>
      <c r="CPZ20" s="23"/>
      <c r="CQA20" s="24"/>
      <c r="CQC20" s="25"/>
      <c r="CQD20" s="26"/>
      <c r="CQE20" s="27"/>
      <c r="CQF20" s="21"/>
      <c r="CQG20" s="22"/>
      <c r="CQH20" s="23"/>
      <c r="CQI20" s="23"/>
      <c r="CQJ20" s="24"/>
      <c r="CQL20" s="25"/>
      <c r="CQM20" s="26"/>
      <c r="CQN20" s="27"/>
      <c r="CQO20" s="21"/>
      <c r="CQP20" s="22"/>
      <c r="CQQ20" s="23"/>
      <c r="CQR20" s="23"/>
      <c r="CQS20" s="24"/>
      <c r="CQU20" s="25"/>
      <c r="CQV20" s="26"/>
      <c r="CQW20" s="27"/>
      <c r="CQX20" s="21"/>
      <c r="CQY20" s="22"/>
      <c r="CQZ20" s="23"/>
      <c r="CRA20" s="23"/>
      <c r="CRB20" s="24"/>
      <c r="CRD20" s="25"/>
      <c r="CRE20" s="26"/>
      <c r="CRF20" s="27"/>
      <c r="CRG20" s="21"/>
      <c r="CRH20" s="22"/>
      <c r="CRI20" s="23"/>
      <c r="CRJ20" s="23"/>
      <c r="CRK20" s="24"/>
      <c r="CRM20" s="25"/>
      <c r="CRN20" s="26"/>
      <c r="CRO20" s="27"/>
      <c r="CRP20" s="21"/>
      <c r="CRQ20" s="22"/>
      <c r="CRR20" s="23"/>
      <c r="CRS20" s="23"/>
      <c r="CRT20" s="24"/>
      <c r="CRV20" s="25"/>
      <c r="CRW20" s="26"/>
      <c r="CRX20" s="27"/>
      <c r="CRY20" s="21"/>
      <c r="CRZ20" s="22"/>
      <c r="CSA20" s="23"/>
      <c r="CSB20" s="23"/>
      <c r="CSC20" s="24"/>
      <c r="CSE20" s="25"/>
      <c r="CSF20" s="26"/>
      <c r="CSG20" s="27"/>
      <c r="CSH20" s="21"/>
      <c r="CSI20" s="22"/>
      <c r="CSJ20" s="23"/>
      <c r="CSK20" s="23"/>
      <c r="CSL20" s="24"/>
      <c r="CSN20" s="25"/>
      <c r="CSO20" s="26"/>
      <c r="CSP20" s="27"/>
      <c r="CSQ20" s="21"/>
      <c r="CSR20" s="22"/>
      <c r="CSS20" s="23"/>
      <c r="CST20" s="23"/>
      <c r="CSU20" s="24"/>
      <c r="CSW20" s="25"/>
      <c r="CSX20" s="26"/>
      <c r="CSY20" s="27"/>
      <c r="CSZ20" s="21"/>
      <c r="CTA20" s="22"/>
      <c r="CTB20" s="23"/>
      <c r="CTC20" s="23"/>
      <c r="CTD20" s="24"/>
      <c r="CTF20" s="25"/>
      <c r="CTG20" s="26"/>
      <c r="CTH20" s="27"/>
      <c r="CTI20" s="21"/>
      <c r="CTJ20" s="22"/>
      <c r="CTK20" s="23"/>
      <c r="CTL20" s="23"/>
      <c r="CTM20" s="24"/>
      <c r="CTO20" s="25"/>
      <c r="CTP20" s="26"/>
      <c r="CTQ20" s="27"/>
      <c r="CTR20" s="21"/>
      <c r="CTS20" s="22"/>
      <c r="CTT20" s="23"/>
      <c r="CTU20" s="23"/>
      <c r="CTV20" s="24"/>
      <c r="CTX20" s="25"/>
      <c r="CTY20" s="26"/>
      <c r="CTZ20" s="27"/>
      <c r="CUA20" s="21"/>
      <c r="CUB20" s="22"/>
      <c r="CUC20" s="23"/>
      <c r="CUD20" s="23"/>
      <c r="CUE20" s="24"/>
      <c r="CUG20" s="25"/>
      <c r="CUH20" s="26"/>
      <c r="CUI20" s="27"/>
      <c r="CUJ20" s="21"/>
      <c r="CUK20" s="22"/>
      <c r="CUL20" s="23"/>
      <c r="CUM20" s="23"/>
      <c r="CUN20" s="24"/>
      <c r="CUP20" s="25"/>
      <c r="CUQ20" s="26"/>
      <c r="CUR20" s="27"/>
      <c r="CUS20" s="21"/>
      <c r="CUT20" s="22"/>
      <c r="CUU20" s="23"/>
      <c r="CUV20" s="23"/>
      <c r="CUW20" s="24"/>
      <c r="CUY20" s="25"/>
      <c r="CUZ20" s="26"/>
      <c r="CVA20" s="27"/>
      <c r="CVB20" s="21"/>
      <c r="CVC20" s="22"/>
      <c r="CVD20" s="23"/>
      <c r="CVE20" s="23"/>
      <c r="CVF20" s="24"/>
      <c r="CVH20" s="25"/>
      <c r="CVI20" s="26"/>
      <c r="CVJ20" s="27"/>
      <c r="CVK20" s="21"/>
      <c r="CVL20" s="22"/>
      <c r="CVM20" s="23"/>
      <c r="CVN20" s="23"/>
      <c r="CVO20" s="24"/>
      <c r="CVQ20" s="25"/>
      <c r="CVR20" s="26"/>
      <c r="CVS20" s="27"/>
      <c r="CVT20" s="21"/>
      <c r="CVU20" s="22"/>
      <c r="CVV20" s="23"/>
      <c r="CVW20" s="23"/>
      <c r="CVX20" s="24"/>
      <c r="CVZ20" s="25"/>
      <c r="CWA20" s="26"/>
      <c r="CWB20" s="27"/>
      <c r="CWC20" s="21"/>
      <c r="CWD20" s="22"/>
      <c r="CWE20" s="23"/>
      <c r="CWF20" s="23"/>
      <c r="CWG20" s="24"/>
      <c r="CWI20" s="25"/>
      <c r="CWJ20" s="26"/>
      <c r="CWK20" s="27"/>
      <c r="CWL20" s="21"/>
      <c r="CWM20" s="22"/>
      <c r="CWN20" s="23"/>
      <c r="CWO20" s="23"/>
      <c r="CWP20" s="24"/>
      <c r="CWR20" s="25"/>
      <c r="CWS20" s="26"/>
      <c r="CWT20" s="27"/>
      <c r="CWU20" s="21"/>
      <c r="CWV20" s="22"/>
      <c r="CWW20" s="23"/>
      <c r="CWX20" s="23"/>
      <c r="CWY20" s="24"/>
      <c r="CXA20" s="25"/>
      <c r="CXB20" s="26"/>
      <c r="CXC20" s="27"/>
      <c r="CXD20" s="21"/>
      <c r="CXE20" s="22"/>
      <c r="CXF20" s="23"/>
      <c r="CXG20" s="23"/>
      <c r="CXH20" s="24"/>
      <c r="CXJ20" s="25"/>
      <c r="CXK20" s="26"/>
      <c r="CXL20" s="27"/>
      <c r="CXM20" s="21"/>
      <c r="CXN20" s="22"/>
      <c r="CXO20" s="23"/>
      <c r="CXP20" s="23"/>
      <c r="CXQ20" s="24"/>
      <c r="CXS20" s="25"/>
      <c r="CXT20" s="26"/>
      <c r="CXU20" s="27"/>
      <c r="CXV20" s="21"/>
      <c r="CXW20" s="22"/>
      <c r="CXX20" s="23"/>
      <c r="CXY20" s="23"/>
      <c r="CXZ20" s="24"/>
      <c r="CYB20" s="25"/>
      <c r="CYC20" s="26"/>
      <c r="CYD20" s="27"/>
      <c r="CYE20" s="21"/>
      <c r="CYF20" s="22"/>
      <c r="CYG20" s="23"/>
      <c r="CYH20" s="23"/>
      <c r="CYI20" s="24"/>
      <c r="CYK20" s="25"/>
      <c r="CYL20" s="26"/>
      <c r="CYM20" s="27"/>
      <c r="CYN20" s="21"/>
      <c r="CYO20" s="22"/>
      <c r="CYP20" s="23"/>
      <c r="CYQ20" s="23"/>
      <c r="CYR20" s="24"/>
      <c r="CYT20" s="25"/>
      <c r="CYU20" s="26"/>
      <c r="CYV20" s="27"/>
      <c r="CYW20" s="21"/>
      <c r="CYX20" s="22"/>
      <c r="CYY20" s="23"/>
      <c r="CYZ20" s="23"/>
      <c r="CZA20" s="24"/>
      <c r="CZC20" s="25"/>
      <c r="CZD20" s="26"/>
      <c r="CZE20" s="27"/>
      <c r="CZF20" s="21"/>
      <c r="CZG20" s="22"/>
      <c r="CZH20" s="23"/>
      <c r="CZI20" s="23"/>
      <c r="CZJ20" s="24"/>
      <c r="CZL20" s="25"/>
      <c r="CZM20" s="26"/>
      <c r="CZN20" s="27"/>
      <c r="CZO20" s="21"/>
      <c r="CZP20" s="22"/>
      <c r="CZQ20" s="23"/>
      <c r="CZR20" s="23"/>
      <c r="CZS20" s="24"/>
      <c r="CZU20" s="25"/>
      <c r="CZV20" s="26"/>
      <c r="CZW20" s="27"/>
      <c r="CZX20" s="21"/>
      <c r="CZY20" s="22"/>
      <c r="CZZ20" s="23"/>
      <c r="DAA20" s="23"/>
      <c r="DAB20" s="24"/>
      <c r="DAD20" s="25"/>
      <c r="DAE20" s="26"/>
      <c r="DAF20" s="27"/>
      <c r="DAG20" s="21"/>
      <c r="DAH20" s="22"/>
      <c r="DAI20" s="23"/>
      <c r="DAJ20" s="23"/>
      <c r="DAK20" s="24"/>
      <c r="DAM20" s="25"/>
      <c r="DAN20" s="26"/>
      <c r="DAO20" s="27"/>
      <c r="DAP20" s="21"/>
      <c r="DAQ20" s="22"/>
      <c r="DAR20" s="23"/>
      <c r="DAS20" s="23"/>
      <c r="DAT20" s="24"/>
      <c r="DAV20" s="25"/>
      <c r="DAW20" s="26"/>
      <c r="DAX20" s="27"/>
      <c r="DAY20" s="21"/>
      <c r="DAZ20" s="22"/>
      <c r="DBA20" s="23"/>
      <c r="DBB20" s="23"/>
      <c r="DBC20" s="24"/>
      <c r="DBE20" s="25"/>
      <c r="DBF20" s="26"/>
      <c r="DBG20" s="27"/>
      <c r="DBH20" s="21"/>
      <c r="DBI20" s="22"/>
      <c r="DBJ20" s="23"/>
      <c r="DBK20" s="23"/>
      <c r="DBL20" s="24"/>
      <c r="DBN20" s="25"/>
      <c r="DBO20" s="26"/>
      <c r="DBP20" s="27"/>
      <c r="DBQ20" s="21"/>
      <c r="DBR20" s="22"/>
      <c r="DBS20" s="23"/>
      <c r="DBT20" s="23"/>
      <c r="DBU20" s="24"/>
      <c r="DBW20" s="25"/>
      <c r="DBX20" s="26"/>
      <c r="DBY20" s="27"/>
      <c r="DBZ20" s="21"/>
      <c r="DCA20" s="22"/>
      <c r="DCB20" s="23"/>
      <c r="DCC20" s="23"/>
      <c r="DCD20" s="24"/>
      <c r="DCF20" s="25"/>
      <c r="DCG20" s="26"/>
      <c r="DCH20" s="27"/>
      <c r="DCI20" s="21"/>
      <c r="DCJ20" s="22"/>
      <c r="DCK20" s="23"/>
      <c r="DCL20" s="23"/>
      <c r="DCM20" s="24"/>
      <c r="DCO20" s="25"/>
      <c r="DCP20" s="26"/>
      <c r="DCQ20" s="27"/>
      <c r="DCR20" s="21"/>
      <c r="DCS20" s="22"/>
      <c r="DCT20" s="23"/>
      <c r="DCU20" s="23"/>
      <c r="DCV20" s="24"/>
      <c r="DCX20" s="25"/>
      <c r="DCY20" s="26"/>
      <c r="DCZ20" s="27"/>
      <c r="DDA20" s="21"/>
      <c r="DDB20" s="22"/>
      <c r="DDC20" s="23"/>
      <c r="DDD20" s="23"/>
      <c r="DDE20" s="24"/>
      <c r="DDG20" s="25"/>
      <c r="DDH20" s="26"/>
      <c r="DDI20" s="27"/>
      <c r="DDJ20" s="21"/>
      <c r="DDK20" s="22"/>
      <c r="DDL20" s="23"/>
      <c r="DDM20" s="23"/>
      <c r="DDN20" s="24"/>
      <c r="DDP20" s="25"/>
      <c r="DDQ20" s="26"/>
      <c r="DDR20" s="27"/>
      <c r="DDS20" s="21"/>
      <c r="DDT20" s="22"/>
      <c r="DDU20" s="23"/>
      <c r="DDV20" s="23"/>
      <c r="DDW20" s="24"/>
      <c r="DDY20" s="25"/>
      <c r="DDZ20" s="26"/>
      <c r="DEA20" s="27"/>
      <c r="DEB20" s="21"/>
      <c r="DEC20" s="22"/>
      <c r="DED20" s="23"/>
      <c r="DEE20" s="23"/>
      <c r="DEF20" s="24"/>
      <c r="DEH20" s="25"/>
      <c r="DEI20" s="26"/>
      <c r="DEJ20" s="27"/>
      <c r="DEK20" s="21"/>
      <c r="DEL20" s="22"/>
      <c r="DEM20" s="23"/>
      <c r="DEN20" s="23"/>
      <c r="DEO20" s="24"/>
      <c r="DEQ20" s="25"/>
      <c r="DER20" s="26"/>
      <c r="DES20" s="27"/>
      <c r="DET20" s="21"/>
      <c r="DEU20" s="22"/>
      <c r="DEV20" s="23"/>
      <c r="DEW20" s="23"/>
      <c r="DEX20" s="24"/>
      <c r="DEZ20" s="25"/>
      <c r="DFA20" s="26"/>
      <c r="DFB20" s="27"/>
      <c r="DFC20" s="21"/>
      <c r="DFD20" s="22"/>
      <c r="DFE20" s="23"/>
      <c r="DFF20" s="23"/>
      <c r="DFG20" s="24"/>
      <c r="DFI20" s="25"/>
      <c r="DFJ20" s="26"/>
      <c r="DFK20" s="27"/>
      <c r="DFL20" s="21"/>
      <c r="DFM20" s="22"/>
      <c r="DFN20" s="23"/>
      <c r="DFO20" s="23"/>
      <c r="DFP20" s="24"/>
      <c r="DFR20" s="25"/>
      <c r="DFS20" s="26"/>
      <c r="DFT20" s="27"/>
      <c r="DFU20" s="21"/>
      <c r="DFV20" s="22"/>
      <c r="DFW20" s="23"/>
      <c r="DFX20" s="23"/>
      <c r="DFY20" s="24"/>
      <c r="DGA20" s="25"/>
      <c r="DGB20" s="26"/>
      <c r="DGC20" s="27"/>
      <c r="DGD20" s="21"/>
      <c r="DGE20" s="22"/>
      <c r="DGF20" s="23"/>
      <c r="DGG20" s="23"/>
      <c r="DGH20" s="24"/>
      <c r="DGJ20" s="25"/>
      <c r="DGK20" s="26"/>
      <c r="DGL20" s="27"/>
      <c r="DGM20" s="21"/>
      <c r="DGN20" s="22"/>
      <c r="DGO20" s="23"/>
      <c r="DGP20" s="23"/>
      <c r="DGQ20" s="24"/>
      <c r="DGS20" s="25"/>
      <c r="DGT20" s="26"/>
      <c r="DGU20" s="27"/>
      <c r="DGV20" s="21"/>
      <c r="DGW20" s="22"/>
      <c r="DGX20" s="23"/>
      <c r="DGY20" s="23"/>
      <c r="DGZ20" s="24"/>
      <c r="DHB20" s="25"/>
      <c r="DHC20" s="26"/>
      <c r="DHD20" s="27"/>
      <c r="DHE20" s="21"/>
      <c r="DHF20" s="22"/>
      <c r="DHG20" s="23"/>
      <c r="DHH20" s="23"/>
      <c r="DHI20" s="24"/>
      <c r="DHK20" s="25"/>
      <c r="DHL20" s="26"/>
      <c r="DHM20" s="27"/>
      <c r="DHN20" s="21"/>
      <c r="DHO20" s="22"/>
      <c r="DHP20" s="23"/>
      <c r="DHQ20" s="23"/>
      <c r="DHR20" s="24"/>
      <c r="DHT20" s="25"/>
      <c r="DHU20" s="26"/>
      <c r="DHV20" s="27"/>
      <c r="DHW20" s="21"/>
      <c r="DHX20" s="22"/>
      <c r="DHY20" s="23"/>
      <c r="DHZ20" s="23"/>
      <c r="DIA20" s="24"/>
      <c r="DIC20" s="25"/>
      <c r="DID20" s="26"/>
      <c r="DIE20" s="27"/>
      <c r="DIF20" s="21"/>
      <c r="DIG20" s="22"/>
      <c r="DIH20" s="23"/>
      <c r="DII20" s="23"/>
      <c r="DIJ20" s="24"/>
      <c r="DIL20" s="25"/>
      <c r="DIM20" s="26"/>
      <c r="DIN20" s="27"/>
      <c r="DIO20" s="21"/>
      <c r="DIP20" s="22"/>
      <c r="DIQ20" s="23"/>
      <c r="DIR20" s="23"/>
      <c r="DIS20" s="24"/>
      <c r="DIU20" s="25"/>
      <c r="DIV20" s="26"/>
      <c r="DIW20" s="27"/>
      <c r="DIX20" s="21"/>
      <c r="DIY20" s="22"/>
      <c r="DIZ20" s="23"/>
      <c r="DJA20" s="23"/>
      <c r="DJB20" s="24"/>
      <c r="DJD20" s="25"/>
      <c r="DJE20" s="26"/>
      <c r="DJF20" s="27"/>
      <c r="DJG20" s="21"/>
      <c r="DJH20" s="22"/>
      <c r="DJI20" s="23"/>
      <c r="DJJ20" s="23"/>
      <c r="DJK20" s="24"/>
      <c r="DJM20" s="25"/>
      <c r="DJN20" s="26"/>
      <c r="DJO20" s="27"/>
      <c r="DJP20" s="21"/>
      <c r="DJQ20" s="22"/>
      <c r="DJR20" s="23"/>
      <c r="DJS20" s="23"/>
      <c r="DJT20" s="24"/>
      <c r="DJV20" s="25"/>
      <c r="DJW20" s="26"/>
      <c r="DJX20" s="27"/>
      <c r="DJY20" s="21"/>
      <c r="DJZ20" s="22"/>
      <c r="DKA20" s="23"/>
      <c r="DKB20" s="23"/>
      <c r="DKC20" s="24"/>
      <c r="DKE20" s="25"/>
      <c r="DKF20" s="26"/>
      <c r="DKG20" s="27"/>
      <c r="DKH20" s="21"/>
      <c r="DKI20" s="22"/>
      <c r="DKJ20" s="23"/>
      <c r="DKK20" s="23"/>
      <c r="DKL20" s="24"/>
      <c r="DKN20" s="25"/>
      <c r="DKO20" s="26"/>
      <c r="DKP20" s="27"/>
      <c r="DKQ20" s="21"/>
      <c r="DKR20" s="22"/>
      <c r="DKS20" s="23"/>
      <c r="DKT20" s="23"/>
      <c r="DKU20" s="24"/>
      <c r="DKW20" s="25"/>
      <c r="DKX20" s="26"/>
      <c r="DKY20" s="27"/>
      <c r="DKZ20" s="21"/>
      <c r="DLA20" s="22"/>
      <c r="DLB20" s="23"/>
      <c r="DLC20" s="23"/>
      <c r="DLD20" s="24"/>
      <c r="DLF20" s="25"/>
      <c r="DLG20" s="26"/>
      <c r="DLH20" s="27"/>
      <c r="DLI20" s="21"/>
      <c r="DLJ20" s="22"/>
      <c r="DLK20" s="23"/>
      <c r="DLL20" s="23"/>
      <c r="DLM20" s="24"/>
      <c r="DLO20" s="25"/>
      <c r="DLP20" s="26"/>
      <c r="DLQ20" s="27"/>
      <c r="DLR20" s="21"/>
      <c r="DLS20" s="22"/>
      <c r="DLT20" s="23"/>
      <c r="DLU20" s="23"/>
      <c r="DLV20" s="24"/>
      <c r="DLX20" s="25"/>
      <c r="DLY20" s="26"/>
      <c r="DLZ20" s="27"/>
      <c r="DMA20" s="21"/>
      <c r="DMB20" s="22"/>
      <c r="DMC20" s="23"/>
      <c r="DMD20" s="23"/>
      <c r="DME20" s="24"/>
      <c r="DMG20" s="25"/>
      <c r="DMH20" s="26"/>
      <c r="DMI20" s="27"/>
      <c r="DMJ20" s="21"/>
      <c r="DMK20" s="22"/>
      <c r="DML20" s="23"/>
      <c r="DMM20" s="23"/>
      <c r="DMN20" s="24"/>
      <c r="DMP20" s="25"/>
      <c r="DMQ20" s="26"/>
      <c r="DMR20" s="27"/>
      <c r="DMS20" s="21"/>
      <c r="DMT20" s="22"/>
      <c r="DMU20" s="23"/>
      <c r="DMV20" s="23"/>
      <c r="DMW20" s="24"/>
      <c r="DMY20" s="25"/>
      <c r="DMZ20" s="26"/>
      <c r="DNA20" s="27"/>
      <c r="DNB20" s="21"/>
      <c r="DNC20" s="22"/>
      <c r="DND20" s="23"/>
      <c r="DNE20" s="23"/>
      <c r="DNF20" s="24"/>
      <c r="DNH20" s="25"/>
      <c r="DNI20" s="26"/>
      <c r="DNJ20" s="27"/>
      <c r="DNK20" s="21"/>
      <c r="DNL20" s="22"/>
      <c r="DNM20" s="23"/>
      <c r="DNN20" s="23"/>
      <c r="DNO20" s="24"/>
      <c r="DNQ20" s="25"/>
      <c r="DNR20" s="26"/>
      <c r="DNS20" s="27"/>
      <c r="DNT20" s="21"/>
      <c r="DNU20" s="22"/>
      <c r="DNV20" s="23"/>
      <c r="DNW20" s="23"/>
      <c r="DNX20" s="24"/>
      <c r="DNZ20" s="25"/>
      <c r="DOA20" s="26"/>
      <c r="DOB20" s="27"/>
      <c r="DOC20" s="21"/>
      <c r="DOD20" s="22"/>
      <c r="DOE20" s="23"/>
      <c r="DOF20" s="23"/>
      <c r="DOG20" s="24"/>
      <c r="DOI20" s="25"/>
      <c r="DOJ20" s="26"/>
      <c r="DOK20" s="27"/>
      <c r="DOL20" s="21"/>
      <c r="DOM20" s="22"/>
      <c r="DON20" s="23"/>
      <c r="DOO20" s="23"/>
      <c r="DOP20" s="24"/>
      <c r="DOR20" s="25"/>
      <c r="DOS20" s="26"/>
      <c r="DOT20" s="27"/>
      <c r="DOU20" s="21"/>
      <c r="DOV20" s="22"/>
      <c r="DOW20" s="23"/>
      <c r="DOX20" s="23"/>
      <c r="DOY20" s="24"/>
      <c r="DPA20" s="25"/>
      <c r="DPB20" s="26"/>
      <c r="DPC20" s="27"/>
      <c r="DPD20" s="21"/>
      <c r="DPE20" s="22"/>
      <c r="DPF20" s="23"/>
      <c r="DPG20" s="23"/>
      <c r="DPH20" s="24"/>
      <c r="DPJ20" s="25"/>
      <c r="DPK20" s="26"/>
      <c r="DPL20" s="27"/>
      <c r="DPM20" s="21"/>
      <c r="DPN20" s="22"/>
      <c r="DPO20" s="23"/>
      <c r="DPP20" s="23"/>
      <c r="DPQ20" s="24"/>
      <c r="DPS20" s="25"/>
      <c r="DPT20" s="26"/>
      <c r="DPU20" s="27"/>
      <c r="DPV20" s="21"/>
      <c r="DPW20" s="22"/>
      <c r="DPX20" s="23"/>
      <c r="DPY20" s="23"/>
      <c r="DPZ20" s="24"/>
      <c r="DQB20" s="25"/>
      <c r="DQC20" s="26"/>
      <c r="DQD20" s="27"/>
      <c r="DQE20" s="21"/>
      <c r="DQF20" s="22"/>
      <c r="DQG20" s="23"/>
      <c r="DQH20" s="23"/>
      <c r="DQI20" s="24"/>
      <c r="DQK20" s="25"/>
      <c r="DQL20" s="26"/>
      <c r="DQM20" s="27"/>
      <c r="DQN20" s="21"/>
      <c r="DQO20" s="22"/>
      <c r="DQP20" s="23"/>
      <c r="DQQ20" s="23"/>
      <c r="DQR20" s="24"/>
      <c r="DQT20" s="25"/>
      <c r="DQU20" s="26"/>
      <c r="DQV20" s="27"/>
      <c r="DQW20" s="21"/>
      <c r="DQX20" s="22"/>
      <c r="DQY20" s="23"/>
      <c r="DQZ20" s="23"/>
      <c r="DRA20" s="24"/>
      <c r="DRC20" s="25"/>
      <c r="DRD20" s="26"/>
      <c r="DRE20" s="27"/>
      <c r="DRF20" s="21"/>
      <c r="DRG20" s="22"/>
      <c r="DRH20" s="23"/>
      <c r="DRI20" s="23"/>
      <c r="DRJ20" s="24"/>
      <c r="DRL20" s="25"/>
      <c r="DRM20" s="26"/>
      <c r="DRN20" s="27"/>
      <c r="DRO20" s="21"/>
      <c r="DRP20" s="22"/>
      <c r="DRQ20" s="23"/>
      <c r="DRR20" s="23"/>
      <c r="DRS20" s="24"/>
      <c r="DRU20" s="25"/>
      <c r="DRV20" s="26"/>
      <c r="DRW20" s="27"/>
      <c r="DRX20" s="21"/>
      <c r="DRY20" s="22"/>
      <c r="DRZ20" s="23"/>
      <c r="DSA20" s="23"/>
      <c r="DSB20" s="24"/>
      <c r="DSD20" s="25"/>
      <c r="DSE20" s="26"/>
      <c r="DSF20" s="27"/>
      <c r="DSG20" s="21"/>
      <c r="DSH20" s="22"/>
      <c r="DSI20" s="23"/>
      <c r="DSJ20" s="23"/>
      <c r="DSK20" s="24"/>
      <c r="DSM20" s="25"/>
      <c r="DSN20" s="26"/>
      <c r="DSO20" s="27"/>
      <c r="DSP20" s="21"/>
      <c r="DSQ20" s="22"/>
      <c r="DSR20" s="23"/>
      <c r="DSS20" s="23"/>
      <c r="DST20" s="24"/>
      <c r="DSV20" s="25"/>
      <c r="DSW20" s="26"/>
      <c r="DSX20" s="27"/>
      <c r="DSY20" s="21"/>
      <c r="DSZ20" s="22"/>
      <c r="DTA20" s="23"/>
      <c r="DTB20" s="23"/>
      <c r="DTC20" s="24"/>
      <c r="DTE20" s="25"/>
      <c r="DTF20" s="26"/>
      <c r="DTG20" s="27"/>
      <c r="DTH20" s="21"/>
      <c r="DTI20" s="22"/>
      <c r="DTJ20" s="23"/>
      <c r="DTK20" s="23"/>
      <c r="DTL20" s="24"/>
      <c r="DTN20" s="25"/>
      <c r="DTO20" s="26"/>
      <c r="DTP20" s="27"/>
      <c r="DTQ20" s="21"/>
      <c r="DTR20" s="22"/>
      <c r="DTS20" s="23"/>
      <c r="DTT20" s="23"/>
      <c r="DTU20" s="24"/>
      <c r="DTW20" s="25"/>
      <c r="DTX20" s="26"/>
      <c r="DTY20" s="27"/>
      <c r="DTZ20" s="21"/>
      <c r="DUA20" s="22"/>
      <c r="DUB20" s="23"/>
      <c r="DUC20" s="23"/>
      <c r="DUD20" s="24"/>
      <c r="DUF20" s="25"/>
      <c r="DUG20" s="26"/>
      <c r="DUH20" s="27"/>
      <c r="DUI20" s="21"/>
      <c r="DUJ20" s="22"/>
      <c r="DUK20" s="23"/>
      <c r="DUL20" s="23"/>
      <c r="DUM20" s="24"/>
      <c r="DUO20" s="25"/>
      <c r="DUP20" s="26"/>
      <c r="DUQ20" s="27"/>
      <c r="DUR20" s="21"/>
      <c r="DUS20" s="22"/>
      <c r="DUT20" s="23"/>
      <c r="DUU20" s="23"/>
      <c r="DUV20" s="24"/>
      <c r="DUX20" s="25"/>
      <c r="DUY20" s="26"/>
      <c r="DUZ20" s="27"/>
      <c r="DVA20" s="21"/>
      <c r="DVB20" s="22"/>
      <c r="DVC20" s="23"/>
      <c r="DVD20" s="23"/>
      <c r="DVE20" s="24"/>
      <c r="DVG20" s="25"/>
      <c r="DVH20" s="26"/>
      <c r="DVI20" s="27"/>
      <c r="DVJ20" s="21"/>
      <c r="DVK20" s="22"/>
      <c r="DVL20" s="23"/>
      <c r="DVM20" s="23"/>
      <c r="DVN20" s="24"/>
      <c r="DVP20" s="25"/>
      <c r="DVQ20" s="26"/>
      <c r="DVR20" s="27"/>
      <c r="DVS20" s="21"/>
      <c r="DVT20" s="22"/>
      <c r="DVU20" s="23"/>
      <c r="DVV20" s="23"/>
      <c r="DVW20" s="24"/>
      <c r="DVY20" s="25"/>
      <c r="DVZ20" s="26"/>
      <c r="DWA20" s="27"/>
      <c r="DWB20" s="21"/>
      <c r="DWC20" s="22"/>
      <c r="DWD20" s="23"/>
      <c r="DWE20" s="23"/>
      <c r="DWF20" s="24"/>
      <c r="DWH20" s="25"/>
      <c r="DWI20" s="26"/>
      <c r="DWJ20" s="27"/>
      <c r="DWK20" s="21"/>
      <c r="DWL20" s="22"/>
      <c r="DWM20" s="23"/>
      <c r="DWN20" s="23"/>
      <c r="DWO20" s="24"/>
      <c r="DWQ20" s="25"/>
      <c r="DWR20" s="26"/>
      <c r="DWS20" s="27"/>
      <c r="DWT20" s="21"/>
      <c r="DWU20" s="22"/>
      <c r="DWV20" s="23"/>
      <c r="DWW20" s="23"/>
      <c r="DWX20" s="24"/>
      <c r="DWZ20" s="25"/>
      <c r="DXA20" s="26"/>
      <c r="DXB20" s="27"/>
      <c r="DXC20" s="21"/>
      <c r="DXD20" s="22"/>
      <c r="DXE20" s="23"/>
      <c r="DXF20" s="23"/>
      <c r="DXG20" s="24"/>
      <c r="DXI20" s="25"/>
      <c r="DXJ20" s="26"/>
      <c r="DXK20" s="27"/>
      <c r="DXL20" s="21"/>
      <c r="DXM20" s="22"/>
      <c r="DXN20" s="23"/>
      <c r="DXO20" s="23"/>
      <c r="DXP20" s="24"/>
      <c r="DXR20" s="25"/>
      <c r="DXS20" s="26"/>
      <c r="DXT20" s="27"/>
      <c r="DXU20" s="21"/>
      <c r="DXV20" s="22"/>
      <c r="DXW20" s="23"/>
      <c r="DXX20" s="23"/>
      <c r="DXY20" s="24"/>
      <c r="DYA20" s="25"/>
      <c r="DYB20" s="26"/>
      <c r="DYC20" s="27"/>
      <c r="DYD20" s="21"/>
      <c r="DYE20" s="22"/>
      <c r="DYF20" s="23"/>
      <c r="DYG20" s="23"/>
      <c r="DYH20" s="24"/>
      <c r="DYJ20" s="25"/>
      <c r="DYK20" s="26"/>
      <c r="DYL20" s="27"/>
      <c r="DYM20" s="21"/>
      <c r="DYN20" s="22"/>
      <c r="DYO20" s="23"/>
      <c r="DYP20" s="23"/>
      <c r="DYQ20" s="24"/>
      <c r="DYS20" s="25"/>
      <c r="DYT20" s="26"/>
      <c r="DYU20" s="27"/>
      <c r="DYV20" s="21"/>
      <c r="DYW20" s="22"/>
      <c r="DYX20" s="23"/>
      <c r="DYY20" s="23"/>
      <c r="DYZ20" s="24"/>
      <c r="DZB20" s="25"/>
      <c r="DZC20" s="26"/>
      <c r="DZD20" s="27"/>
      <c r="DZE20" s="21"/>
      <c r="DZF20" s="22"/>
      <c r="DZG20" s="23"/>
      <c r="DZH20" s="23"/>
      <c r="DZI20" s="24"/>
      <c r="DZK20" s="25"/>
      <c r="DZL20" s="26"/>
      <c r="DZM20" s="27"/>
      <c r="DZN20" s="21"/>
      <c r="DZO20" s="22"/>
      <c r="DZP20" s="23"/>
      <c r="DZQ20" s="23"/>
      <c r="DZR20" s="24"/>
      <c r="DZT20" s="25"/>
      <c r="DZU20" s="26"/>
      <c r="DZV20" s="27"/>
      <c r="DZW20" s="21"/>
      <c r="DZX20" s="22"/>
      <c r="DZY20" s="23"/>
      <c r="DZZ20" s="23"/>
      <c r="EAA20" s="24"/>
      <c r="EAC20" s="25"/>
      <c r="EAD20" s="26"/>
      <c r="EAE20" s="27"/>
      <c r="EAF20" s="21"/>
      <c r="EAG20" s="22"/>
      <c r="EAH20" s="23"/>
      <c r="EAI20" s="23"/>
      <c r="EAJ20" s="24"/>
      <c r="EAL20" s="25"/>
      <c r="EAM20" s="26"/>
      <c r="EAN20" s="27"/>
      <c r="EAO20" s="21"/>
      <c r="EAP20" s="22"/>
      <c r="EAQ20" s="23"/>
      <c r="EAR20" s="23"/>
      <c r="EAS20" s="24"/>
      <c r="EAU20" s="25"/>
      <c r="EAV20" s="26"/>
      <c r="EAW20" s="27"/>
      <c r="EAX20" s="21"/>
      <c r="EAY20" s="22"/>
      <c r="EAZ20" s="23"/>
      <c r="EBA20" s="23"/>
      <c r="EBB20" s="24"/>
      <c r="EBD20" s="25"/>
      <c r="EBE20" s="26"/>
      <c r="EBF20" s="27"/>
      <c r="EBG20" s="21"/>
      <c r="EBH20" s="22"/>
      <c r="EBI20" s="23"/>
      <c r="EBJ20" s="23"/>
      <c r="EBK20" s="24"/>
      <c r="EBM20" s="25"/>
      <c r="EBN20" s="26"/>
      <c r="EBO20" s="27"/>
      <c r="EBP20" s="21"/>
      <c r="EBQ20" s="22"/>
      <c r="EBR20" s="23"/>
      <c r="EBS20" s="23"/>
      <c r="EBT20" s="24"/>
      <c r="EBV20" s="25"/>
      <c r="EBW20" s="26"/>
      <c r="EBX20" s="27"/>
      <c r="EBY20" s="21"/>
      <c r="EBZ20" s="22"/>
      <c r="ECA20" s="23"/>
      <c r="ECB20" s="23"/>
      <c r="ECC20" s="24"/>
      <c r="ECE20" s="25"/>
      <c r="ECF20" s="26"/>
      <c r="ECG20" s="27"/>
      <c r="ECH20" s="21"/>
      <c r="ECI20" s="22"/>
      <c r="ECJ20" s="23"/>
      <c r="ECK20" s="23"/>
      <c r="ECL20" s="24"/>
      <c r="ECN20" s="25"/>
      <c r="ECO20" s="26"/>
      <c r="ECP20" s="27"/>
      <c r="ECQ20" s="21"/>
      <c r="ECR20" s="22"/>
      <c r="ECS20" s="23"/>
      <c r="ECT20" s="23"/>
      <c r="ECU20" s="24"/>
      <c r="ECW20" s="25"/>
      <c r="ECX20" s="26"/>
      <c r="ECY20" s="27"/>
      <c r="ECZ20" s="21"/>
      <c r="EDA20" s="22"/>
      <c r="EDB20" s="23"/>
      <c r="EDC20" s="23"/>
      <c r="EDD20" s="24"/>
      <c r="EDF20" s="25"/>
      <c r="EDG20" s="26"/>
      <c r="EDH20" s="27"/>
      <c r="EDI20" s="21"/>
      <c r="EDJ20" s="22"/>
      <c r="EDK20" s="23"/>
      <c r="EDL20" s="23"/>
      <c r="EDM20" s="24"/>
      <c r="EDO20" s="25"/>
      <c r="EDP20" s="26"/>
      <c r="EDQ20" s="27"/>
      <c r="EDR20" s="21"/>
      <c r="EDS20" s="22"/>
      <c r="EDT20" s="23"/>
      <c r="EDU20" s="23"/>
      <c r="EDV20" s="24"/>
      <c r="EDX20" s="25"/>
      <c r="EDY20" s="26"/>
      <c r="EDZ20" s="27"/>
      <c r="EEA20" s="21"/>
      <c r="EEB20" s="22"/>
      <c r="EEC20" s="23"/>
      <c r="EED20" s="23"/>
      <c r="EEE20" s="24"/>
      <c r="EEG20" s="25"/>
      <c r="EEH20" s="26"/>
      <c r="EEI20" s="27"/>
      <c r="EEJ20" s="21"/>
      <c r="EEK20" s="22"/>
      <c r="EEL20" s="23"/>
      <c r="EEM20" s="23"/>
      <c r="EEN20" s="24"/>
      <c r="EEP20" s="25"/>
      <c r="EEQ20" s="26"/>
      <c r="EER20" s="27"/>
      <c r="EES20" s="21"/>
      <c r="EET20" s="22"/>
      <c r="EEU20" s="23"/>
      <c r="EEV20" s="23"/>
      <c r="EEW20" s="24"/>
      <c r="EEY20" s="25"/>
      <c r="EEZ20" s="26"/>
      <c r="EFA20" s="27"/>
      <c r="EFB20" s="21"/>
      <c r="EFC20" s="22"/>
      <c r="EFD20" s="23"/>
      <c r="EFE20" s="23"/>
      <c r="EFF20" s="24"/>
      <c r="EFH20" s="25"/>
      <c r="EFI20" s="26"/>
      <c r="EFJ20" s="27"/>
      <c r="EFK20" s="21"/>
      <c r="EFL20" s="22"/>
      <c r="EFM20" s="23"/>
      <c r="EFN20" s="23"/>
      <c r="EFO20" s="24"/>
      <c r="EFQ20" s="25"/>
      <c r="EFR20" s="26"/>
      <c r="EFS20" s="27"/>
      <c r="EFT20" s="21"/>
      <c r="EFU20" s="22"/>
      <c r="EFV20" s="23"/>
      <c r="EFW20" s="23"/>
      <c r="EFX20" s="24"/>
      <c r="EFZ20" s="25"/>
      <c r="EGA20" s="26"/>
      <c r="EGB20" s="27"/>
      <c r="EGC20" s="21"/>
      <c r="EGD20" s="22"/>
      <c r="EGE20" s="23"/>
      <c r="EGF20" s="23"/>
      <c r="EGG20" s="24"/>
      <c r="EGI20" s="25"/>
      <c r="EGJ20" s="26"/>
      <c r="EGK20" s="27"/>
      <c r="EGL20" s="21"/>
      <c r="EGM20" s="22"/>
      <c r="EGN20" s="23"/>
      <c r="EGO20" s="23"/>
      <c r="EGP20" s="24"/>
      <c r="EGR20" s="25"/>
      <c r="EGS20" s="26"/>
      <c r="EGT20" s="27"/>
      <c r="EGU20" s="21"/>
      <c r="EGV20" s="22"/>
      <c r="EGW20" s="23"/>
      <c r="EGX20" s="23"/>
      <c r="EGY20" s="24"/>
      <c r="EHA20" s="25"/>
      <c r="EHB20" s="26"/>
      <c r="EHC20" s="27"/>
      <c r="EHD20" s="21"/>
      <c r="EHE20" s="22"/>
      <c r="EHF20" s="23"/>
      <c r="EHG20" s="23"/>
      <c r="EHH20" s="24"/>
      <c r="EHJ20" s="25"/>
      <c r="EHK20" s="26"/>
      <c r="EHL20" s="27"/>
      <c r="EHM20" s="21"/>
      <c r="EHN20" s="22"/>
      <c r="EHO20" s="23"/>
      <c r="EHP20" s="23"/>
      <c r="EHQ20" s="24"/>
      <c r="EHS20" s="25"/>
      <c r="EHT20" s="26"/>
      <c r="EHU20" s="27"/>
      <c r="EHV20" s="21"/>
      <c r="EHW20" s="22"/>
      <c r="EHX20" s="23"/>
      <c r="EHY20" s="23"/>
      <c r="EHZ20" s="24"/>
      <c r="EIB20" s="25"/>
      <c r="EIC20" s="26"/>
      <c r="EID20" s="27"/>
      <c r="EIE20" s="21"/>
      <c r="EIF20" s="22"/>
      <c r="EIG20" s="23"/>
      <c r="EIH20" s="23"/>
      <c r="EII20" s="24"/>
      <c r="EIK20" s="25"/>
      <c r="EIL20" s="26"/>
      <c r="EIM20" s="27"/>
      <c r="EIN20" s="21"/>
      <c r="EIO20" s="22"/>
      <c r="EIP20" s="23"/>
      <c r="EIQ20" s="23"/>
      <c r="EIR20" s="24"/>
      <c r="EIT20" s="25"/>
      <c r="EIU20" s="26"/>
      <c r="EIV20" s="27"/>
      <c r="EIW20" s="21"/>
      <c r="EIX20" s="22"/>
      <c r="EIY20" s="23"/>
      <c r="EIZ20" s="23"/>
      <c r="EJA20" s="24"/>
      <c r="EJC20" s="25"/>
      <c r="EJD20" s="26"/>
      <c r="EJE20" s="27"/>
      <c r="EJF20" s="21"/>
      <c r="EJG20" s="22"/>
      <c r="EJH20" s="23"/>
      <c r="EJI20" s="23"/>
      <c r="EJJ20" s="24"/>
      <c r="EJL20" s="25"/>
      <c r="EJM20" s="26"/>
      <c r="EJN20" s="27"/>
      <c r="EJO20" s="21"/>
      <c r="EJP20" s="22"/>
      <c r="EJQ20" s="23"/>
      <c r="EJR20" s="23"/>
      <c r="EJS20" s="24"/>
      <c r="EJU20" s="25"/>
      <c r="EJV20" s="26"/>
      <c r="EJW20" s="27"/>
      <c r="EJX20" s="21"/>
      <c r="EJY20" s="22"/>
      <c r="EJZ20" s="23"/>
      <c r="EKA20" s="23"/>
      <c r="EKB20" s="24"/>
      <c r="EKD20" s="25"/>
      <c r="EKE20" s="26"/>
      <c r="EKF20" s="27"/>
      <c r="EKG20" s="21"/>
      <c r="EKH20" s="22"/>
      <c r="EKI20" s="23"/>
      <c r="EKJ20" s="23"/>
      <c r="EKK20" s="24"/>
      <c r="EKM20" s="25"/>
      <c r="EKN20" s="26"/>
      <c r="EKO20" s="27"/>
      <c r="EKP20" s="21"/>
      <c r="EKQ20" s="22"/>
      <c r="EKR20" s="23"/>
      <c r="EKS20" s="23"/>
      <c r="EKT20" s="24"/>
      <c r="EKV20" s="25"/>
      <c r="EKW20" s="26"/>
      <c r="EKX20" s="27"/>
      <c r="EKY20" s="21"/>
      <c r="EKZ20" s="22"/>
      <c r="ELA20" s="23"/>
      <c r="ELB20" s="23"/>
      <c r="ELC20" s="24"/>
      <c r="ELE20" s="25"/>
      <c r="ELF20" s="26"/>
      <c r="ELG20" s="27"/>
      <c r="ELH20" s="21"/>
      <c r="ELI20" s="22"/>
      <c r="ELJ20" s="23"/>
      <c r="ELK20" s="23"/>
      <c r="ELL20" s="24"/>
      <c r="ELN20" s="25"/>
      <c r="ELO20" s="26"/>
      <c r="ELP20" s="27"/>
      <c r="ELQ20" s="21"/>
      <c r="ELR20" s="22"/>
      <c r="ELS20" s="23"/>
      <c r="ELT20" s="23"/>
      <c r="ELU20" s="24"/>
      <c r="ELW20" s="25"/>
      <c r="ELX20" s="26"/>
      <c r="ELY20" s="27"/>
      <c r="ELZ20" s="21"/>
      <c r="EMA20" s="22"/>
      <c r="EMB20" s="23"/>
      <c r="EMC20" s="23"/>
      <c r="EMD20" s="24"/>
      <c r="EMF20" s="25"/>
      <c r="EMG20" s="26"/>
      <c r="EMH20" s="27"/>
      <c r="EMI20" s="21"/>
      <c r="EMJ20" s="22"/>
      <c r="EMK20" s="23"/>
      <c r="EML20" s="23"/>
      <c r="EMM20" s="24"/>
      <c r="EMO20" s="25"/>
      <c r="EMP20" s="26"/>
      <c r="EMQ20" s="27"/>
      <c r="EMR20" s="21"/>
      <c r="EMS20" s="22"/>
      <c r="EMT20" s="23"/>
      <c r="EMU20" s="23"/>
      <c r="EMV20" s="24"/>
      <c r="EMX20" s="25"/>
      <c r="EMY20" s="26"/>
      <c r="EMZ20" s="27"/>
      <c r="ENA20" s="21"/>
      <c r="ENB20" s="22"/>
      <c r="ENC20" s="23"/>
      <c r="END20" s="23"/>
      <c r="ENE20" s="24"/>
      <c r="ENG20" s="25"/>
      <c r="ENH20" s="26"/>
      <c r="ENI20" s="27"/>
      <c r="ENJ20" s="21"/>
      <c r="ENK20" s="22"/>
      <c r="ENL20" s="23"/>
      <c r="ENM20" s="23"/>
      <c r="ENN20" s="24"/>
      <c r="ENP20" s="25"/>
      <c r="ENQ20" s="26"/>
      <c r="ENR20" s="27"/>
      <c r="ENS20" s="21"/>
      <c r="ENT20" s="22"/>
      <c r="ENU20" s="23"/>
      <c r="ENV20" s="23"/>
      <c r="ENW20" s="24"/>
      <c r="ENY20" s="25"/>
      <c r="ENZ20" s="26"/>
      <c r="EOA20" s="27"/>
      <c r="EOB20" s="21"/>
      <c r="EOC20" s="22"/>
      <c r="EOD20" s="23"/>
      <c r="EOE20" s="23"/>
      <c r="EOF20" s="24"/>
      <c r="EOH20" s="25"/>
      <c r="EOI20" s="26"/>
      <c r="EOJ20" s="27"/>
      <c r="EOK20" s="21"/>
      <c r="EOL20" s="22"/>
      <c r="EOM20" s="23"/>
      <c r="EON20" s="23"/>
      <c r="EOO20" s="24"/>
      <c r="EOQ20" s="25"/>
      <c r="EOR20" s="26"/>
      <c r="EOS20" s="27"/>
      <c r="EOT20" s="21"/>
      <c r="EOU20" s="22"/>
      <c r="EOV20" s="23"/>
      <c r="EOW20" s="23"/>
      <c r="EOX20" s="24"/>
      <c r="EOZ20" s="25"/>
      <c r="EPA20" s="26"/>
      <c r="EPB20" s="27"/>
      <c r="EPC20" s="21"/>
      <c r="EPD20" s="22"/>
      <c r="EPE20" s="23"/>
      <c r="EPF20" s="23"/>
      <c r="EPG20" s="24"/>
      <c r="EPI20" s="25"/>
      <c r="EPJ20" s="26"/>
      <c r="EPK20" s="27"/>
      <c r="EPL20" s="21"/>
      <c r="EPM20" s="22"/>
      <c r="EPN20" s="23"/>
      <c r="EPO20" s="23"/>
      <c r="EPP20" s="24"/>
      <c r="EPR20" s="25"/>
      <c r="EPS20" s="26"/>
      <c r="EPT20" s="27"/>
      <c r="EPU20" s="21"/>
      <c r="EPV20" s="22"/>
      <c r="EPW20" s="23"/>
      <c r="EPX20" s="23"/>
      <c r="EPY20" s="24"/>
      <c r="EQA20" s="25"/>
      <c r="EQB20" s="26"/>
      <c r="EQC20" s="27"/>
      <c r="EQD20" s="21"/>
      <c r="EQE20" s="22"/>
      <c r="EQF20" s="23"/>
      <c r="EQG20" s="23"/>
      <c r="EQH20" s="24"/>
      <c r="EQJ20" s="25"/>
      <c r="EQK20" s="26"/>
      <c r="EQL20" s="27"/>
      <c r="EQM20" s="21"/>
      <c r="EQN20" s="22"/>
      <c r="EQO20" s="23"/>
      <c r="EQP20" s="23"/>
      <c r="EQQ20" s="24"/>
      <c r="EQS20" s="25"/>
      <c r="EQT20" s="26"/>
      <c r="EQU20" s="27"/>
      <c r="EQV20" s="21"/>
      <c r="EQW20" s="22"/>
      <c r="EQX20" s="23"/>
      <c r="EQY20" s="23"/>
      <c r="EQZ20" s="24"/>
      <c r="ERB20" s="25"/>
      <c r="ERC20" s="26"/>
      <c r="ERD20" s="27"/>
      <c r="ERE20" s="21"/>
      <c r="ERF20" s="22"/>
      <c r="ERG20" s="23"/>
      <c r="ERH20" s="23"/>
      <c r="ERI20" s="24"/>
      <c r="ERK20" s="25"/>
      <c r="ERL20" s="26"/>
      <c r="ERM20" s="27"/>
      <c r="ERN20" s="21"/>
      <c r="ERO20" s="22"/>
      <c r="ERP20" s="23"/>
      <c r="ERQ20" s="23"/>
      <c r="ERR20" s="24"/>
      <c r="ERT20" s="25"/>
      <c r="ERU20" s="26"/>
      <c r="ERV20" s="27"/>
      <c r="ERW20" s="21"/>
      <c r="ERX20" s="22"/>
      <c r="ERY20" s="23"/>
      <c r="ERZ20" s="23"/>
      <c r="ESA20" s="24"/>
      <c r="ESC20" s="25"/>
      <c r="ESD20" s="26"/>
      <c r="ESE20" s="27"/>
      <c r="ESF20" s="21"/>
      <c r="ESG20" s="22"/>
      <c r="ESH20" s="23"/>
      <c r="ESI20" s="23"/>
      <c r="ESJ20" s="24"/>
      <c r="ESL20" s="25"/>
      <c r="ESM20" s="26"/>
      <c r="ESN20" s="27"/>
      <c r="ESO20" s="21"/>
      <c r="ESP20" s="22"/>
      <c r="ESQ20" s="23"/>
      <c r="ESR20" s="23"/>
      <c r="ESS20" s="24"/>
      <c r="ESU20" s="25"/>
      <c r="ESV20" s="26"/>
      <c r="ESW20" s="27"/>
      <c r="ESX20" s="21"/>
      <c r="ESY20" s="22"/>
      <c r="ESZ20" s="23"/>
      <c r="ETA20" s="23"/>
      <c r="ETB20" s="24"/>
      <c r="ETD20" s="25"/>
      <c r="ETE20" s="26"/>
      <c r="ETF20" s="27"/>
      <c r="ETG20" s="21"/>
      <c r="ETH20" s="22"/>
      <c r="ETI20" s="23"/>
      <c r="ETJ20" s="23"/>
      <c r="ETK20" s="24"/>
      <c r="ETM20" s="25"/>
      <c r="ETN20" s="26"/>
      <c r="ETO20" s="27"/>
      <c r="ETP20" s="21"/>
      <c r="ETQ20" s="22"/>
      <c r="ETR20" s="23"/>
      <c r="ETS20" s="23"/>
      <c r="ETT20" s="24"/>
      <c r="ETV20" s="25"/>
      <c r="ETW20" s="26"/>
      <c r="ETX20" s="27"/>
      <c r="ETY20" s="21"/>
      <c r="ETZ20" s="22"/>
      <c r="EUA20" s="23"/>
      <c r="EUB20" s="23"/>
      <c r="EUC20" s="24"/>
      <c r="EUE20" s="25"/>
      <c r="EUF20" s="26"/>
      <c r="EUG20" s="27"/>
      <c r="EUH20" s="21"/>
      <c r="EUI20" s="22"/>
      <c r="EUJ20" s="23"/>
      <c r="EUK20" s="23"/>
      <c r="EUL20" s="24"/>
      <c r="EUN20" s="25"/>
      <c r="EUO20" s="26"/>
      <c r="EUP20" s="27"/>
      <c r="EUQ20" s="21"/>
      <c r="EUR20" s="22"/>
      <c r="EUS20" s="23"/>
      <c r="EUT20" s="23"/>
      <c r="EUU20" s="24"/>
      <c r="EUW20" s="25"/>
      <c r="EUX20" s="26"/>
      <c r="EUY20" s="27"/>
      <c r="EUZ20" s="21"/>
      <c r="EVA20" s="22"/>
      <c r="EVB20" s="23"/>
      <c r="EVC20" s="23"/>
      <c r="EVD20" s="24"/>
      <c r="EVF20" s="25"/>
      <c r="EVG20" s="26"/>
      <c r="EVH20" s="27"/>
      <c r="EVI20" s="21"/>
      <c r="EVJ20" s="22"/>
      <c r="EVK20" s="23"/>
      <c r="EVL20" s="23"/>
      <c r="EVM20" s="24"/>
      <c r="EVO20" s="25"/>
      <c r="EVP20" s="26"/>
      <c r="EVQ20" s="27"/>
      <c r="EVR20" s="21"/>
      <c r="EVS20" s="22"/>
      <c r="EVT20" s="23"/>
      <c r="EVU20" s="23"/>
      <c r="EVV20" s="24"/>
      <c r="EVX20" s="25"/>
      <c r="EVY20" s="26"/>
      <c r="EVZ20" s="27"/>
      <c r="EWA20" s="21"/>
      <c r="EWB20" s="22"/>
      <c r="EWC20" s="23"/>
      <c r="EWD20" s="23"/>
      <c r="EWE20" s="24"/>
      <c r="EWG20" s="25"/>
      <c r="EWH20" s="26"/>
      <c r="EWI20" s="27"/>
      <c r="EWJ20" s="21"/>
      <c r="EWK20" s="22"/>
      <c r="EWL20" s="23"/>
      <c r="EWM20" s="23"/>
      <c r="EWN20" s="24"/>
      <c r="EWP20" s="25"/>
      <c r="EWQ20" s="26"/>
      <c r="EWR20" s="27"/>
      <c r="EWS20" s="21"/>
      <c r="EWT20" s="22"/>
      <c r="EWU20" s="23"/>
      <c r="EWV20" s="23"/>
      <c r="EWW20" s="24"/>
      <c r="EWY20" s="25"/>
      <c r="EWZ20" s="26"/>
      <c r="EXA20" s="27"/>
      <c r="EXB20" s="21"/>
      <c r="EXC20" s="22"/>
      <c r="EXD20" s="23"/>
      <c r="EXE20" s="23"/>
      <c r="EXF20" s="24"/>
      <c r="EXH20" s="25"/>
      <c r="EXI20" s="26"/>
      <c r="EXJ20" s="27"/>
      <c r="EXK20" s="21"/>
      <c r="EXL20" s="22"/>
      <c r="EXM20" s="23"/>
      <c r="EXN20" s="23"/>
      <c r="EXO20" s="24"/>
      <c r="EXQ20" s="25"/>
      <c r="EXR20" s="26"/>
      <c r="EXS20" s="27"/>
      <c r="EXT20" s="21"/>
      <c r="EXU20" s="22"/>
      <c r="EXV20" s="23"/>
      <c r="EXW20" s="23"/>
      <c r="EXX20" s="24"/>
      <c r="EXZ20" s="25"/>
      <c r="EYA20" s="26"/>
      <c r="EYB20" s="27"/>
      <c r="EYC20" s="21"/>
      <c r="EYD20" s="22"/>
      <c r="EYE20" s="23"/>
      <c r="EYF20" s="23"/>
      <c r="EYG20" s="24"/>
      <c r="EYI20" s="25"/>
      <c r="EYJ20" s="26"/>
      <c r="EYK20" s="27"/>
      <c r="EYL20" s="21"/>
      <c r="EYM20" s="22"/>
      <c r="EYN20" s="23"/>
      <c r="EYO20" s="23"/>
      <c r="EYP20" s="24"/>
      <c r="EYR20" s="25"/>
      <c r="EYS20" s="26"/>
      <c r="EYT20" s="27"/>
      <c r="EYU20" s="21"/>
      <c r="EYV20" s="22"/>
      <c r="EYW20" s="23"/>
      <c r="EYX20" s="23"/>
      <c r="EYY20" s="24"/>
      <c r="EZA20" s="25"/>
      <c r="EZB20" s="26"/>
      <c r="EZC20" s="27"/>
      <c r="EZD20" s="21"/>
      <c r="EZE20" s="22"/>
      <c r="EZF20" s="23"/>
      <c r="EZG20" s="23"/>
      <c r="EZH20" s="24"/>
      <c r="EZJ20" s="25"/>
      <c r="EZK20" s="26"/>
      <c r="EZL20" s="27"/>
      <c r="EZM20" s="21"/>
      <c r="EZN20" s="22"/>
      <c r="EZO20" s="23"/>
      <c r="EZP20" s="23"/>
      <c r="EZQ20" s="24"/>
      <c r="EZS20" s="25"/>
      <c r="EZT20" s="26"/>
      <c r="EZU20" s="27"/>
      <c r="EZV20" s="21"/>
      <c r="EZW20" s="22"/>
      <c r="EZX20" s="23"/>
      <c r="EZY20" s="23"/>
      <c r="EZZ20" s="24"/>
      <c r="FAB20" s="25"/>
      <c r="FAC20" s="26"/>
      <c r="FAD20" s="27"/>
      <c r="FAE20" s="21"/>
      <c r="FAF20" s="22"/>
      <c r="FAG20" s="23"/>
      <c r="FAH20" s="23"/>
      <c r="FAI20" s="24"/>
      <c r="FAK20" s="25"/>
      <c r="FAL20" s="26"/>
      <c r="FAM20" s="27"/>
      <c r="FAN20" s="21"/>
      <c r="FAO20" s="22"/>
      <c r="FAP20" s="23"/>
      <c r="FAQ20" s="23"/>
      <c r="FAR20" s="24"/>
      <c r="FAT20" s="25"/>
      <c r="FAU20" s="26"/>
      <c r="FAV20" s="27"/>
      <c r="FAW20" s="21"/>
      <c r="FAX20" s="22"/>
      <c r="FAY20" s="23"/>
      <c r="FAZ20" s="23"/>
      <c r="FBA20" s="24"/>
      <c r="FBC20" s="25"/>
      <c r="FBD20" s="26"/>
      <c r="FBE20" s="27"/>
      <c r="FBF20" s="21"/>
      <c r="FBG20" s="22"/>
      <c r="FBH20" s="23"/>
      <c r="FBI20" s="23"/>
      <c r="FBJ20" s="24"/>
      <c r="FBL20" s="25"/>
      <c r="FBM20" s="26"/>
      <c r="FBN20" s="27"/>
      <c r="FBO20" s="21"/>
      <c r="FBP20" s="22"/>
      <c r="FBQ20" s="23"/>
      <c r="FBR20" s="23"/>
      <c r="FBS20" s="24"/>
      <c r="FBU20" s="25"/>
      <c r="FBV20" s="26"/>
      <c r="FBW20" s="27"/>
      <c r="FBX20" s="21"/>
      <c r="FBY20" s="22"/>
      <c r="FBZ20" s="23"/>
      <c r="FCA20" s="23"/>
      <c r="FCB20" s="24"/>
      <c r="FCD20" s="25"/>
      <c r="FCE20" s="26"/>
      <c r="FCF20" s="27"/>
      <c r="FCG20" s="21"/>
      <c r="FCH20" s="22"/>
      <c r="FCI20" s="23"/>
      <c r="FCJ20" s="23"/>
      <c r="FCK20" s="24"/>
      <c r="FCM20" s="25"/>
      <c r="FCN20" s="26"/>
      <c r="FCO20" s="27"/>
      <c r="FCP20" s="21"/>
      <c r="FCQ20" s="22"/>
      <c r="FCR20" s="23"/>
      <c r="FCS20" s="23"/>
      <c r="FCT20" s="24"/>
      <c r="FCV20" s="25"/>
      <c r="FCW20" s="26"/>
      <c r="FCX20" s="27"/>
      <c r="FCY20" s="21"/>
      <c r="FCZ20" s="22"/>
      <c r="FDA20" s="23"/>
      <c r="FDB20" s="23"/>
      <c r="FDC20" s="24"/>
      <c r="FDE20" s="25"/>
      <c r="FDF20" s="26"/>
      <c r="FDG20" s="27"/>
      <c r="FDH20" s="21"/>
      <c r="FDI20" s="22"/>
      <c r="FDJ20" s="23"/>
      <c r="FDK20" s="23"/>
      <c r="FDL20" s="24"/>
      <c r="FDN20" s="25"/>
      <c r="FDO20" s="26"/>
      <c r="FDP20" s="27"/>
      <c r="FDQ20" s="21"/>
      <c r="FDR20" s="22"/>
      <c r="FDS20" s="23"/>
      <c r="FDT20" s="23"/>
      <c r="FDU20" s="24"/>
      <c r="FDW20" s="25"/>
      <c r="FDX20" s="26"/>
      <c r="FDY20" s="27"/>
      <c r="FDZ20" s="21"/>
      <c r="FEA20" s="22"/>
      <c r="FEB20" s="23"/>
      <c r="FEC20" s="23"/>
      <c r="FED20" s="24"/>
      <c r="FEF20" s="25"/>
      <c r="FEG20" s="26"/>
      <c r="FEH20" s="27"/>
      <c r="FEI20" s="21"/>
      <c r="FEJ20" s="22"/>
      <c r="FEK20" s="23"/>
      <c r="FEL20" s="23"/>
      <c r="FEM20" s="24"/>
      <c r="FEO20" s="25"/>
      <c r="FEP20" s="26"/>
      <c r="FEQ20" s="27"/>
      <c r="FER20" s="21"/>
      <c r="FES20" s="22"/>
      <c r="FET20" s="23"/>
      <c r="FEU20" s="23"/>
      <c r="FEV20" s="24"/>
      <c r="FEX20" s="25"/>
      <c r="FEY20" s="26"/>
      <c r="FEZ20" s="27"/>
      <c r="FFA20" s="21"/>
      <c r="FFB20" s="22"/>
      <c r="FFC20" s="23"/>
      <c r="FFD20" s="23"/>
      <c r="FFE20" s="24"/>
      <c r="FFG20" s="25"/>
      <c r="FFH20" s="26"/>
      <c r="FFI20" s="27"/>
      <c r="FFJ20" s="21"/>
      <c r="FFK20" s="22"/>
      <c r="FFL20" s="23"/>
      <c r="FFM20" s="23"/>
      <c r="FFN20" s="24"/>
      <c r="FFP20" s="25"/>
      <c r="FFQ20" s="26"/>
      <c r="FFR20" s="27"/>
      <c r="FFS20" s="21"/>
      <c r="FFT20" s="22"/>
      <c r="FFU20" s="23"/>
      <c r="FFV20" s="23"/>
      <c r="FFW20" s="24"/>
      <c r="FFY20" s="25"/>
      <c r="FFZ20" s="26"/>
      <c r="FGA20" s="27"/>
      <c r="FGB20" s="21"/>
      <c r="FGC20" s="22"/>
      <c r="FGD20" s="23"/>
      <c r="FGE20" s="23"/>
      <c r="FGF20" s="24"/>
      <c r="FGH20" s="25"/>
      <c r="FGI20" s="26"/>
      <c r="FGJ20" s="27"/>
      <c r="FGK20" s="21"/>
      <c r="FGL20" s="22"/>
      <c r="FGM20" s="23"/>
      <c r="FGN20" s="23"/>
      <c r="FGO20" s="24"/>
      <c r="FGQ20" s="25"/>
      <c r="FGR20" s="26"/>
      <c r="FGS20" s="27"/>
      <c r="FGT20" s="21"/>
      <c r="FGU20" s="22"/>
      <c r="FGV20" s="23"/>
      <c r="FGW20" s="23"/>
      <c r="FGX20" s="24"/>
      <c r="FGZ20" s="25"/>
      <c r="FHA20" s="26"/>
      <c r="FHB20" s="27"/>
      <c r="FHC20" s="21"/>
      <c r="FHD20" s="22"/>
      <c r="FHE20" s="23"/>
      <c r="FHF20" s="23"/>
      <c r="FHG20" s="24"/>
      <c r="FHI20" s="25"/>
      <c r="FHJ20" s="26"/>
      <c r="FHK20" s="27"/>
      <c r="FHL20" s="21"/>
      <c r="FHM20" s="22"/>
      <c r="FHN20" s="23"/>
      <c r="FHO20" s="23"/>
      <c r="FHP20" s="24"/>
      <c r="FHR20" s="25"/>
      <c r="FHS20" s="26"/>
      <c r="FHT20" s="27"/>
      <c r="FHU20" s="21"/>
      <c r="FHV20" s="22"/>
      <c r="FHW20" s="23"/>
      <c r="FHX20" s="23"/>
      <c r="FHY20" s="24"/>
      <c r="FIA20" s="25"/>
      <c r="FIB20" s="26"/>
      <c r="FIC20" s="27"/>
      <c r="FID20" s="21"/>
      <c r="FIE20" s="22"/>
      <c r="FIF20" s="23"/>
      <c r="FIG20" s="23"/>
      <c r="FIH20" s="24"/>
      <c r="FIJ20" s="25"/>
      <c r="FIK20" s="26"/>
      <c r="FIL20" s="27"/>
      <c r="FIM20" s="21"/>
      <c r="FIN20" s="22"/>
      <c r="FIO20" s="23"/>
      <c r="FIP20" s="23"/>
      <c r="FIQ20" s="24"/>
      <c r="FIS20" s="25"/>
      <c r="FIT20" s="26"/>
      <c r="FIU20" s="27"/>
      <c r="FIV20" s="21"/>
      <c r="FIW20" s="22"/>
      <c r="FIX20" s="23"/>
      <c r="FIY20" s="23"/>
      <c r="FIZ20" s="24"/>
      <c r="FJB20" s="25"/>
      <c r="FJC20" s="26"/>
      <c r="FJD20" s="27"/>
      <c r="FJE20" s="21"/>
      <c r="FJF20" s="22"/>
      <c r="FJG20" s="23"/>
      <c r="FJH20" s="23"/>
      <c r="FJI20" s="24"/>
      <c r="FJK20" s="25"/>
      <c r="FJL20" s="26"/>
      <c r="FJM20" s="27"/>
      <c r="FJN20" s="21"/>
      <c r="FJO20" s="22"/>
      <c r="FJP20" s="23"/>
      <c r="FJQ20" s="23"/>
      <c r="FJR20" s="24"/>
      <c r="FJT20" s="25"/>
      <c r="FJU20" s="26"/>
      <c r="FJV20" s="27"/>
      <c r="FJW20" s="21"/>
      <c r="FJX20" s="22"/>
      <c r="FJY20" s="23"/>
      <c r="FJZ20" s="23"/>
      <c r="FKA20" s="24"/>
      <c r="FKC20" s="25"/>
      <c r="FKD20" s="26"/>
      <c r="FKE20" s="27"/>
      <c r="FKF20" s="21"/>
      <c r="FKG20" s="22"/>
      <c r="FKH20" s="23"/>
      <c r="FKI20" s="23"/>
      <c r="FKJ20" s="24"/>
      <c r="FKL20" s="25"/>
      <c r="FKM20" s="26"/>
      <c r="FKN20" s="27"/>
      <c r="FKO20" s="21"/>
      <c r="FKP20" s="22"/>
      <c r="FKQ20" s="23"/>
      <c r="FKR20" s="23"/>
      <c r="FKS20" s="24"/>
      <c r="FKU20" s="25"/>
      <c r="FKV20" s="26"/>
      <c r="FKW20" s="27"/>
      <c r="FKX20" s="21"/>
      <c r="FKY20" s="22"/>
      <c r="FKZ20" s="23"/>
      <c r="FLA20" s="23"/>
      <c r="FLB20" s="24"/>
      <c r="FLD20" s="25"/>
      <c r="FLE20" s="26"/>
      <c r="FLF20" s="27"/>
      <c r="FLG20" s="21"/>
      <c r="FLH20" s="22"/>
      <c r="FLI20" s="23"/>
      <c r="FLJ20" s="23"/>
      <c r="FLK20" s="24"/>
      <c r="FLM20" s="25"/>
      <c r="FLN20" s="26"/>
      <c r="FLO20" s="27"/>
      <c r="FLP20" s="21"/>
      <c r="FLQ20" s="22"/>
      <c r="FLR20" s="23"/>
      <c r="FLS20" s="23"/>
      <c r="FLT20" s="24"/>
      <c r="FLV20" s="25"/>
      <c r="FLW20" s="26"/>
      <c r="FLX20" s="27"/>
      <c r="FLY20" s="21"/>
      <c r="FLZ20" s="22"/>
      <c r="FMA20" s="23"/>
      <c r="FMB20" s="23"/>
      <c r="FMC20" s="24"/>
      <c r="FME20" s="25"/>
      <c r="FMF20" s="26"/>
      <c r="FMG20" s="27"/>
      <c r="FMH20" s="21"/>
      <c r="FMI20" s="22"/>
      <c r="FMJ20" s="23"/>
      <c r="FMK20" s="23"/>
      <c r="FML20" s="24"/>
      <c r="FMN20" s="25"/>
      <c r="FMO20" s="26"/>
      <c r="FMP20" s="27"/>
      <c r="FMQ20" s="21"/>
      <c r="FMR20" s="22"/>
      <c r="FMS20" s="23"/>
      <c r="FMT20" s="23"/>
      <c r="FMU20" s="24"/>
      <c r="FMW20" s="25"/>
      <c r="FMX20" s="26"/>
      <c r="FMY20" s="27"/>
      <c r="FMZ20" s="21"/>
      <c r="FNA20" s="22"/>
      <c r="FNB20" s="23"/>
      <c r="FNC20" s="23"/>
      <c r="FND20" s="24"/>
      <c r="FNF20" s="25"/>
      <c r="FNG20" s="26"/>
      <c r="FNH20" s="27"/>
      <c r="FNI20" s="21"/>
      <c r="FNJ20" s="22"/>
      <c r="FNK20" s="23"/>
      <c r="FNL20" s="23"/>
      <c r="FNM20" s="24"/>
      <c r="FNO20" s="25"/>
      <c r="FNP20" s="26"/>
      <c r="FNQ20" s="27"/>
      <c r="FNR20" s="21"/>
      <c r="FNS20" s="22"/>
      <c r="FNT20" s="23"/>
      <c r="FNU20" s="23"/>
      <c r="FNV20" s="24"/>
      <c r="FNX20" s="25"/>
      <c r="FNY20" s="26"/>
      <c r="FNZ20" s="27"/>
      <c r="FOA20" s="21"/>
      <c r="FOB20" s="22"/>
      <c r="FOC20" s="23"/>
      <c r="FOD20" s="23"/>
      <c r="FOE20" s="24"/>
      <c r="FOG20" s="25"/>
      <c r="FOH20" s="26"/>
      <c r="FOI20" s="27"/>
      <c r="FOJ20" s="21"/>
      <c r="FOK20" s="22"/>
      <c r="FOL20" s="23"/>
      <c r="FOM20" s="23"/>
      <c r="FON20" s="24"/>
      <c r="FOP20" s="25"/>
      <c r="FOQ20" s="26"/>
      <c r="FOR20" s="27"/>
      <c r="FOS20" s="21"/>
      <c r="FOT20" s="22"/>
      <c r="FOU20" s="23"/>
      <c r="FOV20" s="23"/>
      <c r="FOW20" s="24"/>
      <c r="FOY20" s="25"/>
      <c r="FOZ20" s="26"/>
      <c r="FPA20" s="27"/>
      <c r="FPB20" s="21"/>
      <c r="FPC20" s="22"/>
      <c r="FPD20" s="23"/>
      <c r="FPE20" s="23"/>
      <c r="FPF20" s="24"/>
      <c r="FPH20" s="25"/>
      <c r="FPI20" s="26"/>
      <c r="FPJ20" s="27"/>
      <c r="FPK20" s="21"/>
      <c r="FPL20" s="22"/>
      <c r="FPM20" s="23"/>
      <c r="FPN20" s="23"/>
      <c r="FPO20" s="24"/>
      <c r="FPQ20" s="25"/>
      <c r="FPR20" s="26"/>
      <c r="FPS20" s="27"/>
      <c r="FPT20" s="21"/>
      <c r="FPU20" s="22"/>
      <c r="FPV20" s="23"/>
      <c r="FPW20" s="23"/>
      <c r="FPX20" s="24"/>
      <c r="FPZ20" s="25"/>
      <c r="FQA20" s="26"/>
      <c r="FQB20" s="27"/>
      <c r="FQC20" s="21"/>
      <c r="FQD20" s="22"/>
      <c r="FQE20" s="23"/>
      <c r="FQF20" s="23"/>
      <c r="FQG20" s="24"/>
      <c r="FQI20" s="25"/>
      <c r="FQJ20" s="26"/>
      <c r="FQK20" s="27"/>
      <c r="FQL20" s="21"/>
      <c r="FQM20" s="22"/>
      <c r="FQN20" s="23"/>
      <c r="FQO20" s="23"/>
      <c r="FQP20" s="24"/>
      <c r="FQR20" s="25"/>
      <c r="FQS20" s="26"/>
      <c r="FQT20" s="27"/>
      <c r="FQU20" s="21"/>
      <c r="FQV20" s="22"/>
      <c r="FQW20" s="23"/>
      <c r="FQX20" s="23"/>
      <c r="FQY20" s="24"/>
      <c r="FRA20" s="25"/>
      <c r="FRB20" s="26"/>
      <c r="FRC20" s="27"/>
      <c r="FRD20" s="21"/>
      <c r="FRE20" s="22"/>
      <c r="FRF20" s="23"/>
      <c r="FRG20" s="23"/>
      <c r="FRH20" s="24"/>
      <c r="FRJ20" s="25"/>
      <c r="FRK20" s="26"/>
      <c r="FRL20" s="27"/>
      <c r="FRM20" s="21"/>
      <c r="FRN20" s="22"/>
      <c r="FRO20" s="23"/>
      <c r="FRP20" s="23"/>
      <c r="FRQ20" s="24"/>
      <c r="FRS20" s="25"/>
      <c r="FRT20" s="26"/>
      <c r="FRU20" s="27"/>
      <c r="FRV20" s="21"/>
      <c r="FRW20" s="22"/>
      <c r="FRX20" s="23"/>
      <c r="FRY20" s="23"/>
      <c r="FRZ20" s="24"/>
      <c r="FSB20" s="25"/>
      <c r="FSC20" s="26"/>
      <c r="FSD20" s="27"/>
      <c r="FSE20" s="21"/>
      <c r="FSF20" s="22"/>
      <c r="FSG20" s="23"/>
      <c r="FSH20" s="23"/>
      <c r="FSI20" s="24"/>
      <c r="FSK20" s="25"/>
      <c r="FSL20" s="26"/>
      <c r="FSM20" s="27"/>
      <c r="FSN20" s="21"/>
      <c r="FSO20" s="22"/>
      <c r="FSP20" s="23"/>
      <c r="FSQ20" s="23"/>
      <c r="FSR20" s="24"/>
      <c r="FST20" s="25"/>
      <c r="FSU20" s="26"/>
      <c r="FSV20" s="27"/>
      <c r="FSW20" s="21"/>
      <c r="FSX20" s="22"/>
      <c r="FSY20" s="23"/>
      <c r="FSZ20" s="23"/>
      <c r="FTA20" s="24"/>
      <c r="FTC20" s="25"/>
      <c r="FTD20" s="26"/>
      <c r="FTE20" s="27"/>
      <c r="FTF20" s="21"/>
      <c r="FTG20" s="22"/>
      <c r="FTH20" s="23"/>
      <c r="FTI20" s="23"/>
      <c r="FTJ20" s="24"/>
      <c r="FTL20" s="25"/>
      <c r="FTM20" s="26"/>
      <c r="FTN20" s="27"/>
      <c r="FTO20" s="21"/>
      <c r="FTP20" s="22"/>
      <c r="FTQ20" s="23"/>
      <c r="FTR20" s="23"/>
      <c r="FTS20" s="24"/>
      <c r="FTU20" s="25"/>
      <c r="FTV20" s="26"/>
      <c r="FTW20" s="27"/>
      <c r="FTX20" s="21"/>
      <c r="FTY20" s="22"/>
      <c r="FTZ20" s="23"/>
      <c r="FUA20" s="23"/>
      <c r="FUB20" s="24"/>
      <c r="FUD20" s="25"/>
      <c r="FUE20" s="26"/>
      <c r="FUF20" s="27"/>
      <c r="FUG20" s="21"/>
      <c r="FUH20" s="22"/>
      <c r="FUI20" s="23"/>
      <c r="FUJ20" s="23"/>
      <c r="FUK20" s="24"/>
      <c r="FUM20" s="25"/>
      <c r="FUN20" s="26"/>
      <c r="FUO20" s="27"/>
      <c r="FUP20" s="21"/>
      <c r="FUQ20" s="22"/>
      <c r="FUR20" s="23"/>
      <c r="FUS20" s="23"/>
      <c r="FUT20" s="24"/>
      <c r="FUV20" s="25"/>
      <c r="FUW20" s="26"/>
      <c r="FUX20" s="27"/>
      <c r="FUY20" s="21"/>
      <c r="FUZ20" s="22"/>
      <c r="FVA20" s="23"/>
      <c r="FVB20" s="23"/>
      <c r="FVC20" s="24"/>
      <c r="FVE20" s="25"/>
      <c r="FVF20" s="26"/>
      <c r="FVG20" s="27"/>
      <c r="FVH20" s="21"/>
      <c r="FVI20" s="22"/>
      <c r="FVJ20" s="23"/>
      <c r="FVK20" s="23"/>
      <c r="FVL20" s="24"/>
      <c r="FVN20" s="25"/>
      <c r="FVO20" s="26"/>
      <c r="FVP20" s="27"/>
      <c r="FVQ20" s="21"/>
      <c r="FVR20" s="22"/>
      <c r="FVS20" s="23"/>
      <c r="FVT20" s="23"/>
      <c r="FVU20" s="24"/>
      <c r="FVW20" s="25"/>
      <c r="FVX20" s="26"/>
      <c r="FVY20" s="27"/>
      <c r="FVZ20" s="21"/>
      <c r="FWA20" s="22"/>
      <c r="FWB20" s="23"/>
      <c r="FWC20" s="23"/>
      <c r="FWD20" s="24"/>
      <c r="FWF20" s="25"/>
      <c r="FWG20" s="26"/>
      <c r="FWH20" s="27"/>
      <c r="FWI20" s="21"/>
      <c r="FWJ20" s="22"/>
      <c r="FWK20" s="23"/>
      <c r="FWL20" s="23"/>
      <c r="FWM20" s="24"/>
      <c r="FWO20" s="25"/>
      <c r="FWP20" s="26"/>
      <c r="FWQ20" s="27"/>
      <c r="FWR20" s="21"/>
      <c r="FWS20" s="22"/>
      <c r="FWT20" s="23"/>
      <c r="FWU20" s="23"/>
      <c r="FWV20" s="24"/>
      <c r="FWX20" s="25"/>
      <c r="FWY20" s="26"/>
      <c r="FWZ20" s="27"/>
      <c r="FXA20" s="21"/>
      <c r="FXB20" s="22"/>
      <c r="FXC20" s="23"/>
      <c r="FXD20" s="23"/>
      <c r="FXE20" s="24"/>
      <c r="FXG20" s="25"/>
      <c r="FXH20" s="26"/>
      <c r="FXI20" s="27"/>
      <c r="FXJ20" s="21"/>
      <c r="FXK20" s="22"/>
      <c r="FXL20" s="23"/>
      <c r="FXM20" s="23"/>
      <c r="FXN20" s="24"/>
      <c r="FXP20" s="25"/>
      <c r="FXQ20" s="26"/>
      <c r="FXR20" s="27"/>
      <c r="FXS20" s="21"/>
      <c r="FXT20" s="22"/>
      <c r="FXU20" s="23"/>
      <c r="FXV20" s="23"/>
      <c r="FXW20" s="24"/>
      <c r="FXY20" s="25"/>
      <c r="FXZ20" s="26"/>
      <c r="FYA20" s="27"/>
      <c r="FYB20" s="21"/>
      <c r="FYC20" s="22"/>
      <c r="FYD20" s="23"/>
      <c r="FYE20" s="23"/>
      <c r="FYF20" s="24"/>
      <c r="FYH20" s="25"/>
      <c r="FYI20" s="26"/>
      <c r="FYJ20" s="27"/>
      <c r="FYK20" s="21"/>
      <c r="FYL20" s="22"/>
      <c r="FYM20" s="23"/>
      <c r="FYN20" s="23"/>
      <c r="FYO20" s="24"/>
      <c r="FYQ20" s="25"/>
      <c r="FYR20" s="26"/>
      <c r="FYS20" s="27"/>
      <c r="FYT20" s="21"/>
      <c r="FYU20" s="22"/>
      <c r="FYV20" s="23"/>
      <c r="FYW20" s="23"/>
      <c r="FYX20" s="24"/>
      <c r="FYZ20" s="25"/>
      <c r="FZA20" s="26"/>
      <c r="FZB20" s="27"/>
      <c r="FZC20" s="21"/>
      <c r="FZD20" s="22"/>
      <c r="FZE20" s="23"/>
      <c r="FZF20" s="23"/>
      <c r="FZG20" s="24"/>
      <c r="FZI20" s="25"/>
      <c r="FZJ20" s="26"/>
      <c r="FZK20" s="27"/>
      <c r="FZL20" s="21"/>
      <c r="FZM20" s="22"/>
      <c r="FZN20" s="23"/>
      <c r="FZO20" s="23"/>
      <c r="FZP20" s="24"/>
      <c r="FZR20" s="25"/>
      <c r="FZS20" s="26"/>
      <c r="FZT20" s="27"/>
      <c r="FZU20" s="21"/>
      <c r="FZV20" s="22"/>
      <c r="FZW20" s="23"/>
      <c r="FZX20" s="23"/>
      <c r="FZY20" s="24"/>
      <c r="GAA20" s="25"/>
      <c r="GAB20" s="26"/>
      <c r="GAC20" s="27"/>
      <c r="GAD20" s="21"/>
      <c r="GAE20" s="22"/>
      <c r="GAF20" s="23"/>
      <c r="GAG20" s="23"/>
      <c r="GAH20" s="24"/>
      <c r="GAJ20" s="25"/>
      <c r="GAK20" s="26"/>
      <c r="GAL20" s="27"/>
      <c r="GAM20" s="21"/>
      <c r="GAN20" s="22"/>
      <c r="GAO20" s="23"/>
      <c r="GAP20" s="23"/>
      <c r="GAQ20" s="24"/>
      <c r="GAS20" s="25"/>
      <c r="GAT20" s="26"/>
      <c r="GAU20" s="27"/>
      <c r="GAV20" s="21"/>
      <c r="GAW20" s="22"/>
      <c r="GAX20" s="23"/>
      <c r="GAY20" s="23"/>
      <c r="GAZ20" s="24"/>
      <c r="GBB20" s="25"/>
      <c r="GBC20" s="26"/>
      <c r="GBD20" s="27"/>
      <c r="GBE20" s="21"/>
      <c r="GBF20" s="22"/>
      <c r="GBG20" s="23"/>
      <c r="GBH20" s="23"/>
      <c r="GBI20" s="24"/>
      <c r="GBK20" s="25"/>
      <c r="GBL20" s="26"/>
      <c r="GBM20" s="27"/>
      <c r="GBN20" s="21"/>
      <c r="GBO20" s="22"/>
      <c r="GBP20" s="23"/>
      <c r="GBQ20" s="23"/>
      <c r="GBR20" s="24"/>
      <c r="GBT20" s="25"/>
      <c r="GBU20" s="26"/>
      <c r="GBV20" s="27"/>
      <c r="GBW20" s="21"/>
      <c r="GBX20" s="22"/>
      <c r="GBY20" s="23"/>
      <c r="GBZ20" s="23"/>
      <c r="GCA20" s="24"/>
      <c r="GCC20" s="25"/>
      <c r="GCD20" s="26"/>
      <c r="GCE20" s="27"/>
      <c r="GCF20" s="21"/>
      <c r="GCG20" s="22"/>
      <c r="GCH20" s="23"/>
      <c r="GCI20" s="23"/>
      <c r="GCJ20" s="24"/>
      <c r="GCL20" s="25"/>
      <c r="GCM20" s="26"/>
      <c r="GCN20" s="27"/>
      <c r="GCO20" s="21"/>
      <c r="GCP20" s="22"/>
      <c r="GCQ20" s="23"/>
      <c r="GCR20" s="23"/>
      <c r="GCS20" s="24"/>
      <c r="GCU20" s="25"/>
      <c r="GCV20" s="26"/>
      <c r="GCW20" s="27"/>
      <c r="GCX20" s="21"/>
      <c r="GCY20" s="22"/>
      <c r="GCZ20" s="23"/>
      <c r="GDA20" s="23"/>
      <c r="GDB20" s="24"/>
      <c r="GDD20" s="25"/>
      <c r="GDE20" s="26"/>
      <c r="GDF20" s="27"/>
      <c r="GDG20" s="21"/>
      <c r="GDH20" s="22"/>
      <c r="GDI20" s="23"/>
      <c r="GDJ20" s="23"/>
      <c r="GDK20" s="24"/>
      <c r="GDM20" s="25"/>
      <c r="GDN20" s="26"/>
      <c r="GDO20" s="27"/>
      <c r="GDP20" s="21"/>
      <c r="GDQ20" s="22"/>
      <c r="GDR20" s="23"/>
      <c r="GDS20" s="23"/>
      <c r="GDT20" s="24"/>
      <c r="GDV20" s="25"/>
      <c r="GDW20" s="26"/>
      <c r="GDX20" s="27"/>
      <c r="GDY20" s="21"/>
      <c r="GDZ20" s="22"/>
      <c r="GEA20" s="23"/>
      <c r="GEB20" s="23"/>
      <c r="GEC20" s="24"/>
      <c r="GEE20" s="25"/>
      <c r="GEF20" s="26"/>
      <c r="GEG20" s="27"/>
      <c r="GEH20" s="21"/>
      <c r="GEI20" s="22"/>
      <c r="GEJ20" s="23"/>
      <c r="GEK20" s="23"/>
      <c r="GEL20" s="24"/>
      <c r="GEN20" s="25"/>
      <c r="GEO20" s="26"/>
      <c r="GEP20" s="27"/>
      <c r="GEQ20" s="21"/>
      <c r="GER20" s="22"/>
      <c r="GES20" s="23"/>
      <c r="GET20" s="23"/>
      <c r="GEU20" s="24"/>
      <c r="GEW20" s="25"/>
      <c r="GEX20" s="26"/>
      <c r="GEY20" s="27"/>
      <c r="GEZ20" s="21"/>
      <c r="GFA20" s="22"/>
      <c r="GFB20" s="23"/>
      <c r="GFC20" s="23"/>
      <c r="GFD20" s="24"/>
      <c r="GFF20" s="25"/>
      <c r="GFG20" s="26"/>
      <c r="GFH20" s="27"/>
      <c r="GFI20" s="21"/>
      <c r="GFJ20" s="22"/>
      <c r="GFK20" s="23"/>
      <c r="GFL20" s="23"/>
      <c r="GFM20" s="24"/>
      <c r="GFO20" s="25"/>
      <c r="GFP20" s="26"/>
      <c r="GFQ20" s="27"/>
      <c r="GFR20" s="21"/>
      <c r="GFS20" s="22"/>
      <c r="GFT20" s="23"/>
      <c r="GFU20" s="23"/>
      <c r="GFV20" s="24"/>
      <c r="GFX20" s="25"/>
      <c r="GFY20" s="26"/>
      <c r="GFZ20" s="27"/>
      <c r="GGA20" s="21"/>
      <c r="GGB20" s="22"/>
      <c r="GGC20" s="23"/>
      <c r="GGD20" s="23"/>
      <c r="GGE20" s="24"/>
      <c r="GGG20" s="25"/>
      <c r="GGH20" s="26"/>
      <c r="GGI20" s="27"/>
      <c r="GGJ20" s="21"/>
      <c r="GGK20" s="22"/>
      <c r="GGL20" s="23"/>
      <c r="GGM20" s="23"/>
      <c r="GGN20" s="24"/>
      <c r="GGP20" s="25"/>
      <c r="GGQ20" s="26"/>
      <c r="GGR20" s="27"/>
      <c r="GGS20" s="21"/>
      <c r="GGT20" s="22"/>
      <c r="GGU20" s="23"/>
      <c r="GGV20" s="23"/>
      <c r="GGW20" s="24"/>
      <c r="GGY20" s="25"/>
      <c r="GGZ20" s="26"/>
      <c r="GHA20" s="27"/>
      <c r="GHB20" s="21"/>
      <c r="GHC20" s="22"/>
      <c r="GHD20" s="23"/>
      <c r="GHE20" s="23"/>
      <c r="GHF20" s="24"/>
      <c r="GHH20" s="25"/>
      <c r="GHI20" s="26"/>
      <c r="GHJ20" s="27"/>
      <c r="GHK20" s="21"/>
      <c r="GHL20" s="22"/>
      <c r="GHM20" s="23"/>
      <c r="GHN20" s="23"/>
      <c r="GHO20" s="24"/>
      <c r="GHQ20" s="25"/>
      <c r="GHR20" s="26"/>
      <c r="GHS20" s="27"/>
      <c r="GHT20" s="21"/>
      <c r="GHU20" s="22"/>
      <c r="GHV20" s="23"/>
      <c r="GHW20" s="23"/>
      <c r="GHX20" s="24"/>
      <c r="GHZ20" s="25"/>
      <c r="GIA20" s="26"/>
      <c r="GIB20" s="27"/>
      <c r="GIC20" s="21"/>
      <c r="GID20" s="22"/>
      <c r="GIE20" s="23"/>
      <c r="GIF20" s="23"/>
      <c r="GIG20" s="24"/>
      <c r="GII20" s="25"/>
      <c r="GIJ20" s="26"/>
      <c r="GIK20" s="27"/>
      <c r="GIL20" s="21"/>
      <c r="GIM20" s="22"/>
      <c r="GIN20" s="23"/>
      <c r="GIO20" s="23"/>
      <c r="GIP20" s="24"/>
      <c r="GIR20" s="25"/>
      <c r="GIS20" s="26"/>
      <c r="GIT20" s="27"/>
      <c r="GIU20" s="21"/>
      <c r="GIV20" s="22"/>
      <c r="GIW20" s="23"/>
      <c r="GIX20" s="23"/>
      <c r="GIY20" s="24"/>
      <c r="GJA20" s="25"/>
      <c r="GJB20" s="26"/>
      <c r="GJC20" s="27"/>
      <c r="GJD20" s="21"/>
      <c r="GJE20" s="22"/>
      <c r="GJF20" s="23"/>
      <c r="GJG20" s="23"/>
      <c r="GJH20" s="24"/>
      <c r="GJJ20" s="25"/>
      <c r="GJK20" s="26"/>
      <c r="GJL20" s="27"/>
      <c r="GJM20" s="21"/>
      <c r="GJN20" s="22"/>
      <c r="GJO20" s="23"/>
      <c r="GJP20" s="23"/>
      <c r="GJQ20" s="24"/>
      <c r="GJS20" s="25"/>
      <c r="GJT20" s="26"/>
      <c r="GJU20" s="27"/>
      <c r="GJV20" s="21"/>
      <c r="GJW20" s="22"/>
      <c r="GJX20" s="23"/>
      <c r="GJY20" s="23"/>
      <c r="GJZ20" s="24"/>
      <c r="GKB20" s="25"/>
      <c r="GKC20" s="26"/>
      <c r="GKD20" s="27"/>
      <c r="GKE20" s="21"/>
      <c r="GKF20" s="22"/>
      <c r="GKG20" s="23"/>
      <c r="GKH20" s="23"/>
      <c r="GKI20" s="24"/>
      <c r="GKK20" s="25"/>
      <c r="GKL20" s="26"/>
      <c r="GKM20" s="27"/>
      <c r="GKN20" s="21"/>
      <c r="GKO20" s="22"/>
      <c r="GKP20" s="23"/>
      <c r="GKQ20" s="23"/>
      <c r="GKR20" s="24"/>
      <c r="GKT20" s="25"/>
      <c r="GKU20" s="26"/>
      <c r="GKV20" s="27"/>
      <c r="GKW20" s="21"/>
      <c r="GKX20" s="22"/>
      <c r="GKY20" s="23"/>
      <c r="GKZ20" s="23"/>
      <c r="GLA20" s="24"/>
      <c r="GLC20" s="25"/>
      <c r="GLD20" s="26"/>
      <c r="GLE20" s="27"/>
      <c r="GLF20" s="21"/>
      <c r="GLG20" s="22"/>
      <c r="GLH20" s="23"/>
      <c r="GLI20" s="23"/>
      <c r="GLJ20" s="24"/>
      <c r="GLL20" s="25"/>
      <c r="GLM20" s="26"/>
      <c r="GLN20" s="27"/>
      <c r="GLO20" s="21"/>
      <c r="GLP20" s="22"/>
      <c r="GLQ20" s="23"/>
      <c r="GLR20" s="23"/>
      <c r="GLS20" s="24"/>
      <c r="GLU20" s="25"/>
      <c r="GLV20" s="26"/>
      <c r="GLW20" s="27"/>
      <c r="GLX20" s="21"/>
      <c r="GLY20" s="22"/>
      <c r="GLZ20" s="23"/>
      <c r="GMA20" s="23"/>
      <c r="GMB20" s="24"/>
      <c r="GMD20" s="25"/>
      <c r="GME20" s="26"/>
      <c r="GMF20" s="27"/>
      <c r="GMG20" s="21"/>
      <c r="GMH20" s="22"/>
      <c r="GMI20" s="23"/>
      <c r="GMJ20" s="23"/>
      <c r="GMK20" s="24"/>
      <c r="GMM20" s="25"/>
      <c r="GMN20" s="26"/>
      <c r="GMO20" s="27"/>
      <c r="GMP20" s="21"/>
      <c r="GMQ20" s="22"/>
      <c r="GMR20" s="23"/>
      <c r="GMS20" s="23"/>
      <c r="GMT20" s="24"/>
      <c r="GMV20" s="25"/>
      <c r="GMW20" s="26"/>
      <c r="GMX20" s="27"/>
      <c r="GMY20" s="21"/>
      <c r="GMZ20" s="22"/>
      <c r="GNA20" s="23"/>
      <c r="GNB20" s="23"/>
      <c r="GNC20" s="24"/>
      <c r="GNE20" s="25"/>
      <c r="GNF20" s="26"/>
      <c r="GNG20" s="27"/>
      <c r="GNH20" s="21"/>
      <c r="GNI20" s="22"/>
      <c r="GNJ20" s="23"/>
      <c r="GNK20" s="23"/>
      <c r="GNL20" s="24"/>
      <c r="GNN20" s="25"/>
      <c r="GNO20" s="26"/>
      <c r="GNP20" s="27"/>
      <c r="GNQ20" s="21"/>
      <c r="GNR20" s="22"/>
      <c r="GNS20" s="23"/>
      <c r="GNT20" s="23"/>
      <c r="GNU20" s="24"/>
      <c r="GNW20" s="25"/>
      <c r="GNX20" s="26"/>
      <c r="GNY20" s="27"/>
      <c r="GNZ20" s="21"/>
      <c r="GOA20" s="22"/>
      <c r="GOB20" s="23"/>
      <c r="GOC20" s="23"/>
      <c r="GOD20" s="24"/>
      <c r="GOF20" s="25"/>
      <c r="GOG20" s="26"/>
      <c r="GOH20" s="27"/>
      <c r="GOI20" s="21"/>
      <c r="GOJ20" s="22"/>
      <c r="GOK20" s="23"/>
      <c r="GOL20" s="23"/>
      <c r="GOM20" s="24"/>
      <c r="GOO20" s="25"/>
      <c r="GOP20" s="26"/>
      <c r="GOQ20" s="27"/>
      <c r="GOR20" s="21"/>
      <c r="GOS20" s="22"/>
      <c r="GOT20" s="23"/>
      <c r="GOU20" s="23"/>
      <c r="GOV20" s="24"/>
      <c r="GOX20" s="25"/>
      <c r="GOY20" s="26"/>
      <c r="GOZ20" s="27"/>
      <c r="GPA20" s="21"/>
      <c r="GPB20" s="22"/>
      <c r="GPC20" s="23"/>
      <c r="GPD20" s="23"/>
      <c r="GPE20" s="24"/>
      <c r="GPG20" s="25"/>
      <c r="GPH20" s="26"/>
      <c r="GPI20" s="27"/>
      <c r="GPJ20" s="21"/>
      <c r="GPK20" s="22"/>
      <c r="GPL20" s="23"/>
      <c r="GPM20" s="23"/>
      <c r="GPN20" s="24"/>
      <c r="GPP20" s="25"/>
      <c r="GPQ20" s="26"/>
      <c r="GPR20" s="27"/>
      <c r="GPS20" s="21"/>
      <c r="GPT20" s="22"/>
      <c r="GPU20" s="23"/>
      <c r="GPV20" s="23"/>
      <c r="GPW20" s="24"/>
      <c r="GPY20" s="25"/>
      <c r="GPZ20" s="26"/>
      <c r="GQA20" s="27"/>
      <c r="GQB20" s="21"/>
      <c r="GQC20" s="22"/>
      <c r="GQD20" s="23"/>
      <c r="GQE20" s="23"/>
      <c r="GQF20" s="24"/>
      <c r="GQH20" s="25"/>
      <c r="GQI20" s="26"/>
      <c r="GQJ20" s="27"/>
      <c r="GQK20" s="21"/>
      <c r="GQL20" s="22"/>
      <c r="GQM20" s="23"/>
      <c r="GQN20" s="23"/>
      <c r="GQO20" s="24"/>
      <c r="GQQ20" s="25"/>
      <c r="GQR20" s="26"/>
      <c r="GQS20" s="27"/>
      <c r="GQT20" s="21"/>
      <c r="GQU20" s="22"/>
      <c r="GQV20" s="23"/>
      <c r="GQW20" s="23"/>
      <c r="GQX20" s="24"/>
      <c r="GQZ20" s="25"/>
      <c r="GRA20" s="26"/>
      <c r="GRB20" s="27"/>
      <c r="GRC20" s="21"/>
      <c r="GRD20" s="22"/>
      <c r="GRE20" s="23"/>
      <c r="GRF20" s="23"/>
      <c r="GRG20" s="24"/>
      <c r="GRI20" s="25"/>
      <c r="GRJ20" s="26"/>
      <c r="GRK20" s="27"/>
      <c r="GRL20" s="21"/>
      <c r="GRM20" s="22"/>
      <c r="GRN20" s="23"/>
      <c r="GRO20" s="23"/>
      <c r="GRP20" s="24"/>
      <c r="GRR20" s="25"/>
      <c r="GRS20" s="26"/>
      <c r="GRT20" s="27"/>
      <c r="GRU20" s="21"/>
      <c r="GRV20" s="22"/>
      <c r="GRW20" s="23"/>
      <c r="GRX20" s="23"/>
      <c r="GRY20" s="24"/>
      <c r="GSA20" s="25"/>
      <c r="GSB20" s="26"/>
      <c r="GSC20" s="27"/>
      <c r="GSD20" s="21"/>
      <c r="GSE20" s="22"/>
      <c r="GSF20" s="23"/>
      <c r="GSG20" s="23"/>
      <c r="GSH20" s="24"/>
      <c r="GSJ20" s="25"/>
      <c r="GSK20" s="26"/>
      <c r="GSL20" s="27"/>
      <c r="GSM20" s="21"/>
      <c r="GSN20" s="22"/>
      <c r="GSO20" s="23"/>
      <c r="GSP20" s="23"/>
      <c r="GSQ20" s="24"/>
      <c r="GSS20" s="25"/>
      <c r="GST20" s="26"/>
      <c r="GSU20" s="27"/>
      <c r="GSV20" s="21"/>
      <c r="GSW20" s="22"/>
      <c r="GSX20" s="23"/>
      <c r="GSY20" s="23"/>
      <c r="GSZ20" s="24"/>
      <c r="GTB20" s="25"/>
      <c r="GTC20" s="26"/>
      <c r="GTD20" s="27"/>
      <c r="GTE20" s="21"/>
      <c r="GTF20" s="22"/>
      <c r="GTG20" s="23"/>
      <c r="GTH20" s="23"/>
      <c r="GTI20" s="24"/>
      <c r="GTK20" s="25"/>
      <c r="GTL20" s="26"/>
      <c r="GTM20" s="27"/>
      <c r="GTN20" s="21"/>
      <c r="GTO20" s="22"/>
      <c r="GTP20" s="23"/>
      <c r="GTQ20" s="23"/>
      <c r="GTR20" s="24"/>
      <c r="GTT20" s="25"/>
      <c r="GTU20" s="26"/>
      <c r="GTV20" s="27"/>
      <c r="GTW20" s="21"/>
      <c r="GTX20" s="22"/>
      <c r="GTY20" s="23"/>
      <c r="GTZ20" s="23"/>
      <c r="GUA20" s="24"/>
      <c r="GUC20" s="25"/>
      <c r="GUD20" s="26"/>
      <c r="GUE20" s="27"/>
      <c r="GUF20" s="21"/>
      <c r="GUG20" s="22"/>
      <c r="GUH20" s="23"/>
      <c r="GUI20" s="23"/>
      <c r="GUJ20" s="24"/>
      <c r="GUL20" s="25"/>
      <c r="GUM20" s="26"/>
      <c r="GUN20" s="27"/>
      <c r="GUO20" s="21"/>
      <c r="GUP20" s="22"/>
      <c r="GUQ20" s="23"/>
      <c r="GUR20" s="23"/>
      <c r="GUS20" s="24"/>
      <c r="GUU20" s="25"/>
      <c r="GUV20" s="26"/>
      <c r="GUW20" s="27"/>
      <c r="GUX20" s="21"/>
      <c r="GUY20" s="22"/>
      <c r="GUZ20" s="23"/>
      <c r="GVA20" s="23"/>
      <c r="GVB20" s="24"/>
      <c r="GVD20" s="25"/>
      <c r="GVE20" s="26"/>
      <c r="GVF20" s="27"/>
      <c r="GVG20" s="21"/>
      <c r="GVH20" s="22"/>
      <c r="GVI20" s="23"/>
      <c r="GVJ20" s="23"/>
      <c r="GVK20" s="24"/>
      <c r="GVM20" s="25"/>
      <c r="GVN20" s="26"/>
      <c r="GVO20" s="27"/>
      <c r="GVP20" s="21"/>
      <c r="GVQ20" s="22"/>
      <c r="GVR20" s="23"/>
      <c r="GVS20" s="23"/>
      <c r="GVT20" s="24"/>
      <c r="GVV20" s="25"/>
      <c r="GVW20" s="26"/>
      <c r="GVX20" s="27"/>
      <c r="GVY20" s="21"/>
      <c r="GVZ20" s="22"/>
      <c r="GWA20" s="23"/>
      <c r="GWB20" s="23"/>
      <c r="GWC20" s="24"/>
      <c r="GWE20" s="25"/>
      <c r="GWF20" s="26"/>
      <c r="GWG20" s="27"/>
      <c r="GWH20" s="21"/>
      <c r="GWI20" s="22"/>
      <c r="GWJ20" s="23"/>
      <c r="GWK20" s="23"/>
      <c r="GWL20" s="24"/>
      <c r="GWN20" s="25"/>
      <c r="GWO20" s="26"/>
      <c r="GWP20" s="27"/>
      <c r="GWQ20" s="21"/>
      <c r="GWR20" s="22"/>
      <c r="GWS20" s="23"/>
      <c r="GWT20" s="23"/>
      <c r="GWU20" s="24"/>
      <c r="GWW20" s="25"/>
      <c r="GWX20" s="26"/>
      <c r="GWY20" s="27"/>
      <c r="GWZ20" s="21"/>
      <c r="GXA20" s="22"/>
      <c r="GXB20" s="23"/>
      <c r="GXC20" s="23"/>
      <c r="GXD20" s="24"/>
      <c r="GXF20" s="25"/>
      <c r="GXG20" s="26"/>
      <c r="GXH20" s="27"/>
      <c r="GXI20" s="21"/>
      <c r="GXJ20" s="22"/>
      <c r="GXK20" s="23"/>
      <c r="GXL20" s="23"/>
      <c r="GXM20" s="24"/>
      <c r="GXO20" s="25"/>
      <c r="GXP20" s="26"/>
      <c r="GXQ20" s="27"/>
      <c r="GXR20" s="21"/>
      <c r="GXS20" s="22"/>
      <c r="GXT20" s="23"/>
      <c r="GXU20" s="23"/>
      <c r="GXV20" s="24"/>
      <c r="GXX20" s="25"/>
      <c r="GXY20" s="26"/>
      <c r="GXZ20" s="27"/>
      <c r="GYA20" s="21"/>
      <c r="GYB20" s="22"/>
      <c r="GYC20" s="23"/>
      <c r="GYD20" s="23"/>
      <c r="GYE20" s="24"/>
      <c r="GYG20" s="25"/>
      <c r="GYH20" s="26"/>
      <c r="GYI20" s="27"/>
      <c r="GYJ20" s="21"/>
      <c r="GYK20" s="22"/>
      <c r="GYL20" s="23"/>
      <c r="GYM20" s="23"/>
      <c r="GYN20" s="24"/>
      <c r="GYP20" s="25"/>
      <c r="GYQ20" s="26"/>
      <c r="GYR20" s="27"/>
      <c r="GYS20" s="21"/>
      <c r="GYT20" s="22"/>
      <c r="GYU20" s="23"/>
      <c r="GYV20" s="23"/>
      <c r="GYW20" s="24"/>
      <c r="GYY20" s="25"/>
      <c r="GYZ20" s="26"/>
      <c r="GZA20" s="27"/>
      <c r="GZB20" s="21"/>
      <c r="GZC20" s="22"/>
      <c r="GZD20" s="23"/>
      <c r="GZE20" s="23"/>
      <c r="GZF20" s="24"/>
      <c r="GZH20" s="25"/>
      <c r="GZI20" s="26"/>
      <c r="GZJ20" s="27"/>
      <c r="GZK20" s="21"/>
      <c r="GZL20" s="22"/>
      <c r="GZM20" s="23"/>
      <c r="GZN20" s="23"/>
      <c r="GZO20" s="24"/>
      <c r="GZQ20" s="25"/>
      <c r="GZR20" s="26"/>
      <c r="GZS20" s="27"/>
      <c r="GZT20" s="21"/>
      <c r="GZU20" s="22"/>
      <c r="GZV20" s="23"/>
      <c r="GZW20" s="23"/>
      <c r="GZX20" s="24"/>
      <c r="GZZ20" s="25"/>
      <c r="HAA20" s="26"/>
      <c r="HAB20" s="27"/>
      <c r="HAC20" s="21"/>
      <c r="HAD20" s="22"/>
      <c r="HAE20" s="23"/>
      <c r="HAF20" s="23"/>
      <c r="HAG20" s="24"/>
      <c r="HAI20" s="25"/>
      <c r="HAJ20" s="26"/>
      <c r="HAK20" s="27"/>
      <c r="HAL20" s="21"/>
      <c r="HAM20" s="22"/>
      <c r="HAN20" s="23"/>
      <c r="HAO20" s="23"/>
      <c r="HAP20" s="24"/>
      <c r="HAR20" s="25"/>
      <c r="HAS20" s="26"/>
      <c r="HAT20" s="27"/>
      <c r="HAU20" s="21"/>
      <c r="HAV20" s="22"/>
      <c r="HAW20" s="23"/>
      <c r="HAX20" s="23"/>
      <c r="HAY20" s="24"/>
      <c r="HBA20" s="25"/>
      <c r="HBB20" s="26"/>
      <c r="HBC20" s="27"/>
      <c r="HBD20" s="21"/>
      <c r="HBE20" s="22"/>
      <c r="HBF20" s="23"/>
      <c r="HBG20" s="23"/>
      <c r="HBH20" s="24"/>
      <c r="HBJ20" s="25"/>
      <c r="HBK20" s="26"/>
      <c r="HBL20" s="27"/>
      <c r="HBM20" s="21"/>
      <c r="HBN20" s="22"/>
      <c r="HBO20" s="23"/>
      <c r="HBP20" s="23"/>
      <c r="HBQ20" s="24"/>
      <c r="HBS20" s="25"/>
      <c r="HBT20" s="26"/>
      <c r="HBU20" s="27"/>
      <c r="HBV20" s="21"/>
      <c r="HBW20" s="22"/>
      <c r="HBX20" s="23"/>
      <c r="HBY20" s="23"/>
      <c r="HBZ20" s="24"/>
      <c r="HCB20" s="25"/>
      <c r="HCC20" s="26"/>
      <c r="HCD20" s="27"/>
      <c r="HCE20" s="21"/>
      <c r="HCF20" s="22"/>
      <c r="HCG20" s="23"/>
      <c r="HCH20" s="23"/>
      <c r="HCI20" s="24"/>
      <c r="HCK20" s="25"/>
      <c r="HCL20" s="26"/>
      <c r="HCM20" s="27"/>
      <c r="HCN20" s="21"/>
      <c r="HCO20" s="22"/>
      <c r="HCP20" s="23"/>
      <c r="HCQ20" s="23"/>
      <c r="HCR20" s="24"/>
      <c r="HCT20" s="25"/>
      <c r="HCU20" s="26"/>
      <c r="HCV20" s="27"/>
      <c r="HCW20" s="21"/>
      <c r="HCX20" s="22"/>
      <c r="HCY20" s="23"/>
      <c r="HCZ20" s="23"/>
      <c r="HDA20" s="24"/>
      <c r="HDC20" s="25"/>
      <c r="HDD20" s="26"/>
      <c r="HDE20" s="27"/>
      <c r="HDF20" s="21"/>
      <c r="HDG20" s="22"/>
      <c r="HDH20" s="23"/>
      <c r="HDI20" s="23"/>
      <c r="HDJ20" s="24"/>
      <c r="HDL20" s="25"/>
      <c r="HDM20" s="26"/>
      <c r="HDN20" s="27"/>
      <c r="HDO20" s="21"/>
      <c r="HDP20" s="22"/>
      <c r="HDQ20" s="23"/>
      <c r="HDR20" s="23"/>
      <c r="HDS20" s="24"/>
      <c r="HDU20" s="25"/>
      <c r="HDV20" s="26"/>
      <c r="HDW20" s="27"/>
      <c r="HDX20" s="21"/>
      <c r="HDY20" s="22"/>
      <c r="HDZ20" s="23"/>
      <c r="HEA20" s="23"/>
      <c r="HEB20" s="24"/>
      <c r="HED20" s="25"/>
      <c r="HEE20" s="26"/>
      <c r="HEF20" s="27"/>
      <c r="HEG20" s="21"/>
      <c r="HEH20" s="22"/>
      <c r="HEI20" s="23"/>
      <c r="HEJ20" s="23"/>
      <c r="HEK20" s="24"/>
      <c r="HEM20" s="25"/>
      <c r="HEN20" s="26"/>
      <c r="HEO20" s="27"/>
      <c r="HEP20" s="21"/>
      <c r="HEQ20" s="22"/>
      <c r="HER20" s="23"/>
      <c r="HES20" s="23"/>
      <c r="HET20" s="24"/>
      <c r="HEV20" s="25"/>
      <c r="HEW20" s="26"/>
      <c r="HEX20" s="27"/>
      <c r="HEY20" s="21"/>
      <c r="HEZ20" s="22"/>
      <c r="HFA20" s="23"/>
      <c r="HFB20" s="23"/>
      <c r="HFC20" s="24"/>
      <c r="HFE20" s="25"/>
      <c r="HFF20" s="26"/>
      <c r="HFG20" s="27"/>
      <c r="HFH20" s="21"/>
      <c r="HFI20" s="22"/>
      <c r="HFJ20" s="23"/>
      <c r="HFK20" s="23"/>
      <c r="HFL20" s="24"/>
      <c r="HFN20" s="25"/>
      <c r="HFO20" s="26"/>
      <c r="HFP20" s="27"/>
      <c r="HFQ20" s="21"/>
      <c r="HFR20" s="22"/>
      <c r="HFS20" s="23"/>
      <c r="HFT20" s="23"/>
      <c r="HFU20" s="24"/>
      <c r="HFW20" s="25"/>
      <c r="HFX20" s="26"/>
      <c r="HFY20" s="27"/>
      <c r="HFZ20" s="21"/>
      <c r="HGA20" s="22"/>
      <c r="HGB20" s="23"/>
      <c r="HGC20" s="23"/>
      <c r="HGD20" s="24"/>
      <c r="HGF20" s="25"/>
      <c r="HGG20" s="26"/>
      <c r="HGH20" s="27"/>
      <c r="HGI20" s="21"/>
      <c r="HGJ20" s="22"/>
      <c r="HGK20" s="23"/>
      <c r="HGL20" s="23"/>
      <c r="HGM20" s="24"/>
      <c r="HGO20" s="25"/>
      <c r="HGP20" s="26"/>
      <c r="HGQ20" s="27"/>
      <c r="HGR20" s="21"/>
      <c r="HGS20" s="22"/>
      <c r="HGT20" s="23"/>
      <c r="HGU20" s="23"/>
      <c r="HGV20" s="24"/>
      <c r="HGX20" s="25"/>
      <c r="HGY20" s="26"/>
      <c r="HGZ20" s="27"/>
      <c r="HHA20" s="21"/>
      <c r="HHB20" s="22"/>
      <c r="HHC20" s="23"/>
      <c r="HHD20" s="23"/>
      <c r="HHE20" s="24"/>
      <c r="HHG20" s="25"/>
      <c r="HHH20" s="26"/>
      <c r="HHI20" s="27"/>
      <c r="HHJ20" s="21"/>
      <c r="HHK20" s="22"/>
      <c r="HHL20" s="23"/>
      <c r="HHM20" s="23"/>
      <c r="HHN20" s="24"/>
      <c r="HHP20" s="25"/>
      <c r="HHQ20" s="26"/>
      <c r="HHR20" s="27"/>
      <c r="HHS20" s="21"/>
      <c r="HHT20" s="22"/>
      <c r="HHU20" s="23"/>
      <c r="HHV20" s="23"/>
      <c r="HHW20" s="24"/>
      <c r="HHY20" s="25"/>
      <c r="HHZ20" s="26"/>
      <c r="HIA20" s="27"/>
      <c r="HIB20" s="21"/>
      <c r="HIC20" s="22"/>
      <c r="HID20" s="23"/>
      <c r="HIE20" s="23"/>
      <c r="HIF20" s="24"/>
      <c r="HIH20" s="25"/>
      <c r="HII20" s="26"/>
      <c r="HIJ20" s="27"/>
      <c r="HIK20" s="21"/>
      <c r="HIL20" s="22"/>
      <c r="HIM20" s="23"/>
      <c r="HIN20" s="23"/>
      <c r="HIO20" s="24"/>
      <c r="HIQ20" s="25"/>
      <c r="HIR20" s="26"/>
      <c r="HIS20" s="27"/>
      <c r="HIT20" s="21"/>
      <c r="HIU20" s="22"/>
      <c r="HIV20" s="23"/>
      <c r="HIW20" s="23"/>
      <c r="HIX20" s="24"/>
      <c r="HIZ20" s="25"/>
      <c r="HJA20" s="26"/>
      <c r="HJB20" s="27"/>
      <c r="HJC20" s="21"/>
      <c r="HJD20" s="22"/>
      <c r="HJE20" s="23"/>
      <c r="HJF20" s="23"/>
      <c r="HJG20" s="24"/>
      <c r="HJI20" s="25"/>
      <c r="HJJ20" s="26"/>
      <c r="HJK20" s="27"/>
      <c r="HJL20" s="21"/>
      <c r="HJM20" s="22"/>
      <c r="HJN20" s="23"/>
      <c r="HJO20" s="23"/>
      <c r="HJP20" s="24"/>
      <c r="HJR20" s="25"/>
      <c r="HJS20" s="26"/>
      <c r="HJT20" s="27"/>
      <c r="HJU20" s="21"/>
      <c r="HJV20" s="22"/>
      <c r="HJW20" s="23"/>
      <c r="HJX20" s="23"/>
      <c r="HJY20" s="24"/>
      <c r="HKA20" s="25"/>
      <c r="HKB20" s="26"/>
      <c r="HKC20" s="27"/>
      <c r="HKD20" s="21"/>
      <c r="HKE20" s="22"/>
      <c r="HKF20" s="23"/>
      <c r="HKG20" s="23"/>
      <c r="HKH20" s="24"/>
      <c r="HKJ20" s="25"/>
      <c r="HKK20" s="26"/>
      <c r="HKL20" s="27"/>
      <c r="HKM20" s="21"/>
      <c r="HKN20" s="22"/>
      <c r="HKO20" s="23"/>
      <c r="HKP20" s="23"/>
      <c r="HKQ20" s="24"/>
      <c r="HKS20" s="25"/>
      <c r="HKT20" s="26"/>
      <c r="HKU20" s="27"/>
      <c r="HKV20" s="21"/>
      <c r="HKW20" s="22"/>
      <c r="HKX20" s="23"/>
      <c r="HKY20" s="23"/>
      <c r="HKZ20" s="24"/>
      <c r="HLB20" s="25"/>
      <c r="HLC20" s="26"/>
      <c r="HLD20" s="27"/>
      <c r="HLE20" s="21"/>
      <c r="HLF20" s="22"/>
      <c r="HLG20" s="23"/>
      <c r="HLH20" s="23"/>
      <c r="HLI20" s="24"/>
      <c r="HLK20" s="25"/>
      <c r="HLL20" s="26"/>
      <c r="HLM20" s="27"/>
      <c r="HLN20" s="21"/>
      <c r="HLO20" s="22"/>
      <c r="HLP20" s="23"/>
      <c r="HLQ20" s="23"/>
      <c r="HLR20" s="24"/>
      <c r="HLT20" s="25"/>
      <c r="HLU20" s="26"/>
      <c r="HLV20" s="27"/>
      <c r="HLW20" s="21"/>
      <c r="HLX20" s="22"/>
      <c r="HLY20" s="23"/>
      <c r="HLZ20" s="23"/>
      <c r="HMA20" s="24"/>
      <c r="HMC20" s="25"/>
      <c r="HMD20" s="26"/>
      <c r="HME20" s="27"/>
      <c r="HMF20" s="21"/>
      <c r="HMG20" s="22"/>
      <c r="HMH20" s="23"/>
      <c r="HMI20" s="23"/>
      <c r="HMJ20" s="24"/>
      <c r="HML20" s="25"/>
      <c r="HMM20" s="26"/>
      <c r="HMN20" s="27"/>
      <c r="HMO20" s="21"/>
      <c r="HMP20" s="22"/>
      <c r="HMQ20" s="23"/>
      <c r="HMR20" s="23"/>
      <c r="HMS20" s="24"/>
      <c r="HMU20" s="25"/>
      <c r="HMV20" s="26"/>
      <c r="HMW20" s="27"/>
      <c r="HMX20" s="21"/>
      <c r="HMY20" s="22"/>
      <c r="HMZ20" s="23"/>
      <c r="HNA20" s="23"/>
      <c r="HNB20" s="24"/>
      <c r="HND20" s="25"/>
      <c r="HNE20" s="26"/>
      <c r="HNF20" s="27"/>
      <c r="HNG20" s="21"/>
      <c r="HNH20" s="22"/>
      <c r="HNI20" s="23"/>
      <c r="HNJ20" s="23"/>
      <c r="HNK20" s="24"/>
      <c r="HNM20" s="25"/>
      <c r="HNN20" s="26"/>
      <c r="HNO20" s="27"/>
      <c r="HNP20" s="21"/>
      <c r="HNQ20" s="22"/>
      <c r="HNR20" s="23"/>
      <c r="HNS20" s="23"/>
      <c r="HNT20" s="24"/>
      <c r="HNV20" s="25"/>
      <c r="HNW20" s="26"/>
      <c r="HNX20" s="27"/>
      <c r="HNY20" s="21"/>
      <c r="HNZ20" s="22"/>
      <c r="HOA20" s="23"/>
      <c r="HOB20" s="23"/>
      <c r="HOC20" s="24"/>
      <c r="HOE20" s="25"/>
      <c r="HOF20" s="26"/>
      <c r="HOG20" s="27"/>
      <c r="HOH20" s="21"/>
      <c r="HOI20" s="22"/>
      <c r="HOJ20" s="23"/>
      <c r="HOK20" s="23"/>
      <c r="HOL20" s="24"/>
      <c r="HON20" s="25"/>
      <c r="HOO20" s="26"/>
      <c r="HOP20" s="27"/>
      <c r="HOQ20" s="21"/>
      <c r="HOR20" s="22"/>
      <c r="HOS20" s="23"/>
      <c r="HOT20" s="23"/>
      <c r="HOU20" s="24"/>
      <c r="HOW20" s="25"/>
      <c r="HOX20" s="26"/>
      <c r="HOY20" s="27"/>
      <c r="HOZ20" s="21"/>
      <c r="HPA20" s="22"/>
      <c r="HPB20" s="23"/>
      <c r="HPC20" s="23"/>
      <c r="HPD20" s="24"/>
      <c r="HPF20" s="25"/>
      <c r="HPG20" s="26"/>
      <c r="HPH20" s="27"/>
      <c r="HPI20" s="21"/>
      <c r="HPJ20" s="22"/>
      <c r="HPK20" s="23"/>
      <c r="HPL20" s="23"/>
      <c r="HPM20" s="24"/>
      <c r="HPO20" s="25"/>
      <c r="HPP20" s="26"/>
      <c r="HPQ20" s="27"/>
      <c r="HPR20" s="21"/>
      <c r="HPS20" s="22"/>
      <c r="HPT20" s="23"/>
      <c r="HPU20" s="23"/>
      <c r="HPV20" s="24"/>
      <c r="HPX20" s="25"/>
      <c r="HPY20" s="26"/>
      <c r="HPZ20" s="27"/>
      <c r="HQA20" s="21"/>
      <c r="HQB20" s="22"/>
      <c r="HQC20" s="23"/>
      <c r="HQD20" s="23"/>
      <c r="HQE20" s="24"/>
      <c r="HQG20" s="25"/>
      <c r="HQH20" s="26"/>
      <c r="HQI20" s="27"/>
      <c r="HQJ20" s="21"/>
      <c r="HQK20" s="22"/>
      <c r="HQL20" s="23"/>
      <c r="HQM20" s="23"/>
      <c r="HQN20" s="24"/>
      <c r="HQP20" s="25"/>
      <c r="HQQ20" s="26"/>
      <c r="HQR20" s="27"/>
      <c r="HQS20" s="21"/>
      <c r="HQT20" s="22"/>
      <c r="HQU20" s="23"/>
      <c r="HQV20" s="23"/>
      <c r="HQW20" s="24"/>
      <c r="HQY20" s="25"/>
      <c r="HQZ20" s="26"/>
      <c r="HRA20" s="27"/>
      <c r="HRB20" s="21"/>
      <c r="HRC20" s="22"/>
      <c r="HRD20" s="23"/>
      <c r="HRE20" s="23"/>
      <c r="HRF20" s="24"/>
      <c r="HRH20" s="25"/>
      <c r="HRI20" s="26"/>
      <c r="HRJ20" s="27"/>
      <c r="HRK20" s="21"/>
      <c r="HRL20" s="22"/>
      <c r="HRM20" s="23"/>
      <c r="HRN20" s="23"/>
      <c r="HRO20" s="24"/>
      <c r="HRQ20" s="25"/>
      <c r="HRR20" s="26"/>
      <c r="HRS20" s="27"/>
      <c r="HRT20" s="21"/>
      <c r="HRU20" s="22"/>
      <c r="HRV20" s="23"/>
      <c r="HRW20" s="23"/>
      <c r="HRX20" s="24"/>
      <c r="HRZ20" s="25"/>
      <c r="HSA20" s="26"/>
      <c r="HSB20" s="27"/>
      <c r="HSC20" s="21"/>
      <c r="HSD20" s="22"/>
      <c r="HSE20" s="23"/>
      <c r="HSF20" s="23"/>
      <c r="HSG20" s="24"/>
      <c r="HSI20" s="25"/>
      <c r="HSJ20" s="26"/>
      <c r="HSK20" s="27"/>
      <c r="HSL20" s="21"/>
      <c r="HSM20" s="22"/>
      <c r="HSN20" s="23"/>
      <c r="HSO20" s="23"/>
      <c r="HSP20" s="24"/>
      <c r="HSR20" s="25"/>
      <c r="HSS20" s="26"/>
      <c r="HST20" s="27"/>
      <c r="HSU20" s="21"/>
      <c r="HSV20" s="22"/>
      <c r="HSW20" s="23"/>
      <c r="HSX20" s="23"/>
      <c r="HSY20" s="24"/>
      <c r="HTA20" s="25"/>
      <c r="HTB20" s="26"/>
      <c r="HTC20" s="27"/>
      <c r="HTD20" s="21"/>
      <c r="HTE20" s="22"/>
      <c r="HTF20" s="23"/>
      <c r="HTG20" s="23"/>
      <c r="HTH20" s="24"/>
      <c r="HTJ20" s="25"/>
      <c r="HTK20" s="26"/>
      <c r="HTL20" s="27"/>
      <c r="HTM20" s="21"/>
      <c r="HTN20" s="22"/>
      <c r="HTO20" s="23"/>
      <c r="HTP20" s="23"/>
      <c r="HTQ20" s="24"/>
      <c r="HTS20" s="25"/>
      <c r="HTT20" s="26"/>
      <c r="HTU20" s="27"/>
      <c r="HTV20" s="21"/>
      <c r="HTW20" s="22"/>
      <c r="HTX20" s="23"/>
      <c r="HTY20" s="23"/>
      <c r="HTZ20" s="24"/>
      <c r="HUB20" s="25"/>
      <c r="HUC20" s="26"/>
      <c r="HUD20" s="27"/>
      <c r="HUE20" s="21"/>
      <c r="HUF20" s="22"/>
      <c r="HUG20" s="23"/>
      <c r="HUH20" s="23"/>
      <c r="HUI20" s="24"/>
      <c r="HUK20" s="25"/>
      <c r="HUL20" s="26"/>
      <c r="HUM20" s="27"/>
      <c r="HUN20" s="21"/>
      <c r="HUO20" s="22"/>
      <c r="HUP20" s="23"/>
      <c r="HUQ20" s="23"/>
      <c r="HUR20" s="24"/>
      <c r="HUT20" s="25"/>
      <c r="HUU20" s="26"/>
      <c r="HUV20" s="27"/>
      <c r="HUW20" s="21"/>
      <c r="HUX20" s="22"/>
      <c r="HUY20" s="23"/>
      <c r="HUZ20" s="23"/>
      <c r="HVA20" s="24"/>
      <c r="HVC20" s="25"/>
      <c r="HVD20" s="26"/>
      <c r="HVE20" s="27"/>
      <c r="HVF20" s="21"/>
      <c r="HVG20" s="22"/>
      <c r="HVH20" s="23"/>
      <c r="HVI20" s="23"/>
      <c r="HVJ20" s="24"/>
      <c r="HVL20" s="25"/>
      <c r="HVM20" s="26"/>
      <c r="HVN20" s="27"/>
      <c r="HVO20" s="21"/>
      <c r="HVP20" s="22"/>
      <c r="HVQ20" s="23"/>
      <c r="HVR20" s="23"/>
      <c r="HVS20" s="24"/>
      <c r="HVU20" s="25"/>
      <c r="HVV20" s="26"/>
      <c r="HVW20" s="27"/>
      <c r="HVX20" s="21"/>
      <c r="HVY20" s="22"/>
      <c r="HVZ20" s="23"/>
      <c r="HWA20" s="23"/>
      <c r="HWB20" s="24"/>
      <c r="HWD20" s="25"/>
      <c r="HWE20" s="26"/>
      <c r="HWF20" s="27"/>
      <c r="HWG20" s="21"/>
      <c r="HWH20" s="22"/>
      <c r="HWI20" s="23"/>
      <c r="HWJ20" s="23"/>
      <c r="HWK20" s="24"/>
      <c r="HWM20" s="25"/>
      <c r="HWN20" s="26"/>
      <c r="HWO20" s="27"/>
      <c r="HWP20" s="21"/>
      <c r="HWQ20" s="22"/>
      <c r="HWR20" s="23"/>
      <c r="HWS20" s="23"/>
      <c r="HWT20" s="24"/>
      <c r="HWV20" s="25"/>
      <c r="HWW20" s="26"/>
      <c r="HWX20" s="27"/>
      <c r="HWY20" s="21"/>
      <c r="HWZ20" s="22"/>
      <c r="HXA20" s="23"/>
      <c r="HXB20" s="23"/>
      <c r="HXC20" s="24"/>
      <c r="HXE20" s="25"/>
      <c r="HXF20" s="26"/>
      <c r="HXG20" s="27"/>
      <c r="HXH20" s="21"/>
      <c r="HXI20" s="22"/>
      <c r="HXJ20" s="23"/>
      <c r="HXK20" s="23"/>
      <c r="HXL20" s="24"/>
      <c r="HXN20" s="25"/>
      <c r="HXO20" s="26"/>
      <c r="HXP20" s="27"/>
      <c r="HXQ20" s="21"/>
      <c r="HXR20" s="22"/>
      <c r="HXS20" s="23"/>
      <c r="HXT20" s="23"/>
      <c r="HXU20" s="24"/>
      <c r="HXW20" s="25"/>
      <c r="HXX20" s="26"/>
      <c r="HXY20" s="27"/>
      <c r="HXZ20" s="21"/>
      <c r="HYA20" s="22"/>
      <c r="HYB20" s="23"/>
      <c r="HYC20" s="23"/>
      <c r="HYD20" s="24"/>
      <c r="HYF20" s="25"/>
      <c r="HYG20" s="26"/>
      <c r="HYH20" s="27"/>
      <c r="HYI20" s="21"/>
      <c r="HYJ20" s="22"/>
      <c r="HYK20" s="23"/>
      <c r="HYL20" s="23"/>
      <c r="HYM20" s="24"/>
      <c r="HYO20" s="25"/>
      <c r="HYP20" s="26"/>
      <c r="HYQ20" s="27"/>
      <c r="HYR20" s="21"/>
      <c r="HYS20" s="22"/>
      <c r="HYT20" s="23"/>
      <c r="HYU20" s="23"/>
      <c r="HYV20" s="24"/>
      <c r="HYX20" s="25"/>
      <c r="HYY20" s="26"/>
      <c r="HYZ20" s="27"/>
      <c r="HZA20" s="21"/>
      <c r="HZB20" s="22"/>
      <c r="HZC20" s="23"/>
      <c r="HZD20" s="23"/>
      <c r="HZE20" s="24"/>
      <c r="HZG20" s="25"/>
      <c r="HZH20" s="26"/>
      <c r="HZI20" s="27"/>
      <c r="HZJ20" s="21"/>
      <c r="HZK20" s="22"/>
      <c r="HZL20" s="23"/>
      <c r="HZM20" s="23"/>
      <c r="HZN20" s="24"/>
      <c r="HZP20" s="25"/>
      <c r="HZQ20" s="26"/>
      <c r="HZR20" s="27"/>
      <c r="HZS20" s="21"/>
      <c r="HZT20" s="22"/>
      <c r="HZU20" s="23"/>
      <c r="HZV20" s="23"/>
      <c r="HZW20" s="24"/>
      <c r="HZY20" s="25"/>
      <c r="HZZ20" s="26"/>
      <c r="IAA20" s="27"/>
      <c r="IAB20" s="21"/>
      <c r="IAC20" s="22"/>
      <c r="IAD20" s="23"/>
      <c r="IAE20" s="23"/>
      <c r="IAF20" s="24"/>
      <c r="IAH20" s="25"/>
      <c r="IAI20" s="26"/>
      <c r="IAJ20" s="27"/>
      <c r="IAK20" s="21"/>
      <c r="IAL20" s="22"/>
      <c r="IAM20" s="23"/>
      <c r="IAN20" s="23"/>
      <c r="IAO20" s="24"/>
      <c r="IAQ20" s="25"/>
      <c r="IAR20" s="26"/>
      <c r="IAS20" s="27"/>
      <c r="IAT20" s="21"/>
      <c r="IAU20" s="22"/>
      <c r="IAV20" s="23"/>
      <c r="IAW20" s="23"/>
      <c r="IAX20" s="24"/>
      <c r="IAZ20" s="25"/>
      <c r="IBA20" s="26"/>
      <c r="IBB20" s="27"/>
      <c r="IBC20" s="21"/>
      <c r="IBD20" s="22"/>
      <c r="IBE20" s="23"/>
      <c r="IBF20" s="23"/>
      <c r="IBG20" s="24"/>
      <c r="IBI20" s="25"/>
      <c r="IBJ20" s="26"/>
      <c r="IBK20" s="27"/>
      <c r="IBL20" s="21"/>
      <c r="IBM20" s="22"/>
      <c r="IBN20" s="23"/>
      <c r="IBO20" s="23"/>
      <c r="IBP20" s="24"/>
      <c r="IBR20" s="25"/>
      <c r="IBS20" s="26"/>
      <c r="IBT20" s="27"/>
      <c r="IBU20" s="21"/>
      <c r="IBV20" s="22"/>
      <c r="IBW20" s="23"/>
      <c r="IBX20" s="23"/>
      <c r="IBY20" s="24"/>
      <c r="ICA20" s="25"/>
      <c r="ICB20" s="26"/>
      <c r="ICC20" s="27"/>
      <c r="ICD20" s="21"/>
      <c r="ICE20" s="22"/>
      <c r="ICF20" s="23"/>
      <c r="ICG20" s="23"/>
      <c r="ICH20" s="24"/>
      <c r="ICJ20" s="25"/>
      <c r="ICK20" s="26"/>
      <c r="ICL20" s="27"/>
      <c r="ICM20" s="21"/>
      <c r="ICN20" s="22"/>
      <c r="ICO20" s="23"/>
      <c r="ICP20" s="23"/>
      <c r="ICQ20" s="24"/>
      <c r="ICS20" s="25"/>
      <c r="ICT20" s="26"/>
      <c r="ICU20" s="27"/>
      <c r="ICV20" s="21"/>
      <c r="ICW20" s="22"/>
      <c r="ICX20" s="23"/>
      <c r="ICY20" s="23"/>
      <c r="ICZ20" s="24"/>
      <c r="IDB20" s="25"/>
      <c r="IDC20" s="26"/>
      <c r="IDD20" s="27"/>
      <c r="IDE20" s="21"/>
      <c r="IDF20" s="22"/>
      <c r="IDG20" s="23"/>
      <c r="IDH20" s="23"/>
      <c r="IDI20" s="24"/>
      <c r="IDK20" s="25"/>
      <c r="IDL20" s="26"/>
      <c r="IDM20" s="27"/>
      <c r="IDN20" s="21"/>
      <c r="IDO20" s="22"/>
      <c r="IDP20" s="23"/>
      <c r="IDQ20" s="23"/>
      <c r="IDR20" s="24"/>
      <c r="IDT20" s="25"/>
      <c r="IDU20" s="26"/>
      <c r="IDV20" s="27"/>
      <c r="IDW20" s="21"/>
      <c r="IDX20" s="22"/>
      <c r="IDY20" s="23"/>
      <c r="IDZ20" s="23"/>
      <c r="IEA20" s="24"/>
      <c r="IEC20" s="25"/>
      <c r="IED20" s="26"/>
      <c r="IEE20" s="27"/>
      <c r="IEF20" s="21"/>
      <c r="IEG20" s="22"/>
      <c r="IEH20" s="23"/>
      <c r="IEI20" s="23"/>
      <c r="IEJ20" s="24"/>
      <c r="IEL20" s="25"/>
      <c r="IEM20" s="26"/>
      <c r="IEN20" s="27"/>
      <c r="IEO20" s="21"/>
      <c r="IEP20" s="22"/>
      <c r="IEQ20" s="23"/>
      <c r="IER20" s="23"/>
      <c r="IES20" s="24"/>
      <c r="IEU20" s="25"/>
      <c r="IEV20" s="26"/>
      <c r="IEW20" s="27"/>
      <c r="IEX20" s="21"/>
      <c r="IEY20" s="22"/>
      <c r="IEZ20" s="23"/>
      <c r="IFA20" s="23"/>
      <c r="IFB20" s="24"/>
      <c r="IFD20" s="25"/>
      <c r="IFE20" s="26"/>
      <c r="IFF20" s="27"/>
      <c r="IFG20" s="21"/>
      <c r="IFH20" s="22"/>
      <c r="IFI20" s="23"/>
      <c r="IFJ20" s="23"/>
      <c r="IFK20" s="24"/>
      <c r="IFM20" s="25"/>
      <c r="IFN20" s="26"/>
      <c r="IFO20" s="27"/>
      <c r="IFP20" s="21"/>
      <c r="IFQ20" s="22"/>
      <c r="IFR20" s="23"/>
      <c r="IFS20" s="23"/>
      <c r="IFT20" s="24"/>
      <c r="IFV20" s="25"/>
      <c r="IFW20" s="26"/>
      <c r="IFX20" s="27"/>
      <c r="IFY20" s="21"/>
      <c r="IFZ20" s="22"/>
      <c r="IGA20" s="23"/>
      <c r="IGB20" s="23"/>
      <c r="IGC20" s="24"/>
      <c r="IGE20" s="25"/>
      <c r="IGF20" s="26"/>
      <c r="IGG20" s="27"/>
      <c r="IGH20" s="21"/>
      <c r="IGI20" s="22"/>
      <c r="IGJ20" s="23"/>
      <c r="IGK20" s="23"/>
      <c r="IGL20" s="24"/>
      <c r="IGN20" s="25"/>
      <c r="IGO20" s="26"/>
      <c r="IGP20" s="27"/>
      <c r="IGQ20" s="21"/>
      <c r="IGR20" s="22"/>
      <c r="IGS20" s="23"/>
      <c r="IGT20" s="23"/>
      <c r="IGU20" s="24"/>
      <c r="IGW20" s="25"/>
      <c r="IGX20" s="26"/>
      <c r="IGY20" s="27"/>
      <c r="IGZ20" s="21"/>
      <c r="IHA20" s="22"/>
      <c r="IHB20" s="23"/>
      <c r="IHC20" s="23"/>
      <c r="IHD20" s="24"/>
      <c r="IHF20" s="25"/>
      <c r="IHG20" s="26"/>
      <c r="IHH20" s="27"/>
      <c r="IHI20" s="21"/>
      <c r="IHJ20" s="22"/>
      <c r="IHK20" s="23"/>
      <c r="IHL20" s="23"/>
      <c r="IHM20" s="24"/>
      <c r="IHO20" s="25"/>
      <c r="IHP20" s="26"/>
      <c r="IHQ20" s="27"/>
      <c r="IHR20" s="21"/>
      <c r="IHS20" s="22"/>
      <c r="IHT20" s="23"/>
      <c r="IHU20" s="23"/>
      <c r="IHV20" s="24"/>
      <c r="IHX20" s="25"/>
      <c r="IHY20" s="26"/>
      <c r="IHZ20" s="27"/>
      <c r="IIA20" s="21"/>
      <c r="IIB20" s="22"/>
      <c r="IIC20" s="23"/>
      <c r="IID20" s="23"/>
      <c r="IIE20" s="24"/>
      <c r="IIG20" s="25"/>
      <c r="IIH20" s="26"/>
      <c r="III20" s="27"/>
      <c r="IIJ20" s="21"/>
      <c r="IIK20" s="22"/>
      <c r="IIL20" s="23"/>
      <c r="IIM20" s="23"/>
      <c r="IIN20" s="24"/>
      <c r="IIP20" s="25"/>
      <c r="IIQ20" s="26"/>
      <c r="IIR20" s="27"/>
      <c r="IIS20" s="21"/>
      <c r="IIT20" s="22"/>
      <c r="IIU20" s="23"/>
      <c r="IIV20" s="23"/>
      <c r="IIW20" s="24"/>
      <c r="IIY20" s="25"/>
      <c r="IIZ20" s="26"/>
      <c r="IJA20" s="27"/>
      <c r="IJB20" s="21"/>
      <c r="IJC20" s="22"/>
      <c r="IJD20" s="23"/>
      <c r="IJE20" s="23"/>
      <c r="IJF20" s="24"/>
      <c r="IJH20" s="25"/>
      <c r="IJI20" s="26"/>
      <c r="IJJ20" s="27"/>
      <c r="IJK20" s="21"/>
      <c r="IJL20" s="22"/>
      <c r="IJM20" s="23"/>
      <c r="IJN20" s="23"/>
      <c r="IJO20" s="24"/>
      <c r="IJQ20" s="25"/>
      <c r="IJR20" s="26"/>
      <c r="IJS20" s="27"/>
      <c r="IJT20" s="21"/>
      <c r="IJU20" s="22"/>
      <c r="IJV20" s="23"/>
      <c r="IJW20" s="23"/>
      <c r="IJX20" s="24"/>
      <c r="IJZ20" s="25"/>
      <c r="IKA20" s="26"/>
      <c r="IKB20" s="27"/>
      <c r="IKC20" s="21"/>
      <c r="IKD20" s="22"/>
      <c r="IKE20" s="23"/>
      <c r="IKF20" s="23"/>
      <c r="IKG20" s="24"/>
      <c r="IKI20" s="25"/>
      <c r="IKJ20" s="26"/>
      <c r="IKK20" s="27"/>
      <c r="IKL20" s="21"/>
      <c r="IKM20" s="22"/>
      <c r="IKN20" s="23"/>
      <c r="IKO20" s="23"/>
      <c r="IKP20" s="24"/>
      <c r="IKR20" s="25"/>
      <c r="IKS20" s="26"/>
      <c r="IKT20" s="27"/>
      <c r="IKU20" s="21"/>
      <c r="IKV20" s="22"/>
      <c r="IKW20" s="23"/>
      <c r="IKX20" s="23"/>
      <c r="IKY20" s="24"/>
      <c r="ILA20" s="25"/>
      <c r="ILB20" s="26"/>
      <c r="ILC20" s="27"/>
      <c r="ILD20" s="21"/>
      <c r="ILE20" s="22"/>
      <c r="ILF20" s="23"/>
      <c r="ILG20" s="23"/>
      <c r="ILH20" s="24"/>
      <c r="ILJ20" s="25"/>
      <c r="ILK20" s="26"/>
      <c r="ILL20" s="27"/>
      <c r="ILM20" s="21"/>
      <c r="ILN20" s="22"/>
      <c r="ILO20" s="23"/>
      <c r="ILP20" s="23"/>
      <c r="ILQ20" s="24"/>
      <c r="ILS20" s="25"/>
      <c r="ILT20" s="26"/>
      <c r="ILU20" s="27"/>
      <c r="ILV20" s="21"/>
      <c r="ILW20" s="22"/>
      <c r="ILX20" s="23"/>
      <c r="ILY20" s="23"/>
      <c r="ILZ20" s="24"/>
      <c r="IMB20" s="25"/>
      <c r="IMC20" s="26"/>
      <c r="IMD20" s="27"/>
      <c r="IME20" s="21"/>
      <c r="IMF20" s="22"/>
      <c r="IMG20" s="23"/>
      <c r="IMH20" s="23"/>
      <c r="IMI20" s="24"/>
      <c r="IMK20" s="25"/>
      <c r="IML20" s="26"/>
      <c r="IMM20" s="27"/>
      <c r="IMN20" s="21"/>
      <c r="IMO20" s="22"/>
      <c r="IMP20" s="23"/>
      <c r="IMQ20" s="23"/>
      <c r="IMR20" s="24"/>
      <c r="IMT20" s="25"/>
      <c r="IMU20" s="26"/>
      <c r="IMV20" s="27"/>
      <c r="IMW20" s="21"/>
      <c r="IMX20" s="22"/>
      <c r="IMY20" s="23"/>
      <c r="IMZ20" s="23"/>
      <c r="INA20" s="24"/>
      <c r="INC20" s="25"/>
      <c r="IND20" s="26"/>
      <c r="INE20" s="27"/>
      <c r="INF20" s="21"/>
      <c r="ING20" s="22"/>
      <c r="INH20" s="23"/>
      <c r="INI20" s="23"/>
      <c r="INJ20" s="24"/>
      <c r="INL20" s="25"/>
      <c r="INM20" s="26"/>
      <c r="INN20" s="27"/>
      <c r="INO20" s="21"/>
      <c r="INP20" s="22"/>
      <c r="INQ20" s="23"/>
      <c r="INR20" s="23"/>
      <c r="INS20" s="24"/>
      <c r="INU20" s="25"/>
      <c r="INV20" s="26"/>
      <c r="INW20" s="27"/>
      <c r="INX20" s="21"/>
      <c r="INY20" s="22"/>
      <c r="INZ20" s="23"/>
      <c r="IOA20" s="23"/>
      <c r="IOB20" s="24"/>
      <c r="IOD20" s="25"/>
      <c r="IOE20" s="26"/>
      <c r="IOF20" s="27"/>
      <c r="IOG20" s="21"/>
      <c r="IOH20" s="22"/>
      <c r="IOI20" s="23"/>
      <c r="IOJ20" s="23"/>
      <c r="IOK20" s="24"/>
      <c r="IOM20" s="25"/>
      <c r="ION20" s="26"/>
      <c r="IOO20" s="27"/>
      <c r="IOP20" s="21"/>
      <c r="IOQ20" s="22"/>
      <c r="IOR20" s="23"/>
      <c r="IOS20" s="23"/>
      <c r="IOT20" s="24"/>
      <c r="IOV20" s="25"/>
      <c r="IOW20" s="26"/>
      <c r="IOX20" s="27"/>
      <c r="IOY20" s="21"/>
      <c r="IOZ20" s="22"/>
      <c r="IPA20" s="23"/>
      <c r="IPB20" s="23"/>
      <c r="IPC20" s="24"/>
      <c r="IPE20" s="25"/>
      <c r="IPF20" s="26"/>
      <c r="IPG20" s="27"/>
      <c r="IPH20" s="21"/>
      <c r="IPI20" s="22"/>
      <c r="IPJ20" s="23"/>
      <c r="IPK20" s="23"/>
      <c r="IPL20" s="24"/>
      <c r="IPN20" s="25"/>
      <c r="IPO20" s="26"/>
      <c r="IPP20" s="27"/>
      <c r="IPQ20" s="21"/>
      <c r="IPR20" s="22"/>
      <c r="IPS20" s="23"/>
      <c r="IPT20" s="23"/>
      <c r="IPU20" s="24"/>
      <c r="IPW20" s="25"/>
      <c r="IPX20" s="26"/>
      <c r="IPY20" s="27"/>
      <c r="IPZ20" s="21"/>
      <c r="IQA20" s="22"/>
      <c r="IQB20" s="23"/>
      <c r="IQC20" s="23"/>
      <c r="IQD20" s="24"/>
      <c r="IQF20" s="25"/>
      <c r="IQG20" s="26"/>
      <c r="IQH20" s="27"/>
      <c r="IQI20" s="21"/>
      <c r="IQJ20" s="22"/>
      <c r="IQK20" s="23"/>
      <c r="IQL20" s="23"/>
      <c r="IQM20" s="24"/>
      <c r="IQO20" s="25"/>
      <c r="IQP20" s="26"/>
      <c r="IQQ20" s="27"/>
      <c r="IQR20" s="21"/>
      <c r="IQS20" s="22"/>
      <c r="IQT20" s="23"/>
      <c r="IQU20" s="23"/>
      <c r="IQV20" s="24"/>
      <c r="IQX20" s="25"/>
      <c r="IQY20" s="26"/>
      <c r="IQZ20" s="27"/>
      <c r="IRA20" s="21"/>
      <c r="IRB20" s="22"/>
      <c r="IRC20" s="23"/>
      <c r="IRD20" s="23"/>
      <c r="IRE20" s="24"/>
      <c r="IRG20" s="25"/>
      <c r="IRH20" s="26"/>
      <c r="IRI20" s="27"/>
      <c r="IRJ20" s="21"/>
      <c r="IRK20" s="22"/>
      <c r="IRL20" s="23"/>
      <c r="IRM20" s="23"/>
      <c r="IRN20" s="24"/>
      <c r="IRP20" s="25"/>
      <c r="IRQ20" s="26"/>
      <c r="IRR20" s="27"/>
      <c r="IRS20" s="21"/>
      <c r="IRT20" s="22"/>
      <c r="IRU20" s="23"/>
      <c r="IRV20" s="23"/>
      <c r="IRW20" s="24"/>
      <c r="IRY20" s="25"/>
      <c r="IRZ20" s="26"/>
      <c r="ISA20" s="27"/>
      <c r="ISB20" s="21"/>
      <c r="ISC20" s="22"/>
      <c r="ISD20" s="23"/>
      <c r="ISE20" s="23"/>
      <c r="ISF20" s="24"/>
      <c r="ISH20" s="25"/>
      <c r="ISI20" s="26"/>
      <c r="ISJ20" s="27"/>
      <c r="ISK20" s="21"/>
      <c r="ISL20" s="22"/>
      <c r="ISM20" s="23"/>
      <c r="ISN20" s="23"/>
      <c r="ISO20" s="24"/>
      <c r="ISQ20" s="25"/>
      <c r="ISR20" s="26"/>
      <c r="ISS20" s="27"/>
      <c r="IST20" s="21"/>
      <c r="ISU20" s="22"/>
      <c r="ISV20" s="23"/>
      <c r="ISW20" s="23"/>
      <c r="ISX20" s="24"/>
      <c r="ISZ20" s="25"/>
      <c r="ITA20" s="26"/>
      <c r="ITB20" s="27"/>
      <c r="ITC20" s="21"/>
      <c r="ITD20" s="22"/>
      <c r="ITE20" s="23"/>
      <c r="ITF20" s="23"/>
      <c r="ITG20" s="24"/>
      <c r="ITI20" s="25"/>
      <c r="ITJ20" s="26"/>
      <c r="ITK20" s="27"/>
      <c r="ITL20" s="21"/>
      <c r="ITM20" s="22"/>
      <c r="ITN20" s="23"/>
      <c r="ITO20" s="23"/>
      <c r="ITP20" s="24"/>
      <c r="ITR20" s="25"/>
      <c r="ITS20" s="26"/>
      <c r="ITT20" s="27"/>
      <c r="ITU20" s="21"/>
      <c r="ITV20" s="22"/>
      <c r="ITW20" s="23"/>
      <c r="ITX20" s="23"/>
      <c r="ITY20" s="24"/>
      <c r="IUA20" s="25"/>
      <c r="IUB20" s="26"/>
      <c r="IUC20" s="27"/>
      <c r="IUD20" s="21"/>
      <c r="IUE20" s="22"/>
      <c r="IUF20" s="23"/>
      <c r="IUG20" s="23"/>
      <c r="IUH20" s="24"/>
      <c r="IUJ20" s="25"/>
      <c r="IUK20" s="26"/>
      <c r="IUL20" s="27"/>
      <c r="IUM20" s="21"/>
      <c r="IUN20" s="22"/>
      <c r="IUO20" s="23"/>
      <c r="IUP20" s="23"/>
      <c r="IUQ20" s="24"/>
      <c r="IUS20" s="25"/>
      <c r="IUT20" s="26"/>
      <c r="IUU20" s="27"/>
      <c r="IUV20" s="21"/>
      <c r="IUW20" s="22"/>
      <c r="IUX20" s="23"/>
      <c r="IUY20" s="23"/>
      <c r="IUZ20" s="24"/>
      <c r="IVB20" s="25"/>
      <c r="IVC20" s="26"/>
      <c r="IVD20" s="27"/>
      <c r="IVE20" s="21"/>
      <c r="IVF20" s="22"/>
      <c r="IVG20" s="23"/>
      <c r="IVH20" s="23"/>
      <c r="IVI20" s="24"/>
      <c r="IVK20" s="25"/>
      <c r="IVL20" s="26"/>
      <c r="IVM20" s="27"/>
      <c r="IVN20" s="21"/>
      <c r="IVO20" s="22"/>
      <c r="IVP20" s="23"/>
      <c r="IVQ20" s="23"/>
      <c r="IVR20" s="24"/>
      <c r="IVT20" s="25"/>
      <c r="IVU20" s="26"/>
      <c r="IVV20" s="27"/>
      <c r="IVW20" s="21"/>
      <c r="IVX20" s="22"/>
      <c r="IVY20" s="23"/>
      <c r="IVZ20" s="23"/>
      <c r="IWA20" s="24"/>
      <c r="IWC20" s="25"/>
      <c r="IWD20" s="26"/>
      <c r="IWE20" s="27"/>
      <c r="IWF20" s="21"/>
      <c r="IWG20" s="22"/>
      <c r="IWH20" s="23"/>
      <c r="IWI20" s="23"/>
      <c r="IWJ20" s="24"/>
      <c r="IWL20" s="25"/>
      <c r="IWM20" s="26"/>
      <c r="IWN20" s="27"/>
      <c r="IWO20" s="21"/>
      <c r="IWP20" s="22"/>
      <c r="IWQ20" s="23"/>
      <c r="IWR20" s="23"/>
      <c r="IWS20" s="24"/>
      <c r="IWU20" s="25"/>
      <c r="IWV20" s="26"/>
      <c r="IWW20" s="27"/>
      <c r="IWX20" s="21"/>
      <c r="IWY20" s="22"/>
      <c r="IWZ20" s="23"/>
      <c r="IXA20" s="23"/>
      <c r="IXB20" s="24"/>
      <c r="IXD20" s="25"/>
      <c r="IXE20" s="26"/>
      <c r="IXF20" s="27"/>
      <c r="IXG20" s="21"/>
      <c r="IXH20" s="22"/>
      <c r="IXI20" s="23"/>
      <c r="IXJ20" s="23"/>
      <c r="IXK20" s="24"/>
      <c r="IXM20" s="25"/>
      <c r="IXN20" s="26"/>
      <c r="IXO20" s="27"/>
      <c r="IXP20" s="21"/>
      <c r="IXQ20" s="22"/>
      <c r="IXR20" s="23"/>
      <c r="IXS20" s="23"/>
      <c r="IXT20" s="24"/>
      <c r="IXV20" s="25"/>
      <c r="IXW20" s="26"/>
      <c r="IXX20" s="27"/>
      <c r="IXY20" s="21"/>
      <c r="IXZ20" s="22"/>
      <c r="IYA20" s="23"/>
      <c r="IYB20" s="23"/>
      <c r="IYC20" s="24"/>
      <c r="IYE20" s="25"/>
      <c r="IYF20" s="26"/>
      <c r="IYG20" s="27"/>
      <c r="IYH20" s="21"/>
      <c r="IYI20" s="22"/>
      <c r="IYJ20" s="23"/>
      <c r="IYK20" s="23"/>
      <c r="IYL20" s="24"/>
      <c r="IYN20" s="25"/>
      <c r="IYO20" s="26"/>
      <c r="IYP20" s="27"/>
      <c r="IYQ20" s="21"/>
      <c r="IYR20" s="22"/>
      <c r="IYS20" s="23"/>
      <c r="IYT20" s="23"/>
      <c r="IYU20" s="24"/>
      <c r="IYW20" s="25"/>
      <c r="IYX20" s="26"/>
      <c r="IYY20" s="27"/>
      <c r="IYZ20" s="21"/>
      <c r="IZA20" s="22"/>
      <c r="IZB20" s="23"/>
      <c r="IZC20" s="23"/>
      <c r="IZD20" s="24"/>
      <c r="IZF20" s="25"/>
      <c r="IZG20" s="26"/>
      <c r="IZH20" s="27"/>
      <c r="IZI20" s="21"/>
      <c r="IZJ20" s="22"/>
      <c r="IZK20" s="23"/>
      <c r="IZL20" s="23"/>
      <c r="IZM20" s="24"/>
      <c r="IZO20" s="25"/>
      <c r="IZP20" s="26"/>
      <c r="IZQ20" s="27"/>
      <c r="IZR20" s="21"/>
      <c r="IZS20" s="22"/>
      <c r="IZT20" s="23"/>
      <c r="IZU20" s="23"/>
      <c r="IZV20" s="24"/>
      <c r="IZX20" s="25"/>
      <c r="IZY20" s="26"/>
      <c r="IZZ20" s="27"/>
      <c r="JAA20" s="21"/>
      <c r="JAB20" s="22"/>
      <c r="JAC20" s="23"/>
      <c r="JAD20" s="23"/>
      <c r="JAE20" s="24"/>
      <c r="JAG20" s="25"/>
      <c r="JAH20" s="26"/>
      <c r="JAI20" s="27"/>
      <c r="JAJ20" s="21"/>
      <c r="JAK20" s="22"/>
      <c r="JAL20" s="23"/>
      <c r="JAM20" s="23"/>
      <c r="JAN20" s="24"/>
      <c r="JAP20" s="25"/>
      <c r="JAQ20" s="26"/>
      <c r="JAR20" s="27"/>
      <c r="JAS20" s="21"/>
      <c r="JAT20" s="22"/>
      <c r="JAU20" s="23"/>
      <c r="JAV20" s="23"/>
      <c r="JAW20" s="24"/>
      <c r="JAY20" s="25"/>
      <c r="JAZ20" s="26"/>
      <c r="JBA20" s="27"/>
      <c r="JBB20" s="21"/>
      <c r="JBC20" s="22"/>
      <c r="JBD20" s="23"/>
      <c r="JBE20" s="23"/>
      <c r="JBF20" s="24"/>
      <c r="JBH20" s="25"/>
      <c r="JBI20" s="26"/>
      <c r="JBJ20" s="27"/>
      <c r="JBK20" s="21"/>
      <c r="JBL20" s="22"/>
      <c r="JBM20" s="23"/>
      <c r="JBN20" s="23"/>
      <c r="JBO20" s="24"/>
      <c r="JBQ20" s="25"/>
      <c r="JBR20" s="26"/>
      <c r="JBS20" s="27"/>
      <c r="JBT20" s="21"/>
      <c r="JBU20" s="22"/>
      <c r="JBV20" s="23"/>
      <c r="JBW20" s="23"/>
      <c r="JBX20" s="24"/>
      <c r="JBZ20" s="25"/>
      <c r="JCA20" s="26"/>
      <c r="JCB20" s="27"/>
      <c r="JCC20" s="21"/>
      <c r="JCD20" s="22"/>
      <c r="JCE20" s="23"/>
      <c r="JCF20" s="23"/>
      <c r="JCG20" s="24"/>
      <c r="JCI20" s="25"/>
      <c r="JCJ20" s="26"/>
      <c r="JCK20" s="27"/>
      <c r="JCL20" s="21"/>
      <c r="JCM20" s="22"/>
      <c r="JCN20" s="23"/>
      <c r="JCO20" s="23"/>
      <c r="JCP20" s="24"/>
      <c r="JCR20" s="25"/>
      <c r="JCS20" s="26"/>
      <c r="JCT20" s="27"/>
      <c r="JCU20" s="21"/>
      <c r="JCV20" s="22"/>
      <c r="JCW20" s="23"/>
      <c r="JCX20" s="23"/>
      <c r="JCY20" s="24"/>
      <c r="JDA20" s="25"/>
      <c r="JDB20" s="26"/>
      <c r="JDC20" s="27"/>
      <c r="JDD20" s="21"/>
      <c r="JDE20" s="22"/>
      <c r="JDF20" s="23"/>
      <c r="JDG20" s="23"/>
      <c r="JDH20" s="24"/>
      <c r="JDJ20" s="25"/>
      <c r="JDK20" s="26"/>
      <c r="JDL20" s="27"/>
      <c r="JDM20" s="21"/>
      <c r="JDN20" s="22"/>
      <c r="JDO20" s="23"/>
      <c r="JDP20" s="23"/>
      <c r="JDQ20" s="24"/>
      <c r="JDS20" s="25"/>
      <c r="JDT20" s="26"/>
      <c r="JDU20" s="27"/>
      <c r="JDV20" s="21"/>
      <c r="JDW20" s="22"/>
      <c r="JDX20" s="23"/>
      <c r="JDY20" s="23"/>
      <c r="JDZ20" s="24"/>
      <c r="JEB20" s="25"/>
      <c r="JEC20" s="26"/>
      <c r="JED20" s="27"/>
      <c r="JEE20" s="21"/>
      <c r="JEF20" s="22"/>
      <c r="JEG20" s="23"/>
      <c r="JEH20" s="23"/>
      <c r="JEI20" s="24"/>
      <c r="JEK20" s="25"/>
      <c r="JEL20" s="26"/>
      <c r="JEM20" s="27"/>
      <c r="JEN20" s="21"/>
      <c r="JEO20" s="22"/>
      <c r="JEP20" s="23"/>
      <c r="JEQ20" s="23"/>
      <c r="JER20" s="24"/>
      <c r="JET20" s="25"/>
      <c r="JEU20" s="26"/>
      <c r="JEV20" s="27"/>
      <c r="JEW20" s="21"/>
      <c r="JEX20" s="22"/>
      <c r="JEY20" s="23"/>
      <c r="JEZ20" s="23"/>
      <c r="JFA20" s="24"/>
      <c r="JFC20" s="25"/>
      <c r="JFD20" s="26"/>
      <c r="JFE20" s="27"/>
      <c r="JFF20" s="21"/>
      <c r="JFG20" s="22"/>
      <c r="JFH20" s="23"/>
      <c r="JFI20" s="23"/>
      <c r="JFJ20" s="24"/>
      <c r="JFL20" s="25"/>
      <c r="JFM20" s="26"/>
      <c r="JFN20" s="27"/>
      <c r="JFO20" s="21"/>
      <c r="JFP20" s="22"/>
      <c r="JFQ20" s="23"/>
      <c r="JFR20" s="23"/>
      <c r="JFS20" s="24"/>
      <c r="JFU20" s="25"/>
      <c r="JFV20" s="26"/>
      <c r="JFW20" s="27"/>
      <c r="JFX20" s="21"/>
      <c r="JFY20" s="22"/>
      <c r="JFZ20" s="23"/>
      <c r="JGA20" s="23"/>
      <c r="JGB20" s="24"/>
      <c r="JGD20" s="25"/>
      <c r="JGE20" s="26"/>
      <c r="JGF20" s="27"/>
      <c r="JGG20" s="21"/>
      <c r="JGH20" s="22"/>
      <c r="JGI20" s="23"/>
      <c r="JGJ20" s="23"/>
      <c r="JGK20" s="24"/>
      <c r="JGM20" s="25"/>
      <c r="JGN20" s="26"/>
      <c r="JGO20" s="27"/>
      <c r="JGP20" s="21"/>
      <c r="JGQ20" s="22"/>
      <c r="JGR20" s="23"/>
      <c r="JGS20" s="23"/>
      <c r="JGT20" s="24"/>
      <c r="JGV20" s="25"/>
      <c r="JGW20" s="26"/>
      <c r="JGX20" s="27"/>
      <c r="JGY20" s="21"/>
      <c r="JGZ20" s="22"/>
      <c r="JHA20" s="23"/>
      <c r="JHB20" s="23"/>
      <c r="JHC20" s="24"/>
      <c r="JHE20" s="25"/>
      <c r="JHF20" s="26"/>
      <c r="JHG20" s="27"/>
      <c r="JHH20" s="21"/>
      <c r="JHI20" s="22"/>
      <c r="JHJ20" s="23"/>
      <c r="JHK20" s="23"/>
      <c r="JHL20" s="24"/>
      <c r="JHN20" s="25"/>
      <c r="JHO20" s="26"/>
      <c r="JHP20" s="27"/>
      <c r="JHQ20" s="21"/>
      <c r="JHR20" s="22"/>
      <c r="JHS20" s="23"/>
      <c r="JHT20" s="23"/>
      <c r="JHU20" s="24"/>
      <c r="JHW20" s="25"/>
      <c r="JHX20" s="26"/>
      <c r="JHY20" s="27"/>
      <c r="JHZ20" s="21"/>
      <c r="JIA20" s="22"/>
      <c r="JIB20" s="23"/>
      <c r="JIC20" s="23"/>
      <c r="JID20" s="24"/>
      <c r="JIF20" s="25"/>
      <c r="JIG20" s="26"/>
      <c r="JIH20" s="27"/>
      <c r="JII20" s="21"/>
      <c r="JIJ20" s="22"/>
      <c r="JIK20" s="23"/>
      <c r="JIL20" s="23"/>
      <c r="JIM20" s="24"/>
      <c r="JIO20" s="25"/>
      <c r="JIP20" s="26"/>
      <c r="JIQ20" s="27"/>
      <c r="JIR20" s="21"/>
      <c r="JIS20" s="22"/>
      <c r="JIT20" s="23"/>
      <c r="JIU20" s="23"/>
      <c r="JIV20" s="24"/>
      <c r="JIX20" s="25"/>
      <c r="JIY20" s="26"/>
      <c r="JIZ20" s="27"/>
      <c r="JJA20" s="21"/>
      <c r="JJB20" s="22"/>
      <c r="JJC20" s="23"/>
      <c r="JJD20" s="23"/>
      <c r="JJE20" s="24"/>
      <c r="JJG20" s="25"/>
      <c r="JJH20" s="26"/>
      <c r="JJI20" s="27"/>
      <c r="JJJ20" s="21"/>
      <c r="JJK20" s="22"/>
      <c r="JJL20" s="23"/>
      <c r="JJM20" s="23"/>
      <c r="JJN20" s="24"/>
      <c r="JJP20" s="25"/>
      <c r="JJQ20" s="26"/>
      <c r="JJR20" s="27"/>
      <c r="JJS20" s="21"/>
      <c r="JJT20" s="22"/>
      <c r="JJU20" s="23"/>
      <c r="JJV20" s="23"/>
      <c r="JJW20" s="24"/>
      <c r="JJY20" s="25"/>
      <c r="JJZ20" s="26"/>
      <c r="JKA20" s="27"/>
      <c r="JKB20" s="21"/>
      <c r="JKC20" s="22"/>
      <c r="JKD20" s="23"/>
      <c r="JKE20" s="23"/>
      <c r="JKF20" s="24"/>
      <c r="JKH20" s="25"/>
      <c r="JKI20" s="26"/>
      <c r="JKJ20" s="27"/>
      <c r="JKK20" s="21"/>
      <c r="JKL20" s="22"/>
      <c r="JKM20" s="23"/>
      <c r="JKN20" s="23"/>
      <c r="JKO20" s="24"/>
      <c r="JKQ20" s="25"/>
      <c r="JKR20" s="26"/>
      <c r="JKS20" s="27"/>
      <c r="JKT20" s="21"/>
      <c r="JKU20" s="22"/>
      <c r="JKV20" s="23"/>
      <c r="JKW20" s="23"/>
      <c r="JKX20" s="24"/>
      <c r="JKZ20" s="25"/>
      <c r="JLA20" s="26"/>
      <c r="JLB20" s="27"/>
      <c r="JLC20" s="21"/>
      <c r="JLD20" s="22"/>
      <c r="JLE20" s="23"/>
      <c r="JLF20" s="23"/>
      <c r="JLG20" s="24"/>
      <c r="JLI20" s="25"/>
      <c r="JLJ20" s="26"/>
      <c r="JLK20" s="27"/>
      <c r="JLL20" s="21"/>
      <c r="JLM20" s="22"/>
      <c r="JLN20" s="23"/>
      <c r="JLO20" s="23"/>
      <c r="JLP20" s="24"/>
      <c r="JLR20" s="25"/>
      <c r="JLS20" s="26"/>
      <c r="JLT20" s="27"/>
      <c r="JLU20" s="21"/>
      <c r="JLV20" s="22"/>
      <c r="JLW20" s="23"/>
      <c r="JLX20" s="23"/>
      <c r="JLY20" s="24"/>
      <c r="JMA20" s="25"/>
      <c r="JMB20" s="26"/>
      <c r="JMC20" s="27"/>
      <c r="JMD20" s="21"/>
      <c r="JME20" s="22"/>
      <c r="JMF20" s="23"/>
      <c r="JMG20" s="23"/>
      <c r="JMH20" s="24"/>
      <c r="JMJ20" s="25"/>
      <c r="JMK20" s="26"/>
      <c r="JML20" s="27"/>
      <c r="JMM20" s="21"/>
      <c r="JMN20" s="22"/>
      <c r="JMO20" s="23"/>
      <c r="JMP20" s="23"/>
      <c r="JMQ20" s="24"/>
      <c r="JMS20" s="25"/>
      <c r="JMT20" s="26"/>
      <c r="JMU20" s="27"/>
      <c r="JMV20" s="21"/>
      <c r="JMW20" s="22"/>
      <c r="JMX20" s="23"/>
      <c r="JMY20" s="23"/>
      <c r="JMZ20" s="24"/>
      <c r="JNB20" s="25"/>
      <c r="JNC20" s="26"/>
      <c r="JND20" s="27"/>
      <c r="JNE20" s="21"/>
      <c r="JNF20" s="22"/>
      <c r="JNG20" s="23"/>
      <c r="JNH20" s="23"/>
      <c r="JNI20" s="24"/>
      <c r="JNK20" s="25"/>
      <c r="JNL20" s="26"/>
      <c r="JNM20" s="27"/>
      <c r="JNN20" s="21"/>
      <c r="JNO20" s="22"/>
      <c r="JNP20" s="23"/>
      <c r="JNQ20" s="23"/>
      <c r="JNR20" s="24"/>
      <c r="JNT20" s="25"/>
      <c r="JNU20" s="26"/>
      <c r="JNV20" s="27"/>
      <c r="JNW20" s="21"/>
      <c r="JNX20" s="22"/>
      <c r="JNY20" s="23"/>
      <c r="JNZ20" s="23"/>
      <c r="JOA20" s="24"/>
      <c r="JOC20" s="25"/>
      <c r="JOD20" s="26"/>
      <c r="JOE20" s="27"/>
      <c r="JOF20" s="21"/>
      <c r="JOG20" s="22"/>
      <c r="JOH20" s="23"/>
      <c r="JOI20" s="23"/>
      <c r="JOJ20" s="24"/>
      <c r="JOL20" s="25"/>
      <c r="JOM20" s="26"/>
      <c r="JON20" s="27"/>
      <c r="JOO20" s="21"/>
      <c r="JOP20" s="22"/>
      <c r="JOQ20" s="23"/>
      <c r="JOR20" s="23"/>
      <c r="JOS20" s="24"/>
      <c r="JOU20" s="25"/>
      <c r="JOV20" s="26"/>
      <c r="JOW20" s="27"/>
      <c r="JOX20" s="21"/>
      <c r="JOY20" s="22"/>
      <c r="JOZ20" s="23"/>
      <c r="JPA20" s="23"/>
      <c r="JPB20" s="24"/>
      <c r="JPD20" s="25"/>
      <c r="JPE20" s="26"/>
      <c r="JPF20" s="27"/>
      <c r="JPG20" s="21"/>
      <c r="JPH20" s="22"/>
      <c r="JPI20" s="23"/>
      <c r="JPJ20" s="23"/>
      <c r="JPK20" s="24"/>
      <c r="JPM20" s="25"/>
      <c r="JPN20" s="26"/>
      <c r="JPO20" s="27"/>
      <c r="JPP20" s="21"/>
      <c r="JPQ20" s="22"/>
      <c r="JPR20" s="23"/>
      <c r="JPS20" s="23"/>
      <c r="JPT20" s="24"/>
      <c r="JPV20" s="25"/>
      <c r="JPW20" s="26"/>
      <c r="JPX20" s="27"/>
      <c r="JPY20" s="21"/>
      <c r="JPZ20" s="22"/>
      <c r="JQA20" s="23"/>
      <c r="JQB20" s="23"/>
      <c r="JQC20" s="24"/>
      <c r="JQE20" s="25"/>
      <c r="JQF20" s="26"/>
      <c r="JQG20" s="27"/>
      <c r="JQH20" s="21"/>
      <c r="JQI20" s="22"/>
      <c r="JQJ20" s="23"/>
      <c r="JQK20" s="23"/>
      <c r="JQL20" s="24"/>
      <c r="JQN20" s="25"/>
      <c r="JQO20" s="26"/>
      <c r="JQP20" s="27"/>
      <c r="JQQ20" s="21"/>
      <c r="JQR20" s="22"/>
      <c r="JQS20" s="23"/>
      <c r="JQT20" s="23"/>
      <c r="JQU20" s="24"/>
      <c r="JQW20" s="25"/>
      <c r="JQX20" s="26"/>
      <c r="JQY20" s="27"/>
      <c r="JQZ20" s="21"/>
      <c r="JRA20" s="22"/>
      <c r="JRB20" s="23"/>
      <c r="JRC20" s="23"/>
      <c r="JRD20" s="24"/>
      <c r="JRF20" s="25"/>
      <c r="JRG20" s="26"/>
      <c r="JRH20" s="27"/>
      <c r="JRI20" s="21"/>
      <c r="JRJ20" s="22"/>
      <c r="JRK20" s="23"/>
      <c r="JRL20" s="23"/>
      <c r="JRM20" s="24"/>
      <c r="JRO20" s="25"/>
      <c r="JRP20" s="26"/>
      <c r="JRQ20" s="27"/>
      <c r="JRR20" s="21"/>
      <c r="JRS20" s="22"/>
      <c r="JRT20" s="23"/>
      <c r="JRU20" s="23"/>
      <c r="JRV20" s="24"/>
      <c r="JRX20" s="25"/>
      <c r="JRY20" s="26"/>
      <c r="JRZ20" s="27"/>
      <c r="JSA20" s="21"/>
      <c r="JSB20" s="22"/>
      <c r="JSC20" s="23"/>
      <c r="JSD20" s="23"/>
      <c r="JSE20" s="24"/>
      <c r="JSG20" s="25"/>
      <c r="JSH20" s="26"/>
      <c r="JSI20" s="27"/>
      <c r="JSJ20" s="21"/>
      <c r="JSK20" s="22"/>
      <c r="JSL20" s="23"/>
      <c r="JSM20" s="23"/>
      <c r="JSN20" s="24"/>
      <c r="JSP20" s="25"/>
      <c r="JSQ20" s="26"/>
      <c r="JSR20" s="27"/>
      <c r="JSS20" s="21"/>
      <c r="JST20" s="22"/>
      <c r="JSU20" s="23"/>
      <c r="JSV20" s="23"/>
      <c r="JSW20" s="24"/>
      <c r="JSY20" s="25"/>
      <c r="JSZ20" s="26"/>
      <c r="JTA20" s="27"/>
      <c r="JTB20" s="21"/>
      <c r="JTC20" s="22"/>
      <c r="JTD20" s="23"/>
      <c r="JTE20" s="23"/>
      <c r="JTF20" s="24"/>
      <c r="JTH20" s="25"/>
      <c r="JTI20" s="26"/>
      <c r="JTJ20" s="27"/>
      <c r="JTK20" s="21"/>
      <c r="JTL20" s="22"/>
      <c r="JTM20" s="23"/>
      <c r="JTN20" s="23"/>
      <c r="JTO20" s="24"/>
      <c r="JTQ20" s="25"/>
      <c r="JTR20" s="26"/>
      <c r="JTS20" s="27"/>
      <c r="JTT20" s="21"/>
      <c r="JTU20" s="22"/>
      <c r="JTV20" s="23"/>
      <c r="JTW20" s="23"/>
      <c r="JTX20" s="24"/>
      <c r="JTZ20" s="25"/>
      <c r="JUA20" s="26"/>
      <c r="JUB20" s="27"/>
      <c r="JUC20" s="21"/>
      <c r="JUD20" s="22"/>
      <c r="JUE20" s="23"/>
      <c r="JUF20" s="23"/>
      <c r="JUG20" s="24"/>
      <c r="JUI20" s="25"/>
      <c r="JUJ20" s="26"/>
      <c r="JUK20" s="27"/>
      <c r="JUL20" s="21"/>
      <c r="JUM20" s="22"/>
      <c r="JUN20" s="23"/>
      <c r="JUO20" s="23"/>
      <c r="JUP20" s="24"/>
      <c r="JUR20" s="25"/>
      <c r="JUS20" s="26"/>
      <c r="JUT20" s="27"/>
      <c r="JUU20" s="21"/>
      <c r="JUV20" s="22"/>
      <c r="JUW20" s="23"/>
      <c r="JUX20" s="23"/>
      <c r="JUY20" s="24"/>
      <c r="JVA20" s="25"/>
      <c r="JVB20" s="26"/>
      <c r="JVC20" s="27"/>
      <c r="JVD20" s="21"/>
      <c r="JVE20" s="22"/>
      <c r="JVF20" s="23"/>
      <c r="JVG20" s="23"/>
      <c r="JVH20" s="24"/>
      <c r="JVJ20" s="25"/>
      <c r="JVK20" s="26"/>
      <c r="JVL20" s="27"/>
      <c r="JVM20" s="21"/>
      <c r="JVN20" s="22"/>
      <c r="JVO20" s="23"/>
      <c r="JVP20" s="23"/>
      <c r="JVQ20" s="24"/>
      <c r="JVS20" s="25"/>
      <c r="JVT20" s="26"/>
      <c r="JVU20" s="27"/>
      <c r="JVV20" s="21"/>
      <c r="JVW20" s="22"/>
      <c r="JVX20" s="23"/>
      <c r="JVY20" s="23"/>
      <c r="JVZ20" s="24"/>
      <c r="JWB20" s="25"/>
      <c r="JWC20" s="26"/>
      <c r="JWD20" s="27"/>
      <c r="JWE20" s="21"/>
      <c r="JWF20" s="22"/>
      <c r="JWG20" s="23"/>
      <c r="JWH20" s="23"/>
      <c r="JWI20" s="24"/>
      <c r="JWK20" s="25"/>
      <c r="JWL20" s="26"/>
      <c r="JWM20" s="27"/>
      <c r="JWN20" s="21"/>
      <c r="JWO20" s="22"/>
      <c r="JWP20" s="23"/>
      <c r="JWQ20" s="23"/>
      <c r="JWR20" s="24"/>
      <c r="JWT20" s="25"/>
      <c r="JWU20" s="26"/>
      <c r="JWV20" s="27"/>
      <c r="JWW20" s="21"/>
      <c r="JWX20" s="22"/>
      <c r="JWY20" s="23"/>
      <c r="JWZ20" s="23"/>
      <c r="JXA20" s="24"/>
      <c r="JXC20" s="25"/>
      <c r="JXD20" s="26"/>
      <c r="JXE20" s="27"/>
      <c r="JXF20" s="21"/>
      <c r="JXG20" s="22"/>
      <c r="JXH20" s="23"/>
      <c r="JXI20" s="23"/>
      <c r="JXJ20" s="24"/>
      <c r="JXL20" s="25"/>
      <c r="JXM20" s="26"/>
      <c r="JXN20" s="27"/>
      <c r="JXO20" s="21"/>
      <c r="JXP20" s="22"/>
      <c r="JXQ20" s="23"/>
      <c r="JXR20" s="23"/>
      <c r="JXS20" s="24"/>
      <c r="JXU20" s="25"/>
      <c r="JXV20" s="26"/>
      <c r="JXW20" s="27"/>
      <c r="JXX20" s="21"/>
      <c r="JXY20" s="22"/>
      <c r="JXZ20" s="23"/>
      <c r="JYA20" s="23"/>
      <c r="JYB20" s="24"/>
      <c r="JYD20" s="25"/>
      <c r="JYE20" s="26"/>
      <c r="JYF20" s="27"/>
      <c r="JYG20" s="21"/>
      <c r="JYH20" s="22"/>
      <c r="JYI20" s="23"/>
      <c r="JYJ20" s="23"/>
      <c r="JYK20" s="24"/>
      <c r="JYM20" s="25"/>
      <c r="JYN20" s="26"/>
      <c r="JYO20" s="27"/>
      <c r="JYP20" s="21"/>
      <c r="JYQ20" s="22"/>
      <c r="JYR20" s="23"/>
      <c r="JYS20" s="23"/>
      <c r="JYT20" s="24"/>
      <c r="JYV20" s="25"/>
      <c r="JYW20" s="26"/>
      <c r="JYX20" s="27"/>
      <c r="JYY20" s="21"/>
      <c r="JYZ20" s="22"/>
      <c r="JZA20" s="23"/>
      <c r="JZB20" s="23"/>
      <c r="JZC20" s="24"/>
      <c r="JZE20" s="25"/>
      <c r="JZF20" s="26"/>
      <c r="JZG20" s="27"/>
      <c r="JZH20" s="21"/>
      <c r="JZI20" s="22"/>
      <c r="JZJ20" s="23"/>
      <c r="JZK20" s="23"/>
      <c r="JZL20" s="24"/>
      <c r="JZN20" s="25"/>
      <c r="JZO20" s="26"/>
      <c r="JZP20" s="27"/>
      <c r="JZQ20" s="21"/>
      <c r="JZR20" s="22"/>
      <c r="JZS20" s="23"/>
      <c r="JZT20" s="23"/>
      <c r="JZU20" s="24"/>
      <c r="JZW20" s="25"/>
      <c r="JZX20" s="26"/>
      <c r="JZY20" s="27"/>
      <c r="JZZ20" s="21"/>
      <c r="KAA20" s="22"/>
      <c r="KAB20" s="23"/>
      <c r="KAC20" s="23"/>
      <c r="KAD20" s="24"/>
      <c r="KAF20" s="25"/>
      <c r="KAG20" s="26"/>
      <c r="KAH20" s="27"/>
      <c r="KAI20" s="21"/>
      <c r="KAJ20" s="22"/>
      <c r="KAK20" s="23"/>
      <c r="KAL20" s="23"/>
      <c r="KAM20" s="24"/>
      <c r="KAO20" s="25"/>
      <c r="KAP20" s="26"/>
      <c r="KAQ20" s="27"/>
      <c r="KAR20" s="21"/>
      <c r="KAS20" s="22"/>
      <c r="KAT20" s="23"/>
      <c r="KAU20" s="23"/>
      <c r="KAV20" s="24"/>
      <c r="KAX20" s="25"/>
      <c r="KAY20" s="26"/>
      <c r="KAZ20" s="27"/>
      <c r="KBA20" s="21"/>
      <c r="KBB20" s="22"/>
      <c r="KBC20" s="23"/>
      <c r="KBD20" s="23"/>
      <c r="KBE20" s="24"/>
      <c r="KBG20" s="25"/>
      <c r="KBH20" s="26"/>
      <c r="KBI20" s="27"/>
      <c r="KBJ20" s="21"/>
      <c r="KBK20" s="22"/>
      <c r="KBL20" s="23"/>
      <c r="KBM20" s="23"/>
      <c r="KBN20" s="24"/>
      <c r="KBP20" s="25"/>
      <c r="KBQ20" s="26"/>
      <c r="KBR20" s="27"/>
      <c r="KBS20" s="21"/>
      <c r="KBT20" s="22"/>
      <c r="KBU20" s="23"/>
      <c r="KBV20" s="23"/>
      <c r="KBW20" s="24"/>
      <c r="KBY20" s="25"/>
      <c r="KBZ20" s="26"/>
      <c r="KCA20" s="27"/>
      <c r="KCB20" s="21"/>
      <c r="KCC20" s="22"/>
      <c r="KCD20" s="23"/>
      <c r="KCE20" s="23"/>
      <c r="KCF20" s="24"/>
      <c r="KCH20" s="25"/>
      <c r="KCI20" s="26"/>
      <c r="KCJ20" s="27"/>
      <c r="KCK20" s="21"/>
      <c r="KCL20" s="22"/>
      <c r="KCM20" s="23"/>
      <c r="KCN20" s="23"/>
      <c r="KCO20" s="24"/>
      <c r="KCQ20" s="25"/>
      <c r="KCR20" s="26"/>
      <c r="KCS20" s="27"/>
      <c r="KCT20" s="21"/>
      <c r="KCU20" s="22"/>
      <c r="KCV20" s="23"/>
      <c r="KCW20" s="23"/>
      <c r="KCX20" s="24"/>
      <c r="KCZ20" s="25"/>
      <c r="KDA20" s="26"/>
      <c r="KDB20" s="27"/>
      <c r="KDC20" s="21"/>
      <c r="KDD20" s="22"/>
      <c r="KDE20" s="23"/>
      <c r="KDF20" s="23"/>
      <c r="KDG20" s="24"/>
      <c r="KDI20" s="25"/>
      <c r="KDJ20" s="26"/>
      <c r="KDK20" s="27"/>
      <c r="KDL20" s="21"/>
      <c r="KDM20" s="22"/>
      <c r="KDN20" s="23"/>
      <c r="KDO20" s="23"/>
      <c r="KDP20" s="24"/>
      <c r="KDR20" s="25"/>
      <c r="KDS20" s="26"/>
      <c r="KDT20" s="27"/>
      <c r="KDU20" s="21"/>
      <c r="KDV20" s="22"/>
      <c r="KDW20" s="23"/>
      <c r="KDX20" s="23"/>
      <c r="KDY20" s="24"/>
      <c r="KEA20" s="25"/>
      <c r="KEB20" s="26"/>
      <c r="KEC20" s="27"/>
      <c r="KED20" s="21"/>
      <c r="KEE20" s="22"/>
      <c r="KEF20" s="23"/>
      <c r="KEG20" s="23"/>
      <c r="KEH20" s="24"/>
      <c r="KEJ20" s="25"/>
      <c r="KEK20" s="26"/>
      <c r="KEL20" s="27"/>
      <c r="KEM20" s="21"/>
      <c r="KEN20" s="22"/>
      <c r="KEO20" s="23"/>
      <c r="KEP20" s="23"/>
      <c r="KEQ20" s="24"/>
      <c r="KES20" s="25"/>
      <c r="KET20" s="26"/>
      <c r="KEU20" s="27"/>
      <c r="KEV20" s="21"/>
      <c r="KEW20" s="22"/>
      <c r="KEX20" s="23"/>
      <c r="KEY20" s="23"/>
      <c r="KEZ20" s="24"/>
      <c r="KFB20" s="25"/>
      <c r="KFC20" s="26"/>
      <c r="KFD20" s="27"/>
      <c r="KFE20" s="21"/>
      <c r="KFF20" s="22"/>
      <c r="KFG20" s="23"/>
      <c r="KFH20" s="23"/>
      <c r="KFI20" s="24"/>
      <c r="KFK20" s="25"/>
      <c r="KFL20" s="26"/>
      <c r="KFM20" s="27"/>
      <c r="KFN20" s="21"/>
      <c r="KFO20" s="22"/>
      <c r="KFP20" s="23"/>
      <c r="KFQ20" s="23"/>
      <c r="KFR20" s="24"/>
      <c r="KFT20" s="25"/>
      <c r="KFU20" s="26"/>
      <c r="KFV20" s="27"/>
      <c r="KFW20" s="21"/>
      <c r="KFX20" s="22"/>
      <c r="KFY20" s="23"/>
      <c r="KFZ20" s="23"/>
      <c r="KGA20" s="24"/>
      <c r="KGC20" s="25"/>
      <c r="KGD20" s="26"/>
      <c r="KGE20" s="27"/>
      <c r="KGF20" s="21"/>
      <c r="KGG20" s="22"/>
      <c r="KGH20" s="23"/>
      <c r="KGI20" s="23"/>
      <c r="KGJ20" s="24"/>
      <c r="KGL20" s="25"/>
      <c r="KGM20" s="26"/>
      <c r="KGN20" s="27"/>
      <c r="KGO20" s="21"/>
      <c r="KGP20" s="22"/>
      <c r="KGQ20" s="23"/>
      <c r="KGR20" s="23"/>
      <c r="KGS20" s="24"/>
      <c r="KGU20" s="25"/>
      <c r="KGV20" s="26"/>
      <c r="KGW20" s="27"/>
      <c r="KGX20" s="21"/>
      <c r="KGY20" s="22"/>
      <c r="KGZ20" s="23"/>
      <c r="KHA20" s="23"/>
      <c r="KHB20" s="24"/>
      <c r="KHD20" s="25"/>
      <c r="KHE20" s="26"/>
      <c r="KHF20" s="27"/>
      <c r="KHG20" s="21"/>
      <c r="KHH20" s="22"/>
      <c r="KHI20" s="23"/>
      <c r="KHJ20" s="23"/>
      <c r="KHK20" s="24"/>
      <c r="KHM20" s="25"/>
      <c r="KHN20" s="26"/>
      <c r="KHO20" s="27"/>
      <c r="KHP20" s="21"/>
      <c r="KHQ20" s="22"/>
      <c r="KHR20" s="23"/>
      <c r="KHS20" s="23"/>
      <c r="KHT20" s="24"/>
      <c r="KHV20" s="25"/>
      <c r="KHW20" s="26"/>
      <c r="KHX20" s="27"/>
      <c r="KHY20" s="21"/>
      <c r="KHZ20" s="22"/>
      <c r="KIA20" s="23"/>
      <c r="KIB20" s="23"/>
      <c r="KIC20" s="24"/>
      <c r="KIE20" s="25"/>
      <c r="KIF20" s="26"/>
      <c r="KIG20" s="27"/>
      <c r="KIH20" s="21"/>
      <c r="KII20" s="22"/>
      <c r="KIJ20" s="23"/>
      <c r="KIK20" s="23"/>
      <c r="KIL20" s="24"/>
      <c r="KIN20" s="25"/>
      <c r="KIO20" s="26"/>
      <c r="KIP20" s="27"/>
      <c r="KIQ20" s="21"/>
      <c r="KIR20" s="22"/>
      <c r="KIS20" s="23"/>
      <c r="KIT20" s="23"/>
      <c r="KIU20" s="24"/>
      <c r="KIW20" s="25"/>
      <c r="KIX20" s="26"/>
      <c r="KIY20" s="27"/>
      <c r="KIZ20" s="21"/>
      <c r="KJA20" s="22"/>
      <c r="KJB20" s="23"/>
      <c r="KJC20" s="23"/>
      <c r="KJD20" s="24"/>
      <c r="KJF20" s="25"/>
      <c r="KJG20" s="26"/>
      <c r="KJH20" s="27"/>
      <c r="KJI20" s="21"/>
      <c r="KJJ20" s="22"/>
      <c r="KJK20" s="23"/>
      <c r="KJL20" s="23"/>
      <c r="KJM20" s="24"/>
      <c r="KJO20" s="25"/>
      <c r="KJP20" s="26"/>
      <c r="KJQ20" s="27"/>
      <c r="KJR20" s="21"/>
      <c r="KJS20" s="22"/>
      <c r="KJT20" s="23"/>
      <c r="KJU20" s="23"/>
      <c r="KJV20" s="24"/>
      <c r="KJX20" s="25"/>
      <c r="KJY20" s="26"/>
      <c r="KJZ20" s="27"/>
      <c r="KKA20" s="21"/>
      <c r="KKB20" s="22"/>
      <c r="KKC20" s="23"/>
      <c r="KKD20" s="23"/>
      <c r="KKE20" s="24"/>
      <c r="KKG20" s="25"/>
      <c r="KKH20" s="26"/>
      <c r="KKI20" s="27"/>
      <c r="KKJ20" s="21"/>
      <c r="KKK20" s="22"/>
      <c r="KKL20" s="23"/>
      <c r="KKM20" s="23"/>
      <c r="KKN20" s="24"/>
      <c r="KKP20" s="25"/>
      <c r="KKQ20" s="26"/>
      <c r="KKR20" s="27"/>
      <c r="KKS20" s="21"/>
      <c r="KKT20" s="22"/>
      <c r="KKU20" s="23"/>
      <c r="KKV20" s="23"/>
      <c r="KKW20" s="24"/>
      <c r="KKY20" s="25"/>
      <c r="KKZ20" s="26"/>
      <c r="KLA20" s="27"/>
      <c r="KLB20" s="21"/>
      <c r="KLC20" s="22"/>
      <c r="KLD20" s="23"/>
      <c r="KLE20" s="23"/>
      <c r="KLF20" s="24"/>
      <c r="KLH20" s="25"/>
      <c r="KLI20" s="26"/>
      <c r="KLJ20" s="27"/>
      <c r="KLK20" s="21"/>
      <c r="KLL20" s="22"/>
      <c r="KLM20" s="23"/>
      <c r="KLN20" s="23"/>
      <c r="KLO20" s="24"/>
      <c r="KLQ20" s="25"/>
      <c r="KLR20" s="26"/>
      <c r="KLS20" s="27"/>
      <c r="KLT20" s="21"/>
      <c r="KLU20" s="22"/>
      <c r="KLV20" s="23"/>
      <c r="KLW20" s="23"/>
      <c r="KLX20" s="24"/>
      <c r="KLZ20" s="25"/>
      <c r="KMA20" s="26"/>
      <c r="KMB20" s="27"/>
      <c r="KMC20" s="21"/>
      <c r="KMD20" s="22"/>
      <c r="KME20" s="23"/>
      <c r="KMF20" s="23"/>
      <c r="KMG20" s="24"/>
      <c r="KMI20" s="25"/>
      <c r="KMJ20" s="26"/>
      <c r="KMK20" s="27"/>
      <c r="KML20" s="21"/>
      <c r="KMM20" s="22"/>
      <c r="KMN20" s="23"/>
      <c r="KMO20" s="23"/>
      <c r="KMP20" s="24"/>
      <c r="KMR20" s="25"/>
      <c r="KMS20" s="26"/>
      <c r="KMT20" s="27"/>
      <c r="KMU20" s="21"/>
      <c r="KMV20" s="22"/>
      <c r="KMW20" s="23"/>
      <c r="KMX20" s="23"/>
      <c r="KMY20" s="24"/>
      <c r="KNA20" s="25"/>
      <c r="KNB20" s="26"/>
      <c r="KNC20" s="27"/>
      <c r="KND20" s="21"/>
      <c r="KNE20" s="22"/>
      <c r="KNF20" s="23"/>
      <c r="KNG20" s="23"/>
      <c r="KNH20" s="24"/>
      <c r="KNJ20" s="25"/>
      <c r="KNK20" s="26"/>
      <c r="KNL20" s="27"/>
      <c r="KNM20" s="21"/>
      <c r="KNN20" s="22"/>
      <c r="KNO20" s="23"/>
      <c r="KNP20" s="23"/>
      <c r="KNQ20" s="24"/>
      <c r="KNS20" s="25"/>
      <c r="KNT20" s="26"/>
      <c r="KNU20" s="27"/>
      <c r="KNV20" s="21"/>
      <c r="KNW20" s="22"/>
      <c r="KNX20" s="23"/>
      <c r="KNY20" s="23"/>
      <c r="KNZ20" s="24"/>
      <c r="KOB20" s="25"/>
      <c r="KOC20" s="26"/>
      <c r="KOD20" s="27"/>
      <c r="KOE20" s="21"/>
      <c r="KOF20" s="22"/>
      <c r="KOG20" s="23"/>
      <c r="KOH20" s="23"/>
      <c r="KOI20" s="24"/>
      <c r="KOK20" s="25"/>
      <c r="KOL20" s="26"/>
      <c r="KOM20" s="27"/>
      <c r="KON20" s="21"/>
      <c r="KOO20" s="22"/>
      <c r="KOP20" s="23"/>
      <c r="KOQ20" s="23"/>
      <c r="KOR20" s="24"/>
      <c r="KOT20" s="25"/>
      <c r="KOU20" s="26"/>
      <c r="KOV20" s="27"/>
      <c r="KOW20" s="21"/>
      <c r="KOX20" s="22"/>
      <c r="KOY20" s="23"/>
      <c r="KOZ20" s="23"/>
      <c r="KPA20" s="24"/>
      <c r="KPC20" s="25"/>
      <c r="KPD20" s="26"/>
      <c r="KPE20" s="27"/>
      <c r="KPF20" s="21"/>
      <c r="KPG20" s="22"/>
      <c r="KPH20" s="23"/>
      <c r="KPI20" s="23"/>
      <c r="KPJ20" s="24"/>
      <c r="KPL20" s="25"/>
      <c r="KPM20" s="26"/>
      <c r="KPN20" s="27"/>
      <c r="KPO20" s="21"/>
      <c r="KPP20" s="22"/>
      <c r="KPQ20" s="23"/>
      <c r="KPR20" s="23"/>
      <c r="KPS20" s="24"/>
      <c r="KPU20" s="25"/>
      <c r="KPV20" s="26"/>
      <c r="KPW20" s="27"/>
      <c r="KPX20" s="21"/>
      <c r="KPY20" s="22"/>
      <c r="KPZ20" s="23"/>
      <c r="KQA20" s="23"/>
      <c r="KQB20" s="24"/>
      <c r="KQD20" s="25"/>
      <c r="KQE20" s="26"/>
      <c r="KQF20" s="27"/>
      <c r="KQG20" s="21"/>
      <c r="KQH20" s="22"/>
      <c r="KQI20" s="23"/>
      <c r="KQJ20" s="23"/>
      <c r="KQK20" s="24"/>
      <c r="KQM20" s="25"/>
      <c r="KQN20" s="26"/>
      <c r="KQO20" s="27"/>
      <c r="KQP20" s="21"/>
      <c r="KQQ20" s="22"/>
      <c r="KQR20" s="23"/>
      <c r="KQS20" s="23"/>
      <c r="KQT20" s="24"/>
      <c r="KQV20" s="25"/>
      <c r="KQW20" s="26"/>
      <c r="KQX20" s="27"/>
      <c r="KQY20" s="21"/>
      <c r="KQZ20" s="22"/>
      <c r="KRA20" s="23"/>
      <c r="KRB20" s="23"/>
      <c r="KRC20" s="24"/>
      <c r="KRE20" s="25"/>
      <c r="KRF20" s="26"/>
      <c r="KRG20" s="27"/>
      <c r="KRH20" s="21"/>
      <c r="KRI20" s="22"/>
      <c r="KRJ20" s="23"/>
      <c r="KRK20" s="23"/>
      <c r="KRL20" s="24"/>
      <c r="KRN20" s="25"/>
      <c r="KRO20" s="26"/>
      <c r="KRP20" s="27"/>
      <c r="KRQ20" s="21"/>
      <c r="KRR20" s="22"/>
      <c r="KRS20" s="23"/>
      <c r="KRT20" s="23"/>
      <c r="KRU20" s="24"/>
      <c r="KRW20" s="25"/>
      <c r="KRX20" s="26"/>
      <c r="KRY20" s="27"/>
      <c r="KRZ20" s="21"/>
      <c r="KSA20" s="22"/>
      <c r="KSB20" s="23"/>
      <c r="KSC20" s="23"/>
      <c r="KSD20" s="24"/>
      <c r="KSF20" s="25"/>
      <c r="KSG20" s="26"/>
      <c r="KSH20" s="27"/>
      <c r="KSI20" s="21"/>
      <c r="KSJ20" s="22"/>
      <c r="KSK20" s="23"/>
      <c r="KSL20" s="23"/>
      <c r="KSM20" s="24"/>
      <c r="KSO20" s="25"/>
      <c r="KSP20" s="26"/>
      <c r="KSQ20" s="27"/>
      <c r="KSR20" s="21"/>
      <c r="KSS20" s="22"/>
      <c r="KST20" s="23"/>
      <c r="KSU20" s="23"/>
      <c r="KSV20" s="24"/>
      <c r="KSX20" s="25"/>
      <c r="KSY20" s="26"/>
      <c r="KSZ20" s="27"/>
      <c r="KTA20" s="21"/>
      <c r="KTB20" s="22"/>
      <c r="KTC20" s="23"/>
      <c r="KTD20" s="23"/>
      <c r="KTE20" s="24"/>
      <c r="KTG20" s="25"/>
      <c r="KTH20" s="26"/>
      <c r="KTI20" s="27"/>
      <c r="KTJ20" s="21"/>
      <c r="KTK20" s="22"/>
      <c r="KTL20" s="23"/>
      <c r="KTM20" s="23"/>
      <c r="KTN20" s="24"/>
      <c r="KTP20" s="25"/>
      <c r="KTQ20" s="26"/>
      <c r="KTR20" s="27"/>
      <c r="KTS20" s="21"/>
      <c r="KTT20" s="22"/>
      <c r="KTU20" s="23"/>
      <c r="KTV20" s="23"/>
      <c r="KTW20" s="24"/>
      <c r="KTY20" s="25"/>
      <c r="KTZ20" s="26"/>
      <c r="KUA20" s="27"/>
      <c r="KUB20" s="21"/>
      <c r="KUC20" s="22"/>
      <c r="KUD20" s="23"/>
      <c r="KUE20" s="23"/>
      <c r="KUF20" s="24"/>
      <c r="KUH20" s="25"/>
      <c r="KUI20" s="26"/>
      <c r="KUJ20" s="27"/>
      <c r="KUK20" s="21"/>
      <c r="KUL20" s="22"/>
      <c r="KUM20" s="23"/>
      <c r="KUN20" s="23"/>
      <c r="KUO20" s="24"/>
      <c r="KUQ20" s="25"/>
      <c r="KUR20" s="26"/>
      <c r="KUS20" s="27"/>
      <c r="KUT20" s="21"/>
      <c r="KUU20" s="22"/>
      <c r="KUV20" s="23"/>
      <c r="KUW20" s="23"/>
      <c r="KUX20" s="24"/>
      <c r="KUZ20" s="25"/>
      <c r="KVA20" s="26"/>
      <c r="KVB20" s="27"/>
      <c r="KVC20" s="21"/>
      <c r="KVD20" s="22"/>
      <c r="KVE20" s="23"/>
      <c r="KVF20" s="23"/>
      <c r="KVG20" s="24"/>
      <c r="KVI20" s="25"/>
      <c r="KVJ20" s="26"/>
      <c r="KVK20" s="27"/>
      <c r="KVL20" s="21"/>
      <c r="KVM20" s="22"/>
      <c r="KVN20" s="23"/>
      <c r="KVO20" s="23"/>
      <c r="KVP20" s="24"/>
      <c r="KVR20" s="25"/>
      <c r="KVS20" s="26"/>
      <c r="KVT20" s="27"/>
      <c r="KVU20" s="21"/>
      <c r="KVV20" s="22"/>
      <c r="KVW20" s="23"/>
      <c r="KVX20" s="23"/>
      <c r="KVY20" s="24"/>
      <c r="KWA20" s="25"/>
      <c r="KWB20" s="26"/>
      <c r="KWC20" s="27"/>
      <c r="KWD20" s="21"/>
      <c r="KWE20" s="22"/>
      <c r="KWF20" s="23"/>
      <c r="KWG20" s="23"/>
      <c r="KWH20" s="24"/>
      <c r="KWJ20" s="25"/>
      <c r="KWK20" s="26"/>
      <c r="KWL20" s="27"/>
      <c r="KWM20" s="21"/>
      <c r="KWN20" s="22"/>
      <c r="KWO20" s="23"/>
      <c r="KWP20" s="23"/>
      <c r="KWQ20" s="24"/>
      <c r="KWS20" s="25"/>
      <c r="KWT20" s="26"/>
      <c r="KWU20" s="27"/>
      <c r="KWV20" s="21"/>
      <c r="KWW20" s="22"/>
      <c r="KWX20" s="23"/>
      <c r="KWY20" s="23"/>
      <c r="KWZ20" s="24"/>
      <c r="KXB20" s="25"/>
      <c r="KXC20" s="26"/>
      <c r="KXD20" s="27"/>
      <c r="KXE20" s="21"/>
      <c r="KXF20" s="22"/>
      <c r="KXG20" s="23"/>
      <c r="KXH20" s="23"/>
      <c r="KXI20" s="24"/>
      <c r="KXK20" s="25"/>
      <c r="KXL20" s="26"/>
      <c r="KXM20" s="27"/>
      <c r="KXN20" s="21"/>
      <c r="KXO20" s="22"/>
      <c r="KXP20" s="23"/>
      <c r="KXQ20" s="23"/>
      <c r="KXR20" s="24"/>
      <c r="KXT20" s="25"/>
      <c r="KXU20" s="26"/>
      <c r="KXV20" s="27"/>
      <c r="KXW20" s="21"/>
      <c r="KXX20" s="22"/>
      <c r="KXY20" s="23"/>
      <c r="KXZ20" s="23"/>
      <c r="KYA20" s="24"/>
      <c r="KYC20" s="25"/>
      <c r="KYD20" s="26"/>
      <c r="KYE20" s="27"/>
      <c r="KYF20" s="21"/>
      <c r="KYG20" s="22"/>
      <c r="KYH20" s="23"/>
      <c r="KYI20" s="23"/>
      <c r="KYJ20" s="24"/>
      <c r="KYL20" s="25"/>
      <c r="KYM20" s="26"/>
      <c r="KYN20" s="27"/>
      <c r="KYO20" s="21"/>
      <c r="KYP20" s="22"/>
      <c r="KYQ20" s="23"/>
      <c r="KYR20" s="23"/>
      <c r="KYS20" s="24"/>
      <c r="KYU20" s="25"/>
      <c r="KYV20" s="26"/>
      <c r="KYW20" s="27"/>
      <c r="KYX20" s="21"/>
      <c r="KYY20" s="22"/>
      <c r="KYZ20" s="23"/>
      <c r="KZA20" s="23"/>
      <c r="KZB20" s="24"/>
      <c r="KZD20" s="25"/>
      <c r="KZE20" s="26"/>
      <c r="KZF20" s="27"/>
      <c r="KZG20" s="21"/>
      <c r="KZH20" s="22"/>
      <c r="KZI20" s="23"/>
      <c r="KZJ20" s="23"/>
      <c r="KZK20" s="24"/>
      <c r="KZM20" s="25"/>
      <c r="KZN20" s="26"/>
      <c r="KZO20" s="27"/>
      <c r="KZP20" s="21"/>
      <c r="KZQ20" s="22"/>
      <c r="KZR20" s="23"/>
      <c r="KZS20" s="23"/>
      <c r="KZT20" s="24"/>
      <c r="KZV20" s="25"/>
      <c r="KZW20" s="26"/>
      <c r="KZX20" s="27"/>
      <c r="KZY20" s="21"/>
      <c r="KZZ20" s="22"/>
      <c r="LAA20" s="23"/>
      <c r="LAB20" s="23"/>
      <c r="LAC20" s="24"/>
      <c r="LAE20" s="25"/>
      <c r="LAF20" s="26"/>
      <c r="LAG20" s="27"/>
      <c r="LAH20" s="21"/>
      <c r="LAI20" s="22"/>
      <c r="LAJ20" s="23"/>
      <c r="LAK20" s="23"/>
      <c r="LAL20" s="24"/>
      <c r="LAN20" s="25"/>
      <c r="LAO20" s="26"/>
      <c r="LAP20" s="27"/>
      <c r="LAQ20" s="21"/>
      <c r="LAR20" s="22"/>
      <c r="LAS20" s="23"/>
      <c r="LAT20" s="23"/>
      <c r="LAU20" s="24"/>
      <c r="LAW20" s="25"/>
      <c r="LAX20" s="26"/>
      <c r="LAY20" s="27"/>
      <c r="LAZ20" s="21"/>
      <c r="LBA20" s="22"/>
      <c r="LBB20" s="23"/>
      <c r="LBC20" s="23"/>
      <c r="LBD20" s="24"/>
      <c r="LBF20" s="25"/>
      <c r="LBG20" s="26"/>
      <c r="LBH20" s="27"/>
      <c r="LBI20" s="21"/>
      <c r="LBJ20" s="22"/>
      <c r="LBK20" s="23"/>
      <c r="LBL20" s="23"/>
      <c r="LBM20" s="24"/>
      <c r="LBO20" s="25"/>
      <c r="LBP20" s="26"/>
      <c r="LBQ20" s="27"/>
      <c r="LBR20" s="21"/>
      <c r="LBS20" s="22"/>
      <c r="LBT20" s="23"/>
      <c r="LBU20" s="23"/>
      <c r="LBV20" s="24"/>
      <c r="LBX20" s="25"/>
      <c r="LBY20" s="26"/>
      <c r="LBZ20" s="27"/>
      <c r="LCA20" s="21"/>
      <c r="LCB20" s="22"/>
      <c r="LCC20" s="23"/>
      <c r="LCD20" s="23"/>
      <c r="LCE20" s="24"/>
      <c r="LCG20" s="25"/>
      <c r="LCH20" s="26"/>
      <c r="LCI20" s="27"/>
      <c r="LCJ20" s="21"/>
      <c r="LCK20" s="22"/>
      <c r="LCL20" s="23"/>
      <c r="LCM20" s="23"/>
      <c r="LCN20" s="24"/>
      <c r="LCP20" s="25"/>
      <c r="LCQ20" s="26"/>
      <c r="LCR20" s="27"/>
      <c r="LCS20" s="21"/>
      <c r="LCT20" s="22"/>
      <c r="LCU20" s="23"/>
      <c r="LCV20" s="23"/>
      <c r="LCW20" s="24"/>
      <c r="LCY20" s="25"/>
      <c r="LCZ20" s="26"/>
      <c r="LDA20" s="27"/>
      <c r="LDB20" s="21"/>
      <c r="LDC20" s="22"/>
      <c r="LDD20" s="23"/>
      <c r="LDE20" s="23"/>
      <c r="LDF20" s="24"/>
      <c r="LDH20" s="25"/>
      <c r="LDI20" s="26"/>
      <c r="LDJ20" s="27"/>
      <c r="LDK20" s="21"/>
      <c r="LDL20" s="22"/>
      <c r="LDM20" s="23"/>
      <c r="LDN20" s="23"/>
      <c r="LDO20" s="24"/>
      <c r="LDQ20" s="25"/>
      <c r="LDR20" s="26"/>
      <c r="LDS20" s="27"/>
      <c r="LDT20" s="21"/>
      <c r="LDU20" s="22"/>
      <c r="LDV20" s="23"/>
      <c r="LDW20" s="23"/>
      <c r="LDX20" s="24"/>
      <c r="LDZ20" s="25"/>
      <c r="LEA20" s="26"/>
      <c r="LEB20" s="27"/>
      <c r="LEC20" s="21"/>
      <c r="LED20" s="22"/>
      <c r="LEE20" s="23"/>
      <c r="LEF20" s="23"/>
      <c r="LEG20" s="24"/>
      <c r="LEI20" s="25"/>
      <c r="LEJ20" s="26"/>
      <c r="LEK20" s="27"/>
      <c r="LEL20" s="21"/>
      <c r="LEM20" s="22"/>
      <c r="LEN20" s="23"/>
      <c r="LEO20" s="23"/>
      <c r="LEP20" s="24"/>
      <c r="LER20" s="25"/>
      <c r="LES20" s="26"/>
      <c r="LET20" s="27"/>
      <c r="LEU20" s="21"/>
      <c r="LEV20" s="22"/>
      <c r="LEW20" s="23"/>
      <c r="LEX20" s="23"/>
      <c r="LEY20" s="24"/>
      <c r="LFA20" s="25"/>
      <c r="LFB20" s="26"/>
      <c r="LFC20" s="27"/>
      <c r="LFD20" s="21"/>
      <c r="LFE20" s="22"/>
      <c r="LFF20" s="23"/>
      <c r="LFG20" s="23"/>
      <c r="LFH20" s="24"/>
      <c r="LFJ20" s="25"/>
      <c r="LFK20" s="26"/>
      <c r="LFL20" s="27"/>
      <c r="LFM20" s="21"/>
      <c r="LFN20" s="22"/>
      <c r="LFO20" s="23"/>
      <c r="LFP20" s="23"/>
      <c r="LFQ20" s="24"/>
      <c r="LFS20" s="25"/>
      <c r="LFT20" s="26"/>
      <c r="LFU20" s="27"/>
      <c r="LFV20" s="21"/>
      <c r="LFW20" s="22"/>
      <c r="LFX20" s="23"/>
      <c r="LFY20" s="23"/>
      <c r="LFZ20" s="24"/>
      <c r="LGB20" s="25"/>
      <c r="LGC20" s="26"/>
      <c r="LGD20" s="27"/>
      <c r="LGE20" s="21"/>
      <c r="LGF20" s="22"/>
      <c r="LGG20" s="23"/>
      <c r="LGH20" s="23"/>
      <c r="LGI20" s="24"/>
      <c r="LGK20" s="25"/>
      <c r="LGL20" s="26"/>
      <c r="LGM20" s="27"/>
      <c r="LGN20" s="21"/>
      <c r="LGO20" s="22"/>
      <c r="LGP20" s="23"/>
      <c r="LGQ20" s="23"/>
      <c r="LGR20" s="24"/>
      <c r="LGT20" s="25"/>
      <c r="LGU20" s="26"/>
      <c r="LGV20" s="27"/>
      <c r="LGW20" s="21"/>
      <c r="LGX20" s="22"/>
      <c r="LGY20" s="23"/>
      <c r="LGZ20" s="23"/>
      <c r="LHA20" s="24"/>
      <c r="LHC20" s="25"/>
      <c r="LHD20" s="26"/>
      <c r="LHE20" s="27"/>
      <c r="LHF20" s="21"/>
      <c r="LHG20" s="22"/>
      <c r="LHH20" s="23"/>
      <c r="LHI20" s="23"/>
      <c r="LHJ20" s="24"/>
      <c r="LHL20" s="25"/>
      <c r="LHM20" s="26"/>
      <c r="LHN20" s="27"/>
      <c r="LHO20" s="21"/>
      <c r="LHP20" s="22"/>
      <c r="LHQ20" s="23"/>
      <c r="LHR20" s="23"/>
      <c r="LHS20" s="24"/>
      <c r="LHU20" s="25"/>
      <c r="LHV20" s="26"/>
      <c r="LHW20" s="27"/>
      <c r="LHX20" s="21"/>
      <c r="LHY20" s="22"/>
      <c r="LHZ20" s="23"/>
      <c r="LIA20" s="23"/>
      <c r="LIB20" s="24"/>
      <c r="LID20" s="25"/>
      <c r="LIE20" s="26"/>
      <c r="LIF20" s="27"/>
      <c r="LIG20" s="21"/>
      <c r="LIH20" s="22"/>
      <c r="LII20" s="23"/>
      <c r="LIJ20" s="23"/>
      <c r="LIK20" s="24"/>
      <c r="LIM20" s="25"/>
      <c r="LIN20" s="26"/>
      <c r="LIO20" s="27"/>
      <c r="LIP20" s="21"/>
      <c r="LIQ20" s="22"/>
      <c r="LIR20" s="23"/>
      <c r="LIS20" s="23"/>
      <c r="LIT20" s="24"/>
      <c r="LIV20" s="25"/>
      <c r="LIW20" s="26"/>
      <c r="LIX20" s="27"/>
      <c r="LIY20" s="21"/>
      <c r="LIZ20" s="22"/>
      <c r="LJA20" s="23"/>
      <c r="LJB20" s="23"/>
      <c r="LJC20" s="24"/>
      <c r="LJE20" s="25"/>
      <c r="LJF20" s="26"/>
      <c r="LJG20" s="27"/>
      <c r="LJH20" s="21"/>
      <c r="LJI20" s="22"/>
      <c r="LJJ20" s="23"/>
      <c r="LJK20" s="23"/>
      <c r="LJL20" s="24"/>
      <c r="LJN20" s="25"/>
      <c r="LJO20" s="26"/>
      <c r="LJP20" s="27"/>
      <c r="LJQ20" s="21"/>
      <c r="LJR20" s="22"/>
      <c r="LJS20" s="23"/>
      <c r="LJT20" s="23"/>
      <c r="LJU20" s="24"/>
      <c r="LJW20" s="25"/>
      <c r="LJX20" s="26"/>
      <c r="LJY20" s="27"/>
      <c r="LJZ20" s="21"/>
      <c r="LKA20" s="22"/>
      <c r="LKB20" s="23"/>
      <c r="LKC20" s="23"/>
      <c r="LKD20" s="24"/>
      <c r="LKF20" s="25"/>
      <c r="LKG20" s="26"/>
      <c r="LKH20" s="27"/>
      <c r="LKI20" s="21"/>
      <c r="LKJ20" s="22"/>
      <c r="LKK20" s="23"/>
      <c r="LKL20" s="23"/>
      <c r="LKM20" s="24"/>
      <c r="LKO20" s="25"/>
      <c r="LKP20" s="26"/>
      <c r="LKQ20" s="27"/>
      <c r="LKR20" s="21"/>
      <c r="LKS20" s="22"/>
      <c r="LKT20" s="23"/>
      <c r="LKU20" s="23"/>
      <c r="LKV20" s="24"/>
      <c r="LKX20" s="25"/>
      <c r="LKY20" s="26"/>
      <c r="LKZ20" s="27"/>
      <c r="LLA20" s="21"/>
      <c r="LLB20" s="22"/>
      <c r="LLC20" s="23"/>
      <c r="LLD20" s="23"/>
      <c r="LLE20" s="24"/>
      <c r="LLG20" s="25"/>
      <c r="LLH20" s="26"/>
      <c r="LLI20" s="27"/>
      <c r="LLJ20" s="21"/>
      <c r="LLK20" s="22"/>
      <c r="LLL20" s="23"/>
      <c r="LLM20" s="23"/>
      <c r="LLN20" s="24"/>
      <c r="LLP20" s="25"/>
      <c r="LLQ20" s="26"/>
      <c r="LLR20" s="27"/>
      <c r="LLS20" s="21"/>
      <c r="LLT20" s="22"/>
      <c r="LLU20" s="23"/>
      <c r="LLV20" s="23"/>
      <c r="LLW20" s="24"/>
      <c r="LLY20" s="25"/>
      <c r="LLZ20" s="26"/>
      <c r="LMA20" s="27"/>
      <c r="LMB20" s="21"/>
      <c r="LMC20" s="22"/>
      <c r="LMD20" s="23"/>
      <c r="LME20" s="23"/>
      <c r="LMF20" s="24"/>
      <c r="LMH20" s="25"/>
      <c r="LMI20" s="26"/>
      <c r="LMJ20" s="27"/>
      <c r="LMK20" s="21"/>
      <c r="LML20" s="22"/>
      <c r="LMM20" s="23"/>
      <c r="LMN20" s="23"/>
      <c r="LMO20" s="24"/>
      <c r="LMQ20" s="25"/>
      <c r="LMR20" s="26"/>
      <c r="LMS20" s="27"/>
      <c r="LMT20" s="21"/>
      <c r="LMU20" s="22"/>
      <c r="LMV20" s="23"/>
      <c r="LMW20" s="23"/>
      <c r="LMX20" s="24"/>
      <c r="LMZ20" s="25"/>
      <c r="LNA20" s="26"/>
      <c r="LNB20" s="27"/>
      <c r="LNC20" s="21"/>
      <c r="LND20" s="22"/>
      <c r="LNE20" s="23"/>
      <c r="LNF20" s="23"/>
      <c r="LNG20" s="24"/>
      <c r="LNI20" s="25"/>
      <c r="LNJ20" s="26"/>
      <c r="LNK20" s="27"/>
      <c r="LNL20" s="21"/>
      <c r="LNM20" s="22"/>
      <c r="LNN20" s="23"/>
      <c r="LNO20" s="23"/>
      <c r="LNP20" s="24"/>
      <c r="LNR20" s="25"/>
      <c r="LNS20" s="26"/>
      <c r="LNT20" s="27"/>
      <c r="LNU20" s="21"/>
      <c r="LNV20" s="22"/>
      <c r="LNW20" s="23"/>
      <c r="LNX20" s="23"/>
      <c r="LNY20" s="24"/>
      <c r="LOA20" s="25"/>
      <c r="LOB20" s="26"/>
      <c r="LOC20" s="27"/>
      <c r="LOD20" s="21"/>
      <c r="LOE20" s="22"/>
      <c r="LOF20" s="23"/>
      <c r="LOG20" s="23"/>
      <c r="LOH20" s="24"/>
      <c r="LOJ20" s="25"/>
      <c r="LOK20" s="26"/>
      <c r="LOL20" s="27"/>
      <c r="LOM20" s="21"/>
      <c r="LON20" s="22"/>
      <c r="LOO20" s="23"/>
      <c r="LOP20" s="23"/>
      <c r="LOQ20" s="24"/>
      <c r="LOS20" s="25"/>
      <c r="LOT20" s="26"/>
      <c r="LOU20" s="27"/>
      <c r="LOV20" s="21"/>
      <c r="LOW20" s="22"/>
      <c r="LOX20" s="23"/>
      <c r="LOY20" s="23"/>
      <c r="LOZ20" s="24"/>
      <c r="LPB20" s="25"/>
      <c r="LPC20" s="26"/>
      <c r="LPD20" s="27"/>
      <c r="LPE20" s="21"/>
      <c r="LPF20" s="22"/>
      <c r="LPG20" s="23"/>
      <c r="LPH20" s="23"/>
      <c r="LPI20" s="24"/>
      <c r="LPK20" s="25"/>
      <c r="LPL20" s="26"/>
      <c r="LPM20" s="27"/>
      <c r="LPN20" s="21"/>
      <c r="LPO20" s="22"/>
      <c r="LPP20" s="23"/>
      <c r="LPQ20" s="23"/>
      <c r="LPR20" s="24"/>
      <c r="LPT20" s="25"/>
      <c r="LPU20" s="26"/>
      <c r="LPV20" s="27"/>
      <c r="LPW20" s="21"/>
      <c r="LPX20" s="22"/>
      <c r="LPY20" s="23"/>
      <c r="LPZ20" s="23"/>
      <c r="LQA20" s="24"/>
      <c r="LQC20" s="25"/>
      <c r="LQD20" s="26"/>
      <c r="LQE20" s="27"/>
      <c r="LQF20" s="21"/>
      <c r="LQG20" s="22"/>
      <c r="LQH20" s="23"/>
      <c r="LQI20" s="23"/>
      <c r="LQJ20" s="24"/>
      <c r="LQL20" s="25"/>
      <c r="LQM20" s="26"/>
      <c r="LQN20" s="27"/>
      <c r="LQO20" s="21"/>
      <c r="LQP20" s="22"/>
      <c r="LQQ20" s="23"/>
      <c r="LQR20" s="23"/>
      <c r="LQS20" s="24"/>
      <c r="LQU20" s="25"/>
      <c r="LQV20" s="26"/>
      <c r="LQW20" s="27"/>
      <c r="LQX20" s="21"/>
      <c r="LQY20" s="22"/>
      <c r="LQZ20" s="23"/>
      <c r="LRA20" s="23"/>
      <c r="LRB20" s="24"/>
      <c r="LRD20" s="25"/>
      <c r="LRE20" s="26"/>
      <c r="LRF20" s="27"/>
      <c r="LRG20" s="21"/>
      <c r="LRH20" s="22"/>
      <c r="LRI20" s="23"/>
      <c r="LRJ20" s="23"/>
      <c r="LRK20" s="24"/>
      <c r="LRM20" s="25"/>
      <c r="LRN20" s="26"/>
      <c r="LRO20" s="27"/>
      <c r="LRP20" s="21"/>
      <c r="LRQ20" s="22"/>
      <c r="LRR20" s="23"/>
      <c r="LRS20" s="23"/>
      <c r="LRT20" s="24"/>
      <c r="LRV20" s="25"/>
      <c r="LRW20" s="26"/>
      <c r="LRX20" s="27"/>
      <c r="LRY20" s="21"/>
      <c r="LRZ20" s="22"/>
      <c r="LSA20" s="23"/>
      <c r="LSB20" s="23"/>
      <c r="LSC20" s="24"/>
      <c r="LSE20" s="25"/>
      <c r="LSF20" s="26"/>
      <c r="LSG20" s="27"/>
      <c r="LSH20" s="21"/>
      <c r="LSI20" s="22"/>
      <c r="LSJ20" s="23"/>
      <c r="LSK20" s="23"/>
      <c r="LSL20" s="24"/>
      <c r="LSN20" s="25"/>
      <c r="LSO20" s="26"/>
      <c r="LSP20" s="27"/>
      <c r="LSQ20" s="21"/>
      <c r="LSR20" s="22"/>
      <c r="LSS20" s="23"/>
      <c r="LST20" s="23"/>
      <c r="LSU20" s="24"/>
      <c r="LSW20" s="25"/>
      <c r="LSX20" s="26"/>
      <c r="LSY20" s="27"/>
      <c r="LSZ20" s="21"/>
      <c r="LTA20" s="22"/>
      <c r="LTB20" s="23"/>
      <c r="LTC20" s="23"/>
      <c r="LTD20" s="24"/>
      <c r="LTF20" s="25"/>
      <c r="LTG20" s="26"/>
      <c r="LTH20" s="27"/>
      <c r="LTI20" s="21"/>
      <c r="LTJ20" s="22"/>
      <c r="LTK20" s="23"/>
      <c r="LTL20" s="23"/>
      <c r="LTM20" s="24"/>
      <c r="LTO20" s="25"/>
      <c r="LTP20" s="26"/>
      <c r="LTQ20" s="27"/>
      <c r="LTR20" s="21"/>
      <c r="LTS20" s="22"/>
      <c r="LTT20" s="23"/>
      <c r="LTU20" s="23"/>
      <c r="LTV20" s="24"/>
      <c r="LTX20" s="25"/>
      <c r="LTY20" s="26"/>
      <c r="LTZ20" s="27"/>
      <c r="LUA20" s="21"/>
      <c r="LUB20" s="22"/>
      <c r="LUC20" s="23"/>
      <c r="LUD20" s="23"/>
      <c r="LUE20" s="24"/>
      <c r="LUG20" s="25"/>
      <c r="LUH20" s="26"/>
      <c r="LUI20" s="27"/>
      <c r="LUJ20" s="21"/>
      <c r="LUK20" s="22"/>
      <c r="LUL20" s="23"/>
      <c r="LUM20" s="23"/>
      <c r="LUN20" s="24"/>
      <c r="LUP20" s="25"/>
      <c r="LUQ20" s="26"/>
      <c r="LUR20" s="27"/>
      <c r="LUS20" s="21"/>
      <c r="LUT20" s="22"/>
      <c r="LUU20" s="23"/>
      <c r="LUV20" s="23"/>
      <c r="LUW20" s="24"/>
      <c r="LUY20" s="25"/>
      <c r="LUZ20" s="26"/>
      <c r="LVA20" s="27"/>
      <c r="LVB20" s="21"/>
      <c r="LVC20" s="22"/>
      <c r="LVD20" s="23"/>
      <c r="LVE20" s="23"/>
      <c r="LVF20" s="24"/>
      <c r="LVH20" s="25"/>
      <c r="LVI20" s="26"/>
      <c r="LVJ20" s="27"/>
      <c r="LVK20" s="21"/>
      <c r="LVL20" s="22"/>
      <c r="LVM20" s="23"/>
      <c r="LVN20" s="23"/>
      <c r="LVO20" s="24"/>
      <c r="LVQ20" s="25"/>
      <c r="LVR20" s="26"/>
      <c r="LVS20" s="27"/>
      <c r="LVT20" s="21"/>
      <c r="LVU20" s="22"/>
      <c r="LVV20" s="23"/>
      <c r="LVW20" s="23"/>
      <c r="LVX20" s="24"/>
      <c r="LVZ20" s="25"/>
      <c r="LWA20" s="26"/>
      <c r="LWB20" s="27"/>
      <c r="LWC20" s="21"/>
      <c r="LWD20" s="22"/>
      <c r="LWE20" s="23"/>
      <c r="LWF20" s="23"/>
      <c r="LWG20" s="24"/>
      <c r="LWI20" s="25"/>
      <c r="LWJ20" s="26"/>
      <c r="LWK20" s="27"/>
      <c r="LWL20" s="21"/>
      <c r="LWM20" s="22"/>
      <c r="LWN20" s="23"/>
      <c r="LWO20" s="23"/>
      <c r="LWP20" s="24"/>
      <c r="LWR20" s="25"/>
      <c r="LWS20" s="26"/>
      <c r="LWT20" s="27"/>
      <c r="LWU20" s="21"/>
      <c r="LWV20" s="22"/>
      <c r="LWW20" s="23"/>
      <c r="LWX20" s="23"/>
      <c r="LWY20" s="24"/>
      <c r="LXA20" s="25"/>
      <c r="LXB20" s="26"/>
      <c r="LXC20" s="27"/>
      <c r="LXD20" s="21"/>
      <c r="LXE20" s="22"/>
      <c r="LXF20" s="23"/>
      <c r="LXG20" s="23"/>
      <c r="LXH20" s="24"/>
      <c r="LXJ20" s="25"/>
      <c r="LXK20" s="26"/>
      <c r="LXL20" s="27"/>
      <c r="LXM20" s="21"/>
      <c r="LXN20" s="22"/>
      <c r="LXO20" s="23"/>
      <c r="LXP20" s="23"/>
      <c r="LXQ20" s="24"/>
      <c r="LXS20" s="25"/>
      <c r="LXT20" s="26"/>
      <c r="LXU20" s="27"/>
      <c r="LXV20" s="21"/>
      <c r="LXW20" s="22"/>
      <c r="LXX20" s="23"/>
      <c r="LXY20" s="23"/>
      <c r="LXZ20" s="24"/>
      <c r="LYB20" s="25"/>
      <c r="LYC20" s="26"/>
      <c r="LYD20" s="27"/>
      <c r="LYE20" s="21"/>
      <c r="LYF20" s="22"/>
      <c r="LYG20" s="23"/>
      <c r="LYH20" s="23"/>
      <c r="LYI20" s="24"/>
      <c r="LYK20" s="25"/>
      <c r="LYL20" s="26"/>
      <c r="LYM20" s="27"/>
      <c r="LYN20" s="21"/>
      <c r="LYO20" s="22"/>
      <c r="LYP20" s="23"/>
      <c r="LYQ20" s="23"/>
      <c r="LYR20" s="24"/>
      <c r="LYT20" s="25"/>
      <c r="LYU20" s="26"/>
      <c r="LYV20" s="27"/>
      <c r="LYW20" s="21"/>
      <c r="LYX20" s="22"/>
      <c r="LYY20" s="23"/>
      <c r="LYZ20" s="23"/>
      <c r="LZA20" s="24"/>
      <c r="LZC20" s="25"/>
      <c r="LZD20" s="26"/>
      <c r="LZE20" s="27"/>
      <c r="LZF20" s="21"/>
      <c r="LZG20" s="22"/>
      <c r="LZH20" s="23"/>
      <c r="LZI20" s="23"/>
      <c r="LZJ20" s="24"/>
      <c r="LZL20" s="25"/>
      <c r="LZM20" s="26"/>
      <c r="LZN20" s="27"/>
      <c r="LZO20" s="21"/>
      <c r="LZP20" s="22"/>
      <c r="LZQ20" s="23"/>
      <c r="LZR20" s="23"/>
      <c r="LZS20" s="24"/>
      <c r="LZU20" s="25"/>
      <c r="LZV20" s="26"/>
      <c r="LZW20" s="27"/>
      <c r="LZX20" s="21"/>
      <c r="LZY20" s="22"/>
      <c r="LZZ20" s="23"/>
      <c r="MAA20" s="23"/>
      <c r="MAB20" s="24"/>
      <c r="MAD20" s="25"/>
      <c r="MAE20" s="26"/>
      <c r="MAF20" s="27"/>
      <c r="MAG20" s="21"/>
      <c r="MAH20" s="22"/>
      <c r="MAI20" s="23"/>
      <c r="MAJ20" s="23"/>
      <c r="MAK20" s="24"/>
      <c r="MAM20" s="25"/>
      <c r="MAN20" s="26"/>
      <c r="MAO20" s="27"/>
      <c r="MAP20" s="21"/>
      <c r="MAQ20" s="22"/>
      <c r="MAR20" s="23"/>
      <c r="MAS20" s="23"/>
      <c r="MAT20" s="24"/>
      <c r="MAV20" s="25"/>
      <c r="MAW20" s="26"/>
      <c r="MAX20" s="27"/>
      <c r="MAY20" s="21"/>
      <c r="MAZ20" s="22"/>
      <c r="MBA20" s="23"/>
      <c r="MBB20" s="23"/>
      <c r="MBC20" s="24"/>
      <c r="MBE20" s="25"/>
      <c r="MBF20" s="26"/>
      <c r="MBG20" s="27"/>
      <c r="MBH20" s="21"/>
      <c r="MBI20" s="22"/>
      <c r="MBJ20" s="23"/>
      <c r="MBK20" s="23"/>
      <c r="MBL20" s="24"/>
      <c r="MBN20" s="25"/>
      <c r="MBO20" s="26"/>
      <c r="MBP20" s="27"/>
      <c r="MBQ20" s="21"/>
      <c r="MBR20" s="22"/>
      <c r="MBS20" s="23"/>
      <c r="MBT20" s="23"/>
      <c r="MBU20" s="24"/>
      <c r="MBW20" s="25"/>
      <c r="MBX20" s="26"/>
      <c r="MBY20" s="27"/>
      <c r="MBZ20" s="21"/>
      <c r="MCA20" s="22"/>
      <c r="MCB20" s="23"/>
      <c r="MCC20" s="23"/>
      <c r="MCD20" s="24"/>
      <c r="MCF20" s="25"/>
      <c r="MCG20" s="26"/>
      <c r="MCH20" s="27"/>
      <c r="MCI20" s="21"/>
      <c r="MCJ20" s="22"/>
      <c r="MCK20" s="23"/>
      <c r="MCL20" s="23"/>
      <c r="MCM20" s="24"/>
      <c r="MCO20" s="25"/>
      <c r="MCP20" s="26"/>
      <c r="MCQ20" s="27"/>
      <c r="MCR20" s="21"/>
      <c r="MCS20" s="22"/>
      <c r="MCT20" s="23"/>
      <c r="MCU20" s="23"/>
      <c r="MCV20" s="24"/>
      <c r="MCX20" s="25"/>
      <c r="MCY20" s="26"/>
      <c r="MCZ20" s="27"/>
      <c r="MDA20" s="21"/>
      <c r="MDB20" s="22"/>
      <c r="MDC20" s="23"/>
      <c r="MDD20" s="23"/>
      <c r="MDE20" s="24"/>
      <c r="MDG20" s="25"/>
      <c r="MDH20" s="26"/>
      <c r="MDI20" s="27"/>
      <c r="MDJ20" s="21"/>
      <c r="MDK20" s="22"/>
      <c r="MDL20" s="23"/>
      <c r="MDM20" s="23"/>
      <c r="MDN20" s="24"/>
      <c r="MDP20" s="25"/>
      <c r="MDQ20" s="26"/>
      <c r="MDR20" s="27"/>
      <c r="MDS20" s="21"/>
      <c r="MDT20" s="22"/>
      <c r="MDU20" s="23"/>
      <c r="MDV20" s="23"/>
      <c r="MDW20" s="24"/>
      <c r="MDY20" s="25"/>
      <c r="MDZ20" s="26"/>
      <c r="MEA20" s="27"/>
      <c r="MEB20" s="21"/>
      <c r="MEC20" s="22"/>
      <c r="MED20" s="23"/>
      <c r="MEE20" s="23"/>
      <c r="MEF20" s="24"/>
      <c r="MEH20" s="25"/>
      <c r="MEI20" s="26"/>
      <c r="MEJ20" s="27"/>
      <c r="MEK20" s="21"/>
      <c r="MEL20" s="22"/>
      <c r="MEM20" s="23"/>
      <c r="MEN20" s="23"/>
      <c r="MEO20" s="24"/>
      <c r="MEQ20" s="25"/>
      <c r="MER20" s="26"/>
      <c r="MES20" s="27"/>
      <c r="MET20" s="21"/>
      <c r="MEU20" s="22"/>
      <c r="MEV20" s="23"/>
      <c r="MEW20" s="23"/>
      <c r="MEX20" s="24"/>
      <c r="MEZ20" s="25"/>
      <c r="MFA20" s="26"/>
      <c r="MFB20" s="27"/>
      <c r="MFC20" s="21"/>
      <c r="MFD20" s="22"/>
      <c r="MFE20" s="23"/>
      <c r="MFF20" s="23"/>
      <c r="MFG20" s="24"/>
      <c r="MFI20" s="25"/>
      <c r="MFJ20" s="26"/>
      <c r="MFK20" s="27"/>
      <c r="MFL20" s="21"/>
      <c r="MFM20" s="22"/>
      <c r="MFN20" s="23"/>
      <c r="MFO20" s="23"/>
      <c r="MFP20" s="24"/>
      <c r="MFR20" s="25"/>
      <c r="MFS20" s="26"/>
      <c r="MFT20" s="27"/>
      <c r="MFU20" s="21"/>
      <c r="MFV20" s="22"/>
      <c r="MFW20" s="23"/>
      <c r="MFX20" s="23"/>
      <c r="MFY20" s="24"/>
      <c r="MGA20" s="25"/>
      <c r="MGB20" s="26"/>
      <c r="MGC20" s="27"/>
      <c r="MGD20" s="21"/>
      <c r="MGE20" s="22"/>
      <c r="MGF20" s="23"/>
      <c r="MGG20" s="23"/>
      <c r="MGH20" s="24"/>
      <c r="MGJ20" s="25"/>
      <c r="MGK20" s="26"/>
      <c r="MGL20" s="27"/>
      <c r="MGM20" s="21"/>
      <c r="MGN20" s="22"/>
      <c r="MGO20" s="23"/>
      <c r="MGP20" s="23"/>
      <c r="MGQ20" s="24"/>
      <c r="MGS20" s="25"/>
      <c r="MGT20" s="26"/>
      <c r="MGU20" s="27"/>
      <c r="MGV20" s="21"/>
      <c r="MGW20" s="22"/>
      <c r="MGX20" s="23"/>
      <c r="MGY20" s="23"/>
      <c r="MGZ20" s="24"/>
      <c r="MHB20" s="25"/>
      <c r="MHC20" s="26"/>
      <c r="MHD20" s="27"/>
      <c r="MHE20" s="21"/>
      <c r="MHF20" s="22"/>
      <c r="MHG20" s="23"/>
      <c r="MHH20" s="23"/>
      <c r="MHI20" s="24"/>
      <c r="MHK20" s="25"/>
      <c r="MHL20" s="26"/>
      <c r="MHM20" s="27"/>
      <c r="MHN20" s="21"/>
      <c r="MHO20" s="22"/>
      <c r="MHP20" s="23"/>
      <c r="MHQ20" s="23"/>
      <c r="MHR20" s="24"/>
      <c r="MHT20" s="25"/>
      <c r="MHU20" s="26"/>
      <c r="MHV20" s="27"/>
      <c r="MHW20" s="21"/>
      <c r="MHX20" s="22"/>
      <c r="MHY20" s="23"/>
      <c r="MHZ20" s="23"/>
      <c r="MIA20" s="24"/>
      <c r="MIC20" s="25"/>
      <c r="MID20" s="26"/>
      <c r="MIE20" s="27"/>
      <c r="MIF20" s="21"/>
      <c r="MIG20" s="22"/>
      <c r="MIH20" s="23"/>
      <c r="MII20" s="23"/>
      <c r="MIJ20" s="24"/>
      <c r="MIL20" s="25"/>
      <c r="MIM20" s="26"/>
      <c r="MIN20" s="27"/>
      <c r="MIO20" s="21"/>
      <c r="MIP20" s="22"/>
      <c r="MIQ20" s="23"/>
      <c r="MIR20" s="23"/>
      <c r="MIS20" s="24"/>
      <c r="MIU20" s="25"/>
      <c r="MIV20" s="26"/>
      <c r="MIW20" s="27"/>
      <c r="MIX20" s="21"/>
      <c r="MIY20" s="22"/>
      <c r="MIZ20" s="23"/>
      <c r="MJA20" s="23"/>
      <c r="MJB20" s="24"/>
      <c r="MJD20" s="25"/>
      <c r="MJE20" s="26"/>
      <c r="MJF20" s="27"/>
      <c r="MJG20" s="21"/>
      <c r="MJH20" s="22"/>
      <c r="MJI20" s="23"/>
      <c r="MJJ20" s="23"/>
      <c r="MJK20" s="24"/>
      <c r="MJM20" s="25"/>
      <c r="MJN20" s="26"/>
      <c r="MJO20" s="27"/>
      <c r="MJP20" s="21"/>
      <c r="MJQ20" s="22"/>
      <c r="MJR20" s="23"/>
      <c r="MJS20" s="23"/>
      <c r="MJT20" s="24"/>
      <c r="MJV20" s="25"/>
      <c r="MJW20" s="26"/>
      <c r="MJX20" s="27"/>
      <c r="MJY20" s="21"/>
      <c r="MJZ20" s="22"/>
      <c r="MKA20" s="23"/>
      <c r="MKB20" s="23"/>
      <c r="MKC20" s="24"/>
      <c r="MKE20" s="25"/>
      <c r="MKF20" s="26"/>
      <c r="MKG20" s="27"/>
      <c r="MKH20" s="21"/>
      <c r="MKI20" s="22"/>
      <c r="MKJ20" s="23"/>
      <c r="MKK20" s="23"/>
      <c r="MKL20" s="24"/>
      <c r="MKN20" s="25"/>
      <c r="MKO20" s="26"/>
      <c r="MKP20" s="27"/>
      <c r="MKQ20" s="21"/>
      <c r="MKR20" s="22"/>
      <c r="MKS20" s="23"/>
      <c r="MKT20" s="23"/>
      <c r="MKU20" s="24"/>
      <c r="MKW20" s="25"/>
      <c r="MKX20" s="26"/>
      <c r="MKY20" s="27"/>
      <c r="MKZ20" s="21"/>
      <c r="MLA20" s="22"/>
      <c r="MLB20" s="23"/>
      <c r="MLC20" s="23"/>
      <c r="MLD20" s="24"/>
      <c r="MLF20" s="25"/>
      <c r="MLG20" s="26"/>
      <c r="MLH20" s="27"/>
      <c r="MLI20" s="21"/>
      <c r="MLJ20" s="22"/>
      <c r="MLK20" s="23"/>
      <c r="MLL20" s="23"/>
      <c r="MLM20" s="24"/>
      <c r="MLO20" s="25"/>
      <c r="MLP20" s="26"/>
      <c r="MLQ20" s="27"/>
      <c r="MLR20" s="21"/>
      <c r="MLS20" s="22"/>
      <c r="MLT20" s="23"/>
      <c r="MLU20" s="23"/>
      <c r="MLV20" s="24"/>
      <c r="MLX20" s="25"/>
      <c r="MLY20" s="26"/>
      <c r="MLZ20" s="27"/>
      <c r="MMA20" s="21"/>
      <c r="MMB20" s="22"/>
      <c r="MMC20" s="23"/>
      <c r="MMD20" s="23"/>
      <c r="MME20" s="24"/>
      <c r="MMG20" s="25"/>
      <c r="MMH20" s="26"/>
      <c r="MMI20" s="27"/>
      <c r="MMJ20" s="21"/>
      <c r="MMK20" s="22"/>
      <c r="MML20" s="23"/>
      <c r="MMM20" s="23"/>
      <c r="MMN20" s="24"/>
      <c r="MMP20" s="25"/>
      <c r="MMQ20" s="26"/>
      <c r="MMR20" s="27"/>
      <c r="MMS20" s="21"/>
      <c r="MMT20" s="22"/>
      <c r="MMU20" s="23"/>
      <c r="MMV20" s="23"/>
      <c r="MMW20" s="24"/>
      <c r="MMY20" s="25"/>
      <c r="MMZ20" s="26"/>
      <c r="MNA20" s="27"/>
      <c r="MNB20" s="21"/>
      <c r="MNC20" s="22"/>
      <c r="MND20" s="23"/>
      <c r="MNE20" s="23"/>
      <c r="MNF20" s="24"/>
      <c r="MNH20" s="25"/>
      <c r="MNI20" s="26"/>
      <c r="MNJ20" s="27"/>
      <c r="MNK20" s="21"/>
      <c r="MNL20" s="22"/>
      <c r="MNM20" s="23"/>
      <c r="MNN20" s="23"/>
      <c r="MNO20" s="24"/>
      <c r="MNQ20" s="25"/>
      <c r="MNR20" s="26"/>
      <c r="MNS20" s="27"/>
      <c r="MNT20" s="21"/>
      <c r="MNU20" s="22"/>
      <c r="MNV20" s="23"/>
      <c r="MNW20" s="23"/>
      <c r="MNX20" s="24"/>
      <c r="MNZ20" s="25"/>
      <c r="MOA20" s="26"/>
      <c r="MOB20" s="27"/>
      <c r="MOC20" s="21"/>
      <c r="MOD20" s="22"/>
      <c r="MOE20" s="23"/>
      <c r="MOF20" s="23"/>
      <c r="MOG20" s="24"/>
      <c r="MOI20" s="25"/>
      <c r="MOJ20" s="26"/>
      <c r="MOK20" s="27"/>
      <c r="MOL20" s="21"/>
      <c r="MOM20" s="22"/>
      <c r="MON20" s="23"/>
      <c r="MOO20" s="23"/>
      <c r="MOP20" s="24"/>
      <c r="MOR20" s="25"/>
      <c r="MOS20" s="26"/>
      <c r="MOT20" s="27"/>
      <c r="MOU20" s="21"/>
      <c r="MOV20" s="22"/>
      <c r="MOW20" s="23"/>
      <c r="MOX20" s="23"/>
      <c r="MOY20" s="24"/>
      <c r="MPA20" s="25"/>
      <c r="MPB20" s="26"/>
      <c r="MPC20" s="27"/>
      <c r="MPD20" s="21"/>
      <c r="MPE20" s="22"/>
      <c r="MPF20" s="23"/>
      <c r="MPG20" s="23"/>
      <c r="MPH20" s="24"/>
      <c r="MPJ20" s="25"/>
      <c r="MPK20" s="26"/>
      <c r="MPL20" s="27"/>
      <c r="MPM20" s="21"/>
      <c r="MPN20" s="22"/>
      <c r="MPO20" s="23"/>
      <c r="MPP20" s="23"/>
      <c r="MPQ20" s="24"/>
      <c r="MPS20" s="25"/>
      <c r="MPT20" s="26"/>
      <c r="MPU20" s="27"/>
      <c r="MPV20" s="21"/>
      <c r="MPW20" s="22"/>
      <c r="MPX20" s="23"/>
      <c r="MPY20" s="23"/>
      <c r="MPZ20" s="24"/>
      <c r="MQB20" s="25"/>
      <c r="MQC20" s="26"/>
      <c r="MQD20" s="27"/>
      <c r="MQE20" s="21"/>
      <c r="MQF20" s="22"/>
      <c r="MQG20" s="23"/>
      <c r="MQH20" s="23"/>
      <c r="MQI20" s="24"/>
      <c r="MQK20" s="25"/>
      <c r="MQL20" s="26"/>
      <c r="MQM20" s="27"/>
      <c r="MQN20" s="21"/>
      <c r="MQO20" s="22"/>
      <c r="MQP20" s="23"/>
      <c r="MQQ20" s="23"/>
      <c r="MQR20" s="24"/>
      <c r="MQT20" s="25"/>
      <c r="MQU20" s="26"/>
      <c r="MQV20" s="27"/>
      <c r="MQW20" s="21"/>
      <c r="MQX20" s="22"/>
      <c r="MQY20" s="23"/>
      <c r="MQZ20" s="23"/>
      <c r="MRA20" s="24"/>
      <c r="MRC20" s="25"/>
      <c r="MRD20" s="26"/>
      <c r="MRE20" s="27"/>
      <c r="MRF20" s="21"/>
      <c r="MRG20" s="22"/>
      <c r="MRH20" s="23"/>
      <c r="MRI20" s="23"/>
      <c r="MRJ20" s="24"/>
      <c r="MRL20" s="25"/>
      <c r="MRM20" s="26"/>
      <c r="MRN20" s="27"/>
      <c r="MRO20" s="21"/>
      <c r="MRP20" s="22"/>
      <c r="MRQ20" s="23"/>
      <c r="MRR20" s="23"/>
      <c r="MRS20" s="24"/>
      <c r="MRU20" s="25"/>
      <c r="MRV20" s="26"/>
      <c r="MRW20" s="27"/>
      <c r="MRX20" s="21"/>
      <c r="MRY20" s="22"/>
      <c r="MRZ20" s="23"/>
      <c r="MSA20" s="23"/>
      <c r="MSB20" s="24"/>
      <c r="MSD20" s="25"/>
      <c r="MSE20" s="26"/>
      <c r="MSF20" s="27"/>
      <c r="MSG20" s="21"/>
      <c r="MSH20" s="22"/>
      <c r="MSI20" s="23"/>
      <c r="MSJ20" s="23"/>
      <c r="MSK20" s="24"/>
      <c r="MSM20" s="25"/>
      <c r="MSN20" s="26"/>
      <c r="MSO20" s="27"/>
      <c r="MSP20" s="21"/>
      <c r="MSQ20" s="22"/>
      <c r="MSR20" s="23"/>
      <c r="MSS20" s="23"/>
      <c r="MST20" s="24"/>
      <c r="MSV20" s="25"/>
      <c r="MSW20" s="26"/>
      <c r="MSX20" s="27"/>
      <c r="MSY20" s="21"/>
      <c r="MSZ20" s="22"/>
      <c r="MTA20" s="23"/>
      <c r="MTB20" s="23"/>
      <c r="MTC20" s="24"/>
      <c r="MTE20" s="25"/>
      <c r="MTF20" s="26"/>
      <c r="MTG20" s="27"/>
      <c r="MTH20" s="21"/>
      <c r="MTI20" s="22"/>
      <c r="MTJ20" s="23"/>
      <c r="MTK20" s="23"/>
      <c r="MTL20" s="24"/>
      <c r="MTN20" s="25"/>
      <c r="MTO20" s="26"/>
      <c r="MTP20" s="27"/>
      <c r="MTQ20" s="21"/>
      <c r="MTR20" s="22"/>
      <c r="MTS20" s="23"/>
      <c r="MTT20" s="23"/>
      <c r="MTU20" s="24"/>
      <c r="MTW20" s="25"/>
      <c r="MTX20" s="26"/>
      <c r="MTY20" s="27"/>
      <c r="MTZ20" s="21"/>
      <c r="MUA20" s="22"/>
      <c r="MUB20" s="23"/>
      <c r="MUC20" s="23"/>
      <c r="MUD20" s="24"/>
      <c r="MUF20" s="25"/>
      <c r="MUG20" s="26"/>
      <c r="MUH20" s="27"/>
      <c r="MUI20" s="21"/>
      <c r="MUJ20" s="22"/>
      <c r="MUK20" s="23"/>
      <c r="MUL20" s="23"/>
      <c r="MUM20" s="24"/>
      <c r="MUO20" s="25"/>
      <c r="MUP20" s="26"/>
      <c r="MUQ20" s="27"/>
      <c r="MUR20" s="21"/>
      <c r="MUS20" s="22"/>
      <c r="MUT20" s="23"/>
      <c r="MUU20" s="23"/>
      <c r="MUV20" s="24"/>
      <c r="MUX20" s="25"/>
      <c r="MUY20" s="26"/>
      <c r="MUZ20" s="27"/>
      <c r="MVA20" s="21"/>
      <c r="MVB20" s="22"/>
      <c r="MVC20" s="23"/>
      <c r="MVD20" s="23"/>
      <c r="MVE20" s="24"/>
      <c r="MVG20" s="25"/>
      <c r="MVH20" s="26"/>
      <c r="MVI20" s="27"/>
      <c r="MVJ20" s="21"/>
      <c r="MVK20" s="22"/>
      <c r="MVL20" s="23"/>
      <c r="MVM20" s="23"/>
      <c r="MVN20" s="24"/>
      <c r="MVP20" s="25"/>
      <c r="MVQ20" s="26"/>
      <c r="MVR20" s="27"/>
      <c r="MVS20" s="21"/>
      <c r="MVT20" s="22"/>
      <c r="MVU20" s="23"/>
      <c r="MVV20" s="23"/>
      <c r="MVW20" s="24"/>
      <c r="MVY20" s="25"/>
      <c r="MVZ20" s="26"/>
      <c r="MWA20" s="27"/>
      <c r="MWB20" s="21"/>
      <c r="MWC20" s="22"/>
      <c r="MWD20" s="23"/>
      <c r="MWE20" s="23"/>
      <c r="MWF20" s="24"/>
      <c r="MWH20" s="25"/>
      <c r="MWI20" s="26"/>
      <c r="MWJ20" s="27"/>
      <c r="MWK20" s="21"/>
      <c r="MWL20" s="22"/>
      <c r="MWM20" s="23"/>
      <c r="MWN20" s="23"/>
      <c r="MWO20" s="24"/>
      <c r="MWQ20" s="25"/>
      <c r="MWR20" s="26"/>
      <c r="MWS20" s="27"/>
      <c r="MWT20" s="21"/>
      <c r="MWU20" s="22"/>
      <c r="MWV20" s="23"/>
      <c r="MWW20" s="23"/>
      <c r="MWX20" s="24"/>
      <c r="MWZ20" s="25"/>
      <c r="MXA20" s="26"/>
      <c r="MXB20" s="27"/>
      <c r="MXC20" s="21"/>
      <c r="MXD20" s="22"/>
      <c r="MXE20" s="23"/>
      <c r="MXF20" s="23"/>
      <c r="MXG20" s="24"/>
      <c r="MXI20" s="25"/>
      <c r="MXJ20" s="26"/>
      <c r="MXK20" s="27"/>
      <c r="MXL20" s="21"/>
      <c r="MXM20" s="22"/>
      <c r="MXN20" s="23"/>
      <c r="MXO20" s="23"/>
      <c r="MXP20" s="24"/>
      <c r="MXR20" s="25"/>
      <c r="MXS20" s="26"/>
      <c r="MXT20" s="27"/>
      <c r="MXU20" s="21"/>
      <c r="MXV20" s="22"/>
      <c r="MXW20" s="23"/>
      <c r="MXX20" s="23"/>
      <c r="MXY20" s="24"/>
      <c r="MYA20" s="25"/>
      <c r="MYB20" s="26"/>
      <c r="MYC20" s="27"/>
      <c r="MYD20" s="21"/>
      <c r="MYE20" s="22"/>
      <c r="MYF20" s="23"/>
      <c r="MYG20" s="23"/>
      <c r="MYH20" s="24"/>
      <c r="MYJ20" s="25"/>
      <c r="MYK20" s="26"/>
      <c r="MYL20" s="27"/>
      <c r="MYM20" s="21"/>
      <c r="MYN20" s="22"/>
      <c r="MYO20" s="23"/>
      <c r="MYP20" s="23"/>
      <c r="MYQ20" s="24"/>
      <c r="MYS20" s="25"/>
      <c r="MYT20" s="26"/>
      <c r="MYU20" s="27"/>
      <c r="MYV20" s="21"/>
      <c r="MYW20" s="22"/>
      <c r="MYX20" s="23"/>
      <c r="MYY20" s="23"/>
      <c r="MYZ20" s="24"/>
      <c r="MZB20" s="25"/>
      <c r="MZC20" s="26"/>
      <c r="MZD20" s="27"/>
      <c r="MZE20" s="21"/>
      <c r="MZF20" s="22"/>
      <c r="MZG20" s="23"/>
      <c r="MZH20" s="23"/>
      <c r="MZI20" s="24"/>
      <c r="MZK20" s="25"/>
      <c r="MZL20" s="26"/>
      <c r="MZM20" s="27"/>
      <c r="MZN20" s="21"/>
      <c r="MZO20" s="22"/>
      <c r="MZP20" s="23"/>
      <c r="MZQ20" s="23"/>
      <c r="MZR20" s="24"/>
      <c r="MZT20" s="25"/>
      <c r="MZU20" s="26"/>
      <c r="MZV20" s="27"/>
      <c r="MZW20" s="21"/>
      <c r="MZX20" s="22"/>
      <c r="MZY20" s="23"/>
      <c r="MZZ20" s="23"/>
      <c r="NAA20" s="24"/>
      <c r="NAC20" s="25"/>
      <c r="NAD20" s="26"/>
      <c r="NAE20" s="27"/>
      <c r="NAF20" s="21"/>
      <c r="NAG20" s="22"/>
      <c r="NAH20" s="23"/>
      <c r="NAI20" s="23"/>
      <c r="NAJ20" s="24"/>
      <c r="NAL20" s="25"/>
      <c r="NAM20" s="26"/>
      <c r="NAN20" s="27"/>
      <c r="NAO20" s="21"/>
      <c r="NAP20" s="22"/>
      <c r="NAQ20" s="23"/>
      <c r="NAR20" s="23"/>
      <c r="NAS20" s="24"/>
      <c r="NAU20" s="25"/>
      <c r="NAV20" s="26"/>
      <c r="NAW20" s="27"/>
      <c r="NAX20" s="21"/>
      <c r="NAY20" s="22"/>
      <c r="NAZ20" s="23"/>
      <c r="NBA20" s="23"/>
      <c r="NBB20" s="24"/>
      <c r="NBD20" s="25"/>
      <c r="NBE20" s="26"/>
      <c r="NBF20" s="27"/>
      <c r="NBG20" s="21"/>
      <c r="NBH20" s="22"/>
      <c r="NBI20" s="23"/>
      <c r="NBJ20" s="23"/>
      <c r="NBK20" s="24"/>
      <c r="NBM20" s="25"/>
      <c r="NBN20" s="26"/>
      <c r="NBO20" s="27"/>
      <c r="NBP20" s="21"/>
      <c r="NBQ20" s="22"/>
      <c r="NBR20" s="23"/>
      <c r="NBS20" s="23"/>
      <c r="NBT20" s="24"/>
      <c r="NBV20" s="25"/>
      <c r="NBW20" s="26"/>
      <c r="NBX20" s="27"/>
      <c r="NBY20" s="21"/>
      <c r="NBZ20" s="22"/>
      <c r="NCA20" s="23"/>
      <c r="NCB20" s="23"/>
      <c r="NCC20" s="24"/>
      <c r="NCE20" s="25"/>
      <c r="NCF20" s="26"/>
      <c r="NCG20" s="27"/>
      <c r="NCH20" s="21"/>
      <c r="NCI20" s="22"/>
      <c r="NCJ20" s="23"/>
      <c r="NCK20" s="23"/>
      <c r="NCL20" s="24"/>
      <c r="NCN20" s="25"/>
      <c r="NCO20" s="26"/>
      <c r="NCP20" s="27"/>
      <c r="NCQ20" s="21"/>
      <c r="NCR20" s="22"/>
      <c r="NCS20" s="23"/>
      <c r="NCT20" s="23"/>
      <c r="NCU20" s="24"/>
      <c r="NCW20" s="25"/>
      <c r="NCX20" s="26"/>
      <c r="NCY20" s="27"/>
      <c r="NCZ20" s="21"/>
      <c r="NDA20" s="22"/>
      <c r="NDB20" s="23"/>
      <c r="NDC20" s="23"/>
      <c r="NDD20" s="24"/>
      <c r="NDF20" s="25"/>
      <c r="NDG20" s="26"/>
      <c r="NDH20" s="27"/>
      <c r="NDI20" s="21"/>
      <c r="NDJ20" s="22"/>
      <c r="NDK20" s="23"/>
      <c r="NDL20" s="23"/>
      <c r="NDM20" s="24"/>
      <c r="NDO20" s="25"/>
      <c r="NDP20" s="26"/>
      <c r="NDQ20" s="27"/>
      <c r="NDR20" s="21"/>
      <c r="NDS20" s="22"/>
      <c r="NDT20" s="23"/>
      <c r="NDU20" s="23"/>
      <c r="NDV20" s="24"/>
      <c r="NDX20" s="25"/>
      <c r="NDY20" s="26"/>
      <c r="NDZ20" s="27"/>
      <c r="NEA20" s="21"/>
      <c r="NEB20" s="22"/>
      <c r="NEC20" s="23"/>
      <c r="NED20" s="23"/>
      <c r="NEE20" s="24"/>
      <c r="NEG20" s="25"/>
      <c r="NEH20" s="26"/>
      <c r="NEI20" s="27"/>
      <c r="NEJ20" s="21"/>
      <c r="NEK20" s="22"/>
      <c r="NEL20" s="23"/>
      <c r="NEM20" s="23"/>
      <c r="NEN20" s="24"/>
      <c r="NEP20" s="25"/>
      <c r="NEQ20" s="26"/>
      <c r="NER20" s="27"/>
      <c r="NES20" s="21"/>
      <c r="NET20" s="22"/>
      <c r="NEU20" s="23"/>
      <c r="NEV20" s="23"/>
      <c r="NEW20" s="24"/>
      <c r="NEY20" s="25"/>
      <c r="NEZ20" s="26"/>
      <c r="NFA20" s="27"/>
      <c r="NFB20" s="21"/>
      <c r="NFC20" s="22"/>
      <c r="NFD20" s="23"/>
      <c r="NFE20" s="23"/>
      <c r="NFF20" s="24"/>
      <c r="NFH20" s="25"/>
      <c r="NFI20" s="26"/>
      <c r="NFJ20" s="27"/>
      <c r="NFK20" s="21"/>
      <c r="NFL20" s="22"/>
      <c r="NFM20" s="23"/>
      <c r="NFN20" s="23"/>
      <c r="NFO20" s="24"/>
      <c r="NFQ20" s="25"/>
      <c r="NFR20" s="26"/>
      <c r="NFS20" s="27"/>
      <c r="NFT20" s="21"/>
      <c r="NFU20" s="22"/>
      <c r="NFV20" s="23"/>
      <c r="NFW20" s="23"/>
      <c r="NFX20" s="24"/>
      <c r="NFZ20" s="25"/>
      <c r="NGA20" s="26"/>
      <c r="NGB20" s="27"/>
      <c r="NGC20" s="21"/>
      <c r="NGD20" s="22"/>
      <c r="NGE20" s="23"/>
      <c r="NGF20" s="23"/>
      <c r="NGG20" s="24"/>
      <c r="NGI20" s="25"/>
      <c r="NGJ20" s="26"/>
      <c r="NGK20" s="27"/>
      <c r="NGL20" s="21"/>
      <c r="NGM20" s="22"/>
      <c r="NGN20" s="23"/>
      <c r="NGO20" s="23"/>
      <c r="NGP20" s="24"/>
      <c r="NGR20" s="25"/>
      <c r="NGS20" s="26"/>
      <c r="NGT20" s="27"/>
      <c r="NGU20" s="21"/>
      <c r="NGV20" s="22"/>
      <c r="NGW20" s="23"/>
      <c r="NGX20" s="23"/>
      <c r="NGY20" s="24"/>
      <c r="NHA20" s="25"/>
      <c r="NHB20" s="26"/>
      <c r="NHC20" s="27"/>
      <c r="NHD20" s="21"/>
      <c r="NHE20" s="22"/>
      <c r="NHF20" s="23"/>
      <c r="NHG20" s="23"/>
      <c r="NHH20" s="24"/>
      <c r="NHJ20" s="25"/>
      <c r="NHK20" s="26"/>
      <c r="NHL20" s="27"/>
      <c r="NHM20" s="21"/>
      <c r="NHN20" s="22"/>
      <c r="NHO20" s="23"/>
      <c r="NHP20" s="23"/>
      <c r="NHQ20" s="24"/>
      <c r="NHS20" s="25"/>
      <c r="NHT20" s="26"/>
      <c r="NHU20" s="27"/>
      <c r="NHV20" s="21"/>
      <c r="NHW20" s="22"/>
      <c r="NHX20" s="23"/>
      <c r="NHY20" s="23"/>
      <c r="NHZ20" s="24"/>
      <c r="NIB20" s="25"/>
      <c r="NIC20" s="26"/>
      <c r="NID20" s="27"/>
      <c r="NIE20" s="21"/>
      <c r="NIF20" s="22"/>
      <c r="NIG20" s="23"/>
      <c r="NIH20" s="23"/>
      <c r="NII20" s="24"/>
      <c r="NIK20" s="25"/>
      <c r="NIL20" s="26"/>
      <c r="NIM20" s="27"/>
      <c r="NIN20" s="21"/>
      <c r="NIO20" s="22"/>
      <c r="NIP20" s="23"/>
      <c r="NIQ20" s="23"/>
      <c r="NIR20" s="24"/>
      <c r="NIT20" s="25"/>
      <c r="NIU20" s="26"/>
      <c r="NIV20" s="27"/>
      <c r="NIW20" s="21"/>
      <c r="NIX20" s="22"/>
      <c r="NIY20" s="23"/>
      <c r="NIZ20" s="23"/>
      <c r="NJA20" s="24"/>
      <c r="NJC20" s="25"/>
      <c r="NJD20" s="26"/>
      <c r="NJE20" s="27"/>
      <c r="NJF20" s="21"/>
      <c r="NJG20" s="22"/>
      <c r="NJH20" s="23"/>
      <c r="NJI20" s="23"/>
      <c r="NJJ20" s="24"/>
      <c r="NJL20" s="25"/>
      <c r="NJM20" s="26"/>
      <c r="NJN20" s="27"/>
      <c r="NJO20" s="21"/>
      <c r="NJP20" s="22"/>
      <c r="NJQ20" s="23"/>
      <c r="NJR20" s="23"/>
      <c r="NJS20" s="24"/>
      <c r="NJU20" s="25"/>
      <c r="NJV20" s="26"/>
      <c r="NJW20" s="27"/>
      <c r="NJX20" s="21"/>
      <c r="NJY20" s="22"/>
      <c r="NJZ20" s="23"/>
      <c r="NKA20" s="23"/>
      <c r="NKB20" s="24"/>
      <c r="NKD20" s="25"/>
      <c r="NKE20" s="26"/>
      <c r="NKF20" s="27"/>
      <c r="NKG20" s="21"/>
      <c r="NKH20" s="22"/>
      <c r="NKI20" s="23"/>
      <c r="NKJ20" s="23"/>
      <c r="NKK20" s="24"/>
      <c r="NKM20" s="25"/>
      <c r="NKN20" s="26"/>
      <c r="NKO20" s="27"/>
      <c r="NKP20" s="21"/>
      <c r="NKQ20" s="22"/>
      <c r="NKR20" s="23"/>
      <c r="NKS20" s="23"/>
      <c r="NKT20" s="24"/>
      <c r="NKV20" s="25"/>
      <c r="NKW20" s="26"/>
      <c r="NKX20" s="27"/>
      <c r="NKY20" s="21"/>
      <c r="NKZ20" s="22"/>
      <c r="NLA20" s="23"/>
      <c r="NLB20" s="23"/>
      <c r="NLC20" s="24"/>
      <c r="NLE20" s="25"/>
      <c r="NLF20" s="26"/>
      <c r="NLG20" s="27"/>
      <c r="NLH20" s="21"/>
      <c r="NLI20" s="22"/>
      <c r="NLJ20" s="23"/>
      <c r="NLK20" s="23"/>
      <c r="NLL20" s="24"/>
      <c r="NLN20" s="25"/>
      <c r="NLO20" s="26"/>
      <c r="NLP20" s="27"/>
      <c r="NLQ20" s="21"/>
      <c r="NLR20" s="22"/>
      <c r="NLS20" s="23"/>
      <c r="NLT20" s="23"/>
      <c r="NLU20" s="24"/>
      <c r="NLW20" s="25"/>
      <c r="NLX20" s="26"/>
      <c r="NLY20" s="27"/>
      <c r="NLZ20" s="21"/>
      <c r="NMA20" s="22"/>
      <c r="NMB20" s="23"/>
      <c r="NMC20" s="23"/>
      <c r="NMD20" s="24"/>
      <c r="NMF20" s="25"/>
      <c r="NMG20" s="26"/>
      <c r="NMH20" s="27"/>
      <c r="NMI20" s="21"/>
      <c r="NMJ20" s="22"/>
      <c r="NMK20" s="23"/>
      <c r="NML20" s="23"/>
      <c r="NMM20" s="24"/>
      <c r="NMO20" s="25"/>
      <c r="NMP20" s="26"/>
      <c r="NMQ20" s="27"/>
      <c r="NMR20" s="21"/>
      <c r="NMS20" s="22"/>
      <c r="NMT20" s="23"/>
      <c r="NMU20" s="23"/>
      <c r="NMV20" s="24"/>
      <c r="NMX20" s="25"/>
      <c r="NMY20" s="26"/>
      <c r="NMZ20" s="27"/>
      <c r="NNA20" s="21"/>
      <c r="NNB20" s="22"/>
      <c r="NNC20" s="23"/>
      <c r="NND20" s="23"/>
      <c r="NNE20" s="24"/>
      <c r="NNG20" s="25"/>
      <c r="NNH20" s="26"/>
      <c r="NNI20" s="27"/>
      <c r="NNJ20" s="21"/>
      <c r="NNK20" s="22"/>
      <c r="NNL20" s="23"/>
      <c r="NNM20" s="23"/>
      <c r="NNN20" s="24"/>
      <c r="NNP20" s="25"/>
      <c r="NNQ20" s="26"/>
      <c r="NNR20" s="27"/>
      <c r="NNS20" s="21"/>
      <c r="NNT20" s="22"/>
      <c r="NNU20" s="23"/>
      <c r="NNV20" s="23"/>
      <c r="NNW20" s="24"/>
      <c r="NNY20" s="25"/>
      <c r="NNZ20" s="26"/>
      <c r="NOA20" s="27"/>
      <c r="NOB20" s="21"/>
      <c r="NOC20" s="22"/>
      <c r="NOD20" s="23"/>
      <c r="NOE20" s="23"/>
      <c r="NOF20" s="24"/>
      <c r="NOH20" s="25"/>
      <c r="NOI20" s="26"/>
      <c r="NOJ20" s="27"/>
      <c r="NOK20" s="21"/>
      <c r="NOL20" s="22"/>
      <c r="NOM20" s="23"/>
      <c r="NON20" s="23"/>
      <c r="NOO20" s="24"/>
      <c r="NOQ20" s="25"/>
      <c r="NOR20" s="26"/>
      <c r="NOS20" s="27"/>
      <c r="NOT20" s="21"/>
      <c r="NOU20" s="22"/>
      <c r="NOV20" s="23"/>
      <c r="NOW20" s="23"/>
      <c r="NOX20" s="24"/>
      <c r="NOZ20" s="25"/>
      <c r="NPA20" s="26"/>
      <c r="NPB20" s="27"/>
      <c r="NPC20" s="21"/>
      <c r="NPD20" s="22"/>
      <c r="NPE20" s="23"/>
      <c r="NPF20" s="23"/>
      <c r="NPG20" s="24"/>
      <c r="NPI20" s="25"/>
      <c r="NPJ20" s="26"/>
      <c r="NPK20" s="27"/>
      <c r="NPL20" s="21"/>
      <c r="NPM20" s="22"/>
      <c r="NPN20" s="23"/>
      <c r="NPO20" s="23"/>
      <c r="NPP20" s="24"/>
      <c r="NPR20" s="25"/>
      <c r="NPS20" s="26"/>
      <c r="NPT20" s="27"/>
      <c r="NPU20" s="21"/>
      <c r="NPV20" s="22"/>
      <c r="NPW20" s="23"/>
      <c r="NPX20" s="23"/>
      <c r="NPY20" s="24"/>
      <c r="NQA20" s="25"/>
      <c r="NQB20" s="26"/>
      <c r="NQC20" s="27"/>
      <c r="NQD20" s="21"/>
      <c r="NQE20" s="22"/>
      <c r="NQF20" s="23"/>
      <c r="NQG20" s="23"/>
      <c r="NQH20" s="24"/>
      <c r="NQJ20" s="25"/>
      <c r="NQK20" s="26"/>
      <c r="NQL20" s="27"/>
      <c r="NQM20" s="21"/>
      <c r="NQN20" s="22"/>
      <c r="NQO20" s="23"/>
      <c r="NQP20" s="23"/>
      <c r="NQQ20" s="24"/>
      <c r="NQS20" s="25"/>
      <c r="NQT20" s="26"/>
      <c r="NQU20" s="27"/>
      <c r="NQV20" s="21"/>
      <c r="NQW20" s="22"/>
      <c r="NQX20" s="23"/>
      <c r="NQY20" s="23"/>
      <c r="NQZ20" s="24"/>
      <c r="NRB20" s="25"/>
      <c r="NRC20" s="26"/>
      <c r="NRD20" s="27"/>
      <c r="NRE20" s="21"/>
      <c r="NRF20" s="22"/>
      <c r="NRG20" s="23"/>
      <c r="NRH20" s="23"/>
      <c r="NRI20" s="24"/>
      <c r="NRK20" s="25"/>
      <c r="NRL20" s="26"/>
      <c r="NRM20" s="27"/>
      <c r="NRN20" s="21"/>
      <c r="NRO20" s="22"/>
      <c r="NRP20" s="23"/>
      <c r="NRQ20" s="23"/>
      <c r="NRR20" s="24"/>
      <c r="NRT20" s="25"/>
      <c r="NRU20" s="26"/>
      <c r="NRV20" s="27"/>
      <c r="NRW20" s="21"/>
      <c r="NRX20" s="22"/>
      <c r="NRY20" s="23"/>
      <c r="NRZ20" s="23"/>
      <c r="NSA20" s="24"/>
      <c r="NSC20" s="25"/>
      <c r="NSD20" s="26"/>
      <c r="NSE20" s="27"/>
      <c r="NSF20" s="21"/>
      <c r="NSG20" s="22"/>
      <c r="NSH20" s="23"/>
      <c r="NSI20" s="23"/>
      <c r="NSJ20" s="24"/>
      <c r="NSL20" s="25"/>
      <c r="NSM20" s="26"/>
      <c r="NSN20" s="27"/>
      <c r="NSO20" s="21"/>
      <c r="NSP20" s="22"/>
      <c r="NSQ20" s="23"/>
      <c r="NSR20" s="23"/>
      <c r="NSS20" s="24"/>
      <c r="NSU20" s="25"/>
      <c r="NSV20" s="26"/>
      <c r="NSW20" s="27"/>
      <c r="NSX20" s="21"/>
      <c r="NSY20" s="22"/>
      <c r="NSZ20" s="23"/>
      <c r="NTA20" s="23"/>
      <c r="NTB20" s="24"/>
      <c r="NTD20" s="25"/>
      <c r="NTE20" s="26"/>
      <c r="NTF20" s="27"/>
      <c r="NTG20" s="21"/>
      <c r="NTH20" s="22"/>
      <c r="NTI20" s="23"/>
      <c r="NTJ20" s="23"/>
      <c r="NTK20" s="24"/>
      <c r="NTM20" s="25"/>
      <c r="NTN20" s="26"/>
      <c r="NTO20" s="27"/>
      <c r="NTP20" s="21"/>
      <c r="NTQ20" s="22"/>
      <c r="NTR20" s="23"/>
      <c r="NTS20" s="23"/>
      <c r="NTT20" s="24"/>
      <c r="NTV20" s="25"/>
      <c r="NTW20" s="26"/>
      <c r="NTX20" s="27"/>
      <c r="NTY20" s="21"/>
      <c r="NTZ20" s="22"/>
      <c r="NUA20" s="23"/>
      <c r="NUB20" s="23"/>
      <c r="NUC20" s="24"/>
      <c r="NUE20" s="25"/>
      <c r="NUF20" s="26"/>
      <c r="NUG20" s="27"/>
      <c r="NUH20" s="21"/>
      <c r="NUI20" s="22"/>
      <c r="NUJ20" s="23"/>
      <c r="NUK20" s="23"/>
      <c r="NUL20" s="24"/>
      <c r="NUN20" s="25"/>
      <c r="NUO20" s="26"/>
      <c r="NUP20" s="27"/>
      <c r="NUQ20" s="21"/>
      <c r="NUR20" s="22"/>
      <c r="NUS20" s="23"/>
      <c r="NUT20" s="23"/>
      <c r="NUU20" s="24"/>
      <c r="NUW20" s="25"/>
      <c r="NUX20" s="26"/>
      <c r="NUY20" s="27"/>
      <c r="NUZ20" s="21"/>
      <c r="NVA20" s="22"/>
      <c r="NVB20" s="23"/>
      <c r="NVC20" s="23"/>
      <c r="NVD20" s="24"/>
      <c r="NVF20" s="25"/>
      <c r="NVG20" s="26"/>
      <c r="NVH20" s="27"/>
      <c r="NVI20" s="21"/>
      <c r="NVJ20" s="22"/>
      <c r="NVK20" s="23"/>
      <c r="NVL20" s="23"/>
      <c r="NVM20" s="24"/>
      <c r="NVO20" s="25"/>
      <c r="NVP20" s="26"/>
      <c r="NVQ20" s="27"/>
      <c r="NVR20" s="21"/>
      <c r="NVS20" s="22"/>
      <c r="NVT20" s="23"/>
      <c r="NVU20" s="23"/>
      <c r="NVV20" s="24"/>
      <c r="NVX20" s="25"/>
      <c r="NVY20" s="26"/>
      <c r="NVZ20" s="27"/>
      <c r="NWA20" s="21"/>
      <c r="NWB20" s="22"/>
      <c r="NWC20" s="23"/>
      <c r="NWD20" s="23"/>
      <c r="NWE20" s="24"/>
      <c r="NWG20" s="25"/>
      <c r="NWH20" s="26"/>
      <c r="NWI20" s="27"/>
      <c r="NWJ20" s="21"/>
      <c r="NWK20" s="22"/>
      <c r="NWL20" s="23"/>
      <c r="NWM20" s="23"/>
      <c r="NWN20" s="24"/>
      <c r="NWP20" s="25"/>
      <c r="NWQ20" s="26"/>
      <c r="NWR20" s="27"/>
      <c r="NWS20" s="21"/>
      <c r="NWT20" s="22"/>
      <c r="NWU20" s="23"/>
      <c r="NWV20" s="23"/>
      <c r="NWW20" s="24"/>
      <c r="NWY20" s="25"/>
      <c r="NWZ20" s="26"/>
      <c r="NXA20" s="27"/>
      <c r="NXB20" s="21"/>
      <c r="NXC20" s="22"/>
      <c r="NXD20" s="23"/>
      <c r="NXE20" s="23"/>
      <c r="NXF20" s="24"/>
      <c r="NXH20" s="25"/>
      <c r="NXI20" s="26"/>
      <c r="NXJ20" s="27"/>
      <c r="NXK20" s="21"/>
      <c r="NXL20" s="22"/>
      <c r="NXM20" s="23"/>
      <c r="NXN20" s="23"/>
      <c r="NXO20" s="24"/>
      <c r="NXQ20" s="25"/>
      <c r="NXR20" s="26"/>
      <c r="NXS20" s="27"/>
      <c r="NXT20" s="21"/>
      <c r="NXU20" s="22"/>
      <c r="NXV20" s="23"/>
      <c r="NXW20" s="23"/>
      <c r="NXX20" s="24"/>
      <c r="NXZ20" s="25"/>
      <c r="NYA20" s="26"/>
      <c r="NYB20" s="27"/>
      <c r="NYC20" s="21"/>
      <c r="NYD20" s="22"/>
      <c r="NYE20" s="23"/>
      <c r="NYF20" s="23"/>
      <c r="NYG20" s="24"/>
      <c r="NYI20" s="25"/>
      <c r="NYJ20" s="26"/>
      <c r="NYK20" s="27"/>
      <c r="NYL20" s="21"/>
      <c r="NYM20" s="22"/>
      <c r="NYN20" s="23"/>
      <c r="NYO20" s="23"/>
      <c r="NYP20" s="24"/>
      <c r="NYR20" s="25"/>
      <c r="NYS20" s="26"/>
      <c r="NYT20" s="27"/>
      <c r="NYU20" s="21"/>
      <c r="NYV20" s="22"/>
      <c r="NYW20" s="23"/>
      <c r="NYX20" s="23"/>
      <c r="NYY20" s="24"/>
      <c r="NZA20" s="25"/>
      <c r="NZB20" s="26"/>
      <c r="NZC20" s="27"/>
      <c r="NZD20" s="21"/>
      <c r="NZE20" s="22"/>
      <c r="NZF20" s="23"/>
      <c r="NZG20" s="23"/>
      <c r="NZH20" s="24"/>
      <c r="NZJ20" s="25"/>
      <c r="NZK20" s="26"/>
      <c r="NZL20" s="27"/>
      <c r="NZM20" s="21"/>
      <c r="NZN20" s="22"/>
      <c r="NZO20" s="23"/>
      <c r="NZP20" s="23"/>
      <c r="NZQ20" s="24"/>
      <c r="NZS20" s="25"/>
      <c r="NZT20" s="26"/>
      <c r="NZU20" s="27"/>
      <c r="NZV20" s="21"/>
      <c r="NZW20" s="22"/>
      <c r="NZX20" s="23"/>
      <c r="NZY20" s="23"/>
      <c r="NZZ20" s="24"/>
      <c r="OAB20" s="25"/>
      <c r="OAC20" s="26"/>
      <c r="OAD20" s="27"/>
      <c r="OAE20" s="21"/>
      <c r="OAF20" s="22"/>
      <c r="OAG20" s="23"/>
      <c r="OAH20" s="23"/>
      <c r="OAI20" s="24"/>
      <c r="OAK20" s="25"/>
      <c r="OAL20" s="26"/>
      <c r="OAM20" s="27"/>
      <c r="OAN20" s="21"/>
      <c r="OAO20" s="22"/>
      <c r="OAP20" s="23"/>
      <c r="OAQ20" s="23"/>
      <c r="OAR20" s="24"/>
      <c r="OAT20" s="25"/>
      <c r="OAU20" s="26"/>
      <c r="OAV20" s="27"/>
      <c r="OAW20" s="21"/>
      <c r="OAX20" s="22"/>
      <c r="OAY20" s="23"/>
      <c r="OAZ20" s="23"/>
      <c r="OBA20" s="24"/>
      <c r="OBC20" s="25"/>
      <c r="OBD20" s="26"/>
      <c r="OBE20" s="27"/>
      <c r="OBF20" s="21"/>
      <c r="OBG20" s="22"/>
      <c r="OBH20" s="23"/>
      <c r="OBI20" s="23"/>
      <c r="OBJ20" s="24"/>
      <c r="OBL20" s="25"/>
      <c r="OBM20" s="26"/>
      <c r="OBN20" s="27"/>
      <c r="OBO20" s="21"/>
      <c r="OBP20" s="22"/>
      <c r="OBQ20" s="23"/>
      <c r="OBR20" s="23"/>
      <c r="OBS20" s="24"/>
      <c r="OBU20" s="25"/>
      <c r="OBV20" s="26"/>
      <c r="OBW20" s="27"/>
      <c r="OBX20" s="21"/>
      <c r="OBY20" s="22"/>
      <c r="OBZ20" s="23"/>
      <c r="OCA20" s="23"/>
      <c r="OCB20" s="24"/>
      <c r="OCD20" s="25"/>
      <c r="OCE20" s="26"/>
      <c r="OCF20" s="27"/>
      <c r="OCG20" s="21"/>
      <c r="OCH20" s="22"/>
      <c r="OCI20" s="23"/>
      <c r="OCJ20" s="23"/>
      <c r="OCK20" s="24"/>
      <c r="OCM20" s="25"/>
      <c r="OCN20" s="26"/>
      <c r="OCO20" s="27"/>
      <c r="OCP20" s="21"/>
      <c r="OCQ20" s="22"/>
      <c r="OCR20" s="23"/>
      <c r="OCS20" s="23"/>
      <c r="OCT20" s="24"/>
      <c r="OCV20" s="25"/>
      <c r="OCW20" s="26"/>
      <c r="OCX20" s="27"/>
      <c r="OCY20" s="21"/>
      <c r="OCZ20" s="22"/>
      <c r="ODA20" s="23"/>
      <c r="ODB20" s="23"/>
      <c r="ODC20" s="24"/>
      <c r="ODE20" s="25"/>
      <c r="ODF20" s="26"/>
      <c r="ODG20" s="27"/>
      <c r="ODH20" s="21"/>
      <c r="ODI20" s="22"/>
      <c r="ODJ20" s="23"/>
      <c r="ODK20" s="23"/>
      <c r="ODL20" s="24"/>
      <c r="ODN20" s="25"/>
      <c r="ODO20" s="26"/>
      <c r="ODP20" s="27"/>
      <c r="ODQ20" s="21"/>
      <c r="ODR20" s="22"/>
      <c r="ODS20" s="23"/>
      <c r="ODT20" s="23"/>
      <c r="ODU20" s="24"/>
      <c r="ODW20" s="25"/>
      <c r="ODX20" s="26"/>
      <c r="ODY20" s="27"/>
      <c r="ODZ20" s="21"/>
      <c r="OEA20" s="22"/>
      <c r="OEB20" s="23"/>
      <c r="OEC20" s="23"/>
      <c r="OED20" s="24"/>
      <c r="OEF20" s="25"/>
      <c r="OEG20" s="26"/>
      <c r="OEH20" s="27"/>
      <c r="OEI20" s="21"/>
      <c r="OEJ20" s="22"/>
      <c r="OEK20" s="23"/>
      <c r="OEL20" s="23"/>
      <c r="OEM20" s="24"/>
      <c r="OEO20" s="25"/>
      <c r="OEP20" s="26"/>
      <c r="OEQ20" s="27"/>
      <c r="OER20" s="21"/>
      <c r="OES20" s="22"/>
      <c r="OET20" s="23"/>
      <c r="OEU20" s="23"/>
      <c r="OEV20" s="24"/>
      <c r="OEX20" s="25"/>
      <c r="OEY20" s="26"/>
      <c r="OEZ20" s="27"/>
      <c r="OFA20" s="21"/>
      <c r="OFB20" s="22"/>
      <c r="OFC20" s="23"/>
      <c r="OFD20" s="23"/>
      <c r="OFE20" s="24"/>
      <c r="OFG20" s="25"/>
      <c r="OFH20" s="26"/>
      <c r="OFI20" s="27"/>
      <c r="OFJ20" s="21"/>
      <c r="OFK20" s="22"/>
      <c r="OFL20" s="23"/>
      <c r="OFM20" s="23"/>
      <c r="OFN20" s="24"/>
      <c r="OFP20" s="25"/>
      <c r="OFQ20" s="26"/>
      <c r="OFR20" s="27"/>
      <c r="OFS20" s="21"/>
      <c r="OFT20" s="22"/>
      <c r="OFU20" s="23"/>
      <c r="OFV20" s="23"/>
      <c r="OFW20" s="24"/>
      <c r="OFY20" s="25"/>
      <c r="OFZ20" s="26"/>
      <c r="OGA20" s="27"/>
      <c r="OGB20" s="21"/>
      <c r="OGC20" s="22"/>
      <c r="OGD20" s="23"/>
      <c r="OGE20" s="23"/>
      <c r="OGF20" s="24"/>
      <c r="OGH20" s="25"/>
      <c r="OGI20" s="26"/>
      <c r="OGJ20" s="27"/>
      <c r="OGK20" s="21"/>
      <c r="OGL20" s="22"/>
      <c r="OGM20" s="23"/>
      <c r="OGN20" s="23"/>
      <c r="OGO20" s="24"/>
      <c r="OGQ20" s="25"/>
      <c r="OGR20" s="26"/>
      <c r="OGS20" s="27"/>
      <c r="OGT20" s="21"/>
      <c r="OGU20" s="22"/>
      <c r="OGV20" s="23"/>
      <c r="OGW20" s="23"/>
      <c r="OGX20" s="24"/>
      <c r="OGZ20" s="25"/>
      <c r="OHA20" s="26"/>
      <c r="OHB20" s="27"/>
      <c r="OHC20" s="21"/>
      <c r="OHD20" s="22"/>
      <c r="OHE20" s="23"/>
      <c r="OHF20" s="23"/>
      <c r="OHG20" s="24"/>
      <c r="OHI20" s="25"/>
      <c r="OHJ20" s="26"/>
      <c r="OHK20" s="27"/>
      <c r="OHL20" s="21"/>
      <c r="OHM20" s="22"/>
      <c r="OHN20" s="23"/>
      <c r="OHO20" s="23"/>
      <c r="OHP20" s="24"/>
      <c r="OHR20" s="25"/>
      <c r="OHS20" s="26"/>
      <c r="OHT20" s="27"/>
      <c r="OHU20" s="21"/>
      <c r="OHV20" s="22"/>
      <c r="OHW20" s="23"/>
      <c r="OHX20" s="23"/>
      <c r="OHY20" s="24"/>
      <c r="OIA20" s="25"/>
      <c r="OIB20" s="26"/>
      <c r="OIC20" s="27"/>
      <c r="OID20" s="21"/>
      <c r="OIE20" s="22"/>
      <c r="OIF20" s="23"/>
      <c r="OIG20" s="23"/>
      <c r="OIH20" s="24"/>
      <c r="OIJ20" s="25"/>
      <c r="OIK20" s="26"/>
      <c r="OIL20" s="27"/>
      <c r="OIM20" s="21"/>
      <c r="OIN20" s="22"/>
      <c r="OIO20" s="23"/>
      <c r="OIP20" s="23"/>
      <c r="OIQ20" s="24"/>
      <c r="OIS20" s="25"/>
      <c r="OIT20" s="26"/>
      <c r="OIU20" s="27"/>
      <c r="OIV20" s="21"/>
      <c r="OIW20" s="22"/>
      <c r="OIX20" s="23"/>
      <c r="OIY20" s="23"/>
      <c r="OIZ20" s="24"/>
      <c r="OJB20" s="25"/>
      <c r="OJC20" s="26"/>
      <c r="OJD20" s="27"/>
      <c r="OJE20" s="21"/>
      <c r="OJF20" s="22"/>
      <c r="OJG20" s="23"/>
      <c r="OJH20" s="23"/>
      <c r="OJI20" s="24"/>
      <c r="OJK20" s="25"/>
      <c r="OJL20" s="26"/>
      <c r="OJM20" s="27"/>
      <c r="OJN20" s="21"/>
      <c r="OJO20" s="22"/>
      <c r="OJP20" s="23"/>
      <c r="OJQ20" s="23"/>
      <c r="OJR20" s="24"/>
      <c r="OJT20" s="25"/>
      <c r="OJU20" s="26"/>
      <c r="OJV20" s="27"/>
      <c r="OJW20" s="21"/>
      <c r="OJX20" s="22"/>
      <c r="OJY20" s="23"/>
      <c r="OJZ20" s="23"/>
      <c r="OKA20" s="24"/>
      <c r="OKC20" s="25"/>
      <c r="OKD20" s="26"/>
      <c r="OKE20" s="27"/>
      <c r="OKF20" s="21"/>
      <c r="OKG20" s="22"/>
      <c r="OKH20" s="23"/>
      <c r="OKI20" s="23"/>
      <c r="OKJ20" s="24"/>
      <c r="OKL20" s="25"/>
      <c r="OKM20" s="26"/>
      <c r="OKN20" s="27"/>
      <c r="OKO20" s="21"/>
      <c r="OKP20" s="22"/>
      <c r="OKQ20" s="23"/>
      <c r="OKR20" s="23"/>
      <c r="OKS20" s="24"/>
      <c r="OKU20" s="25"/>
      <c r="OKV20" s="26"/>
      <c r="OKW20" s="27"/>
      <c r="OKX20" s="21"/>
      <c r="OKY20" s="22"/>
      <c r="OKZ20" s="23"/>
      <c r="OLA20" s="23"/>
      <c r="OLB20" s="24"/>
      <c r="OLD20" s="25"/>
      <c r="OLE20" s="26"/>
      <c r="OLF20" s="27"/>
      <c r="OLG20" s="21"/>
      <c r="OLH20" s="22"/>
      <c r="OLI20" s="23"/>
      <c r="OLJ20" s="23"/>
      <c r="OLK20" s="24"/>
      <c r="OLM20" s="25"/>
      <c r="OLN20" s="26"/>
      <c r="OLO20" s="27"/>
      <c r="OLP20" s="21"/>
      <c r="OLQ20" s="22"/>
      <c r="OLR20" s="23"/>
      <c r="OLS20" s="23"/>
      <c r="OLT20" s="24"/>
      <c r="OLV20" s="25"/>
      <c r="OLW20" s="26"/>
      <c r="OLX20" s="27"/>
      <c r="OLY20" s="21"/>
      <c r="OLZ20" s="22"/>
      <c r="OMA20" s="23"/>
      <c r="OMB20" s="23"/>
      <c r="OMC20" s="24"/>
      <c r="OME20" s="25"/>
      <c r="OMF20" s="26"/>
      <c r="OMG20" s="27"/>
      <c r="OMH20" s="21"/>
      <c r="OMI20" s="22"/>
      <c r="OMJ20" s="23"/>
      <c r="OMK20" s="23"/>
      <c r="OML20" s="24"/>
      <c r="OMN20" s="25"/>
      <c r="OMO20" s="26"/>
      <c r="OMP20" s="27"/>
      <c r="OMQ20" s="21"/>
      <c r="OMR20" s="22"/>
      <c r="OMS20" s="23"/>
      <c r="OMT20" s="23"/>
      <c r="OMU20" s="24"/>
      <c r="OMW20" s="25"/>
      <c r="OMX20" s="26"/>
      <c r="OMY20" s="27"/>
      <c r="OMZ20" s="21"/>
      <c r="ONA20" s="22"/>
      <c r="ONB20" s="23"/>
      <c r="ONC20" s="23"/>
      <c r="OND20" s="24"/>
      <c r="ONF20" s="25"/>
      <c r="ONG20" s="26"/>
      <c r="ONH20" s="27"/>
      <c r="ONI20" s="21"/>
      <c r="ONJ20" s="22"/>
      <c r="ONK20" s="23"/>
      <c r="ONL20" s="23"/>
      <c r="ONM20" s="24"/>
      <c r="ONO20" s="25"/>
      <c r="ONP20" s="26"/>
      <c r="ONQ20" s="27"/>
      <c r="ONR20" s="21"/>
      <c r="ONS20" s="22"/>
      <c r="ONT20" s="23"/>
      <c r="ONU20" s="23"/>
      <c r="ONV20" s="24"/>
      <c r="ONX20" s="25"/>
      <c r="ONY20" s="26"/>
      <c r="ONZ20" s="27"/>
      <c r="OOA20" s="21"/>
      <c r="OOB20" s="22"/>
      <c r="OOC20" s="23"/>
      <c r="OOD20" s="23"/>
      <c r="OOE20" s="24"/>
      <c r="OOG20" s="25"/>
      <c r="OOH20" s="26"/>
      <c r="OOI20" s="27"/>
      <c r="OOJ20" s="21"/>
      <c r="OOK20" s="22"/>
      <c r="OOL20" s="23"/>
      <c r="OOM20" s="23"/>
      <c r="OON20" s="24"/>
      <c r="OOP20" s="25"/>
      <c r="OOQ20" s="26"/>
      <c r="OOR20" s="27"/>
      <c r="OOS20" s="21"/>
      <c r="OOT20" s="22"/>
      <c r="OOU20" s="23"/>
      <c r="OOV20" s="23"/>
      <c r="OOW20" s="24"/>
      <c r="OOY20" s="25"/>
      <c r="OOZ20" s="26"/>
      <c r="OPA20" s="27"/>
      <c r="OPB20" s="21"/>
      <c r="OPC20" s="22"/>
      <c r="OPD20" s="23"/>
      <c r="OPE20" s="23"/>
      <c r="OPF20" s="24"/>
      <c r="OPH20" s="25"/>
      <c r="OPI20" s="26"/>
      <c r="OPJ20" s="27"/>
      <c r="OPK20" s="21"/>
      <c r="OPL20" s="22"/>
      <c r="OPM20" s="23"/>
      <c r="OPN20" s="23"/>
      <c r="OPO20" s="24"/>
      <c r="OPQ20" s="25"/>
      <c r="OPR20" s="26"/>
      <c r="OPS20" s="27"/>
      <c r="OPT20" s="21"/>
      <c r="OPU20" s="22"/>
      <c r="OPV20" s="23"/>
      <c r="OPW20" s="23"/>
      <c r="OPX20" s="24"/>
      <c r="OPZ20" s="25"/>
      <c r="OQA20" s="26"/>
      <c r="OQB20" s="27"/>
      <c r="OQC20" s="21"/>
      <c r="OQD20" s="22"/>
      <c r="OQE20" s="23"/>
      <c r="OQF20" s="23"/>
      <c r="OQG20" s="24"/>
      <c r="OQI20" s="25"/>
      <c r="OQJ20" s="26"/>
      <c r="OQK20" s="27"/>
      <c r="OQL20" s="21"/>
      <c r="OQM20" s="22"/>
      <c r="OQN20" s="23"/>
      <c r="OQO20" s="23"/>
      <c r="OQP20" s="24"/>
      <c r="OQR20" s="25"/>
      <c r="OQS20" s="26"/>
      <c r="OQT20" s="27"/>
      <c r="OQU20" s="21"/>
      <c r="OQV20" s="22"/>
      <c r="OQW20" s="23"/>
      <c r="OQX20" s="23"/>
      <c r="OQY20" s="24"/>
      <c r="ORA20" s="25"/>
      <c r="ORB20" s="26"/>
      <c r="ORC20" s="27"/>
      <c r="ORD20" s="21"/>
      <c r="ORE20" s="22"/>
      <c r="ORF20" s="23"/>
      <c r="ORG20" s="23"/>
      <c r="ORH20" s="24"/>
      <c r="ORJ20" s="25"/>
      <c r="ORK20" s="26"/>
      <c r="ORL20" s="27"/>
      <c r="ORM20" s="21"/>
      <c r="ORN20" s="22"/>
      <c r="ORO20" s="23"/>
      <c r="ORP20" s="23"/>
      <c r="ORQ20" s="24"/>
      <c r="ORS20" s="25"/>
      <c r="ORT20" s="26"/>
      <c r="ORU20" s="27"/>
      <c r="ORV20" s="21"/>
      <c r="ORW20" s="22"/>
      <c r="ORX20" s="23"/>
      <c r="ORY20" s="23"/>
      <c r="ORZ20" s="24"/>
      <c r="OSB20" s="25"/>
      <c r="OSC20" s="26"/>
      <c r="OSD20" s="27"/>
      <c r="OSE20" s="21"/>
      <c r="OSF20" s="22"/>
      <c r="OSG20" s="23"/>
      <c r="OSH20" s="23"/>
      <c r="OSI20" s="24"/>
      <c r="OSK20" s="25"/>
      <c r="OSL20" s="26"/>
      <c r="OSM20" s="27"/>
      <c r="OSN20" s="21"/>
      <c r="OSO20" s="22"/>
      <c r="OSP20" s="23"/>
      <c r="OSQ20" s="23"/>
      <c r="OSR20" s="24"/>
      <c r="OST20" s="25"/>
      <c r="OSU20" s="26"/>
      <c r="OSV20" s="27"/>
      <c r="OSW20" s="21"/>
      <c r="OSX20" s="22"/>
      <c r="OSY20" s="23"/>
      <c r="OSZ20" s="23"/>
      <c r="OTA20" s="24"/>
      <c r="OTC20" s="25"/>
      <c r="OTD20" s="26"/>
      <c r="OTE20" s="27"/>
      <c r="OTF20" s="21"/>
      <c r="OTG20" s="22"/>
      <c r="OTH20" s="23"/>
      <c r="OTI20" s="23"/>
      <c r="OTJ20" s="24"/>
      <c r="OTL20" s="25"/>
      <c r="OTM20" s="26"/>
      <c r="OTN20" s="27"/>
      <c r="OTO20" s="21"/>
      <c r="OTP20" s="22"/>
      <c r="OTQ20" s="23"/>
      <c r="OTR20" s="23"/>
      <c r="OTS20" s="24"/>
      <c r="OTU20" s="25"/>
      <c r="OTV20" s="26"/>
      <c r="OTW20" s="27"/>
      <c r="OTX20" s="21"/>
      <c r="OTY20" s="22"/>
      <c r="OTZ20" s="23"/>
      <c r="OUA20" s="23"/>
      <c r="OUB20" s="24"/>
      <c r="OUD20" s="25"/>
      <c r="OUE20" s="26"/>
      <c r="OUF20" s="27"/>
      <c r="OUG20" s="21"/>
      <c r="OUH20" s="22"/>
      <c r="OUI20" s="23"/>
      <c r="OUJ20" s="23"/>
      <c r="OUK20" s="24"/>
      <c r="OUM20" s="25"/>
      <c r="OUN20" s="26"/>
      <c r="OUO20" s="27"/>
      <c r="OUP20" s="21"/>
      <c r="OUQ20" s="22"/>
      <c r="OUR20" s="23"/>
      <c r="OUS20" s="23"/>
      <c r="OUT20" s="24"/>
      <c r="OUV20" s="25"/>
      <c r="OUW20" s="26"/>
      <c r="OUX20" s="27"/>
      <c r="OUY20" s="21"/>
      <c r="OUZ20" s="22"/>
      <c r="OVA20" s="23"/>
      <c r="OVB20" s="23"/>
      <c r="OVC20" s="24"/>
      <c r="OVE20" s="25"/>
      <c r="OVF20" s="26"/>
      <c r="OVG20" s="27"/>
      <c r="OVH20" s="21"/>
      <c r="OVI20" s="22"/>
      <c r="OVJ20" s="23"/>
      <c r="OVK20" s="23"/>
      <c r="OVL20" s="24"/>
      <c r="OVN20" s="25"/>
      <c r="OVO20" s="26"/>
      <c r="OVP20" s="27"/>
      <c r="OVQ20" s="21"/>
      <c r="OVR20" s="22"/>
      <c r="OVS20" s="23"/>
      <c r="OVT20" s="23"/>
      <c r="OVU20" s="24"/>
      <c r="OVW20" s="25"/>
      <c r="OVX20" s="26"/>
      <c r="OVY20" s="27"/>
      <c r="OVZ20" s="21"/>
      <c r="OWA20" s="22"/>
      <c r="OWB20" s="23"/>
      <c r="OWC20" s="23"/>
      <c r="OWD20" s="24"/>
      <c r="OWF20" s="25"/>
      <c r="OWG20" s="26"/>
      <c r="OWH20" s="27"/>
      <c r="OWI20" s="21"/>
      <c r="OWJ20" s="22"/>
      <c r="OWK20" s="23"/>
      <c r="OWL20" s="23"/>
      <c r="OWM20" s="24"/>
      <c r="OWO20" s="25"/>
      <c r="OWP20" s="26"/>
      <c r="OWQ20" s="27"/>
      <c r="OWR20" s="21"/>
      <c r="OWS20" s="22"/>
      <c r="OWT20" s="23"/>
      <c r="OWU20" s="23"/>
      <c r="OWV20" s="24"/>
      <c r="OWX20" s="25"/>
      <c r="OWY20" s="26"/>
      <c r="OWZ20" s="27"/>
      <c r="OXA20" s="21"/>
      <c r="OXB20" s="22"/>
      <c r="OXC20" s="23"/>
      <c r="OXD20" s="23"/>
      <c r="OXE20" s="24"/>
      <c r="OXG20" s="25"/>
      <c r="OXH20" s="26"/>
      <c r="OXI20" s="27"/>
      <c r="OXJ20" s="21"/>
      <c r="OXK20" s="22"/>
      <c r="OXL20" s="23"/>
      <c r="OXM20" s="23"/>
      <c r="OXN20" s="24"/>
      <c r="OXP20" s="25"/>
      <c r="OXQ20" s="26"/>
      <c r="OXR20" s="27"/>
      <c r="OXS20" s="21"/>
      <c r="OXT20" s="22"/>
      <c r="OXU20" s="23"/>
      <c r="OXV20" s="23"/>
      <c r="OXW20" s="24"/>
      <c r="OXY20" s="25"/>
      <c r="OXZ20" s="26"/>
      <c r="OYA20" s="27"/>
      <c r="OYB20" s="21"/>
      <c r="OYC20" s="22"/>
      <c r="OYD20" s="23"/>
      <c r="OYE20" s="23"/>
      <c r="OYF20" s="24"/>
      <c r="OYH20" s="25"/>
      <c r="OYI20" s="26"/>
      <c r="OYJ20" s="27"/>
      <c r="OYK20" s="21"/>
      <c r="OYL20" s="22"/>
      <c r="OYM20" s="23"/>
      <c r="OYN20" s="23"/>
      <c r="OYO20" s="24"/>
      <c r="OYQ20" s="25"/>
      <c r="OYR20" s="26"/>
      <c r="OYS20" s="27"/>
      <c r="OYT20" s="21"/>
      <c r="OYU20" s="22"/>
      <c r="OYV20" s="23"/>
      <c r="OYW20" s="23"/>
      <c r="OYX20" s="24"/>
      <c r="OYZ20" s="25"/>
      <c r="OZA20" s="26"/>
      <c r="OZB20" s="27"/>
      <c r="OZC20" s="21"/>
      <c r="OZD20" s="22"/>
      <c r="OZE20" s="23"/>
      <c r="OZF20" s="23"/>
      <c r="OZG20" s="24"/>
      <c r="OZI20" s="25"/>
      <c r="OZJ20" s="26"/>
      <c r="OZK20" s="27"/>
      <c r="OZL20" s="21"/>
      <c r="OZM20" s="22"/>
      <c r="OZN20" s="23"/>
      <c r="OZO20" s="23"/>
      <c r="OZP20" s="24"/>
      <c r="OZR20" s="25"/>
      <c r="OZS20" s="26"/>
      <c r="OZT20" s="27"/>
      <c r="OZU20" s="21"/>
      <c r="OZV20" s="22"/>
      <c r="OZW20" s="23"/>
      <c r="OZX20" s="23"/>
      <c r="OZY20" s="24"/>
      <c r="PAA20" s="25"/>
      <c r="PAB20" s="26"/>
      <c r="PAC20" s="27"/>
      <c r="PAD20" s="21"/>
      <c r="PAE20" s="22"/>
      <c r="PAF20" s="23"/>
      <c r="PAG20" s="23"/>
      <c r="PAH20" s="24"/>
      <c r="PAJ20" s="25"/>
      <c r="PAK20" s="26"/>
      <c r="PAL20" s="27"/>
      <c r="PAM20" s="21"/>
      <c r="PAN20" s="22"/>
      <c r="PAO20" s="23"/>
      <c r="PAP20" s="23"/>
      <c r="PAQ20" s="24"/>
      <c r="PAS20" s="25"/>
      <c r="PAT20" s="26"/>
      <c r="PAU20" s="27"/>
      <c r="PAV20" s="21"/>
      <c r="PAW20" s="22"/>
      <c r="PAX20" s="23"/>
      <c r="PAY20" s="23"/>
      <c r="PAZ20" s="24"/>
      <c r="PBB20" s="25"/>
      <c r="PBC20" s="26"/>
      <c r="PBD20" s="27"/>
      <c r="PBE20" s="21"/>
      <c r="PBF20" s="22"/>
      <c r="PBG20" s="23"/>
      <c r="PBH20" s="23"/>
      <c r="PBI20" s="24"/>
      <c r="PBK20" s="25"/>
      <c r="PBL20" s="26"/>
      <c r="PBM20" s="27"/>
      <c r="PBN20" s="21"/>
      <c r="PBO20" s="22"/>
      <c r="PBP20" s="23"/>
      <c r="PBQ20" s="23"/>
      <c r="PBR20" s="24"/>
      <c r="PBT20" s="25"/>
      <c r="PBU20" s="26"/>
      <c r="PBV20" s="27"/>
      <c r="PBW20" s="21"/>
      <c r="PBX20" s="22"/>
      <c r="PBY20" s="23"/>
      <c r="PBZ20" s="23"/>
      <c r="PCA20" s="24"/>
      <c r="PCC20" s="25"/>
      <c r="PCD20" s="26"/>
      <c r="PCE20" s="27"/>
      <c r="PCF20" s="21"/>
      <c r="PCG20" s="22"/>
      <c r="PCH20" s="23"/>
      <c r="PCI20" s="23"/>
      <c r="PCJ20" s="24"/>
      <c r="PCL20" s="25"/>
      <c r="PCM20" s="26"/>
      <c r="PCN20" s="27"/>
      <c r="PCO20" s="21"/>
      <c r="PCP20" s="22"/>
      <c r="PCQ20" s="23"/>
      <c r="PCR20" s="23"/>
      <c r="PCS20" s="24"/>
      <c r="PCU20" s="25"/>
      <c r="PCV20" s="26"/>
      <c r="PCW20" s="27"/>
      <c r="PCX20" s="21"/>
      <c r="PCY20" s="22"/>
      <c r="PCZ20" s="23"/>
      <c r="PDA20" s="23"/>
      <c r="PDB20" s="24"/>
      <c r="PDD20" s="25"/>
      <c r="PDE20" s="26"/>
      <c r="PDF20" s="27"/>
      <c r="PDG20" s="21"/>
      <c r="PDH20" s="22"/>
      <c r="PDI20" s="23"/>
      <c r="PDJ20" s="23"/>
      <c r="PDK20" s="24"/>
      <c r="PDM20" s="25"/>
      <c r="PDN20" s="26"/>
      <c r="PDO20" s="27"/>
      <c r="PDP20" s="21"/>
      <c r="PDQ20" s="22"/>
      <c r="PDR20" s="23"/>
      <c r="PDS20" s="23"/>
      <c r="PDT20" s="24"/>
      <c r="PDV20" s="25"/>
      <c r="PDW20" s="26"/>
      <c r="PDX20" s="27"/>
      <c r="PDY20" s="21"/>
      <c r="PDZ20" s="22"/>
      <c r="PEA20" s="23"/>
      <c r="PEB20" s="23"/>
      <c r="PEC20" s="24"/>
      <c r="PEE20" s="25"/>
      <c r="PEF20" s="26"/>
      <c r="PEG20" s="27"/>
      <c r="PEH20" s="21"/>
      <c r="PEI20" s="22"/>
      <c r="PEJ20" s="23"/>
      <c r="PEK20" s="23"/>
      <c r="PEL20" s="24"/>
      <c r="PEN20" s="25"/>
      <c r="PEO20" s="26"/>
      <c r="PEP20" s="27"/>
      <c r="PEQ20" s="21"/>
      <c r="PER20" s="22"/>
      <c r="PES20" s="23"/>
      <c r="PET20" s="23"/>
      <c r="PEU20" s="24"/>
      <c r="PEW20" s="25"/>
      <c r="PEX20" s="26"/>
      <c r="PEY20" s="27"/>
      <c r="PEZ20" s="21"/>
      <c r="PFA20" s="22"/>
      <c r="PFB20" s="23"/>
      <c r="PFC20" s="23"/>
      <c r="PFD20" s="24"/>
      <c r="PFF20" s="25"/>
      <c r="PFG20" s="26"/>
      <c r="PFH20" s="27"/>
      <c r="PFI20" s="21"/>
      <c r="PFJ20" s="22"/>
      <c r="PFK20" s="23"/>
      <c r="PFL20" s="23"/>
      <c r="PFM20" s="24"/>
      <c r="PFO20" s="25"/>
      <c r="PFP20" s="26"/>
      <c r="PFQ20" s="27"/>
      <c r="PFR20" s="21"/>
      <c r="PFS20" s="22"/>
      <c r="PFT20" s="23"/>
      <c r="PFU20" s="23"/>
      <c r="PFV20" s="24"/>
      <c r="PFX20" s="25"/>
      <c r="PFY20" s="26"/>
      <c r="PFZ20" s="27"/>
      <c r="PGA20" s="21"/>
      <c r="PGB20" s="22"/>
      <c r="PGC20" s="23"/>
      <c r="PGD20" s="23"/>
      <c r="PGE20" s="24"/>
      <c r="PGG20" s="25"/>
      <c r="PGH20" s="26"/>
      <c r="PGI20" s="27"/>
      <c r="PGJ20" s="21"/>
      <c r="PGK20" s="22"/>
      <c r="PGL20" s="23"/>
      <c r="PGM20" s="23"/>
      <c r="PGN20" s="24"/>
      <c r="PGP20" s="25"/>
      <c r="PGQ20" s="26"/>
      <c r="PGR20" s="27"/>
      <c r="PGS20" s="21"/>
      <c r="PGT20" s="22"/>
      <c r="PGU20" s="23"/>
      <c r="PGV20" s="23"/>
      <c r="PGW20" s="24"/>
      <c r="PGY20" s="25"/>
      <c r="PGZ20" s="26"/>
      <c r="PHA20" s="27"/>
      <c r="PHB20" s="21"/>
      <c r="PHC20" s="22"/>
      <c r="PHD20" s="23"/>
      <c r="PHE20" s="23"/>
      <c r="PHF20" s="24"/>
      <c r="PHH20" s="25"/>
      <c r="PHI20" s="26"/>
      <c r="PHJ20" s="27"/>
      <c r="PHK20" s="21"/>
      <c r="PHL20" s="22"/>
      <c r="PHM20" s="23"/>
      <c r="PHN20" s="23"/>
      <c r="PHO20" s="24"/>
      <c r="PHQ20" s="25"/>
      <c r="PHR20" s="26"/>
      <c r="PHS20" s="27"/>
      <c r="PHT20" s="21"/>
      <c r="PHU20" s="22"/>
      <c r="PHV20" s="23"/>
      <c r="PHW20" s="23"/>
      <c r="PHX20" s="24"/>
      <c r="PHZ20" s="25"/>
      <c r="PIA20" s="26"/>
      <c r="PIB20" s="27"/>
      <c r="PIC20" s="21"/>
      <c r="PID20" s="22"/>
      <c r="PIE20" s="23"/>
      <c r="PIF20" s="23"/>
      <c r="PIG20" s="24"/>
      <c r="PII20" s="25"/>
      <c r="PIJ20" s="26"/>
      <c r="PIK20" s="27"/>
      <c r="PIL20" s="21"/>
      <c r="PIM20" s="22"/>
      <c r="PIN20" s="23"/>
      <c r="PIO20" s="23"/>
      <c r="PIP20" s="24"/>
      <c r="PIR20" s="25"/>
      <c r="PIS20" s="26"/>
      <c r="PIT20" s="27"/>
      <c r="PIU20" s="21"/>
      <c r="PIV20" s="22"/>
      <c r="PIW20" s="23"/>
      <c r="PIX20" s="23"/>
      <c r="PIY20" s="24"/>
      <c r="PJA20" s="25"/>
      <c r="PJB20" s="26"/>
      <c r="PJC20" s="27"/>
      <c r="PJD20" s="21"/>
      <c r="PJE20" s="22"/>
      <c r="PJF20" s="23"/>
      <c r="PJG20" s="23"/>
      <c r="PJH20" s="24"/>
      <c r="PJJ20" s="25"/>
      <c r="PJK20" s="26"/>
      <c r="PJL20" s="27"/>
      <c r="PJM20" s="21"/>
      <c r="PJN20" s="22"/>
      <c r="PJO20" s="23"/>
      <c r="PJP20" s="23"/>
      <c r="PJQ20" s="24"/>
      <c r="PJS20" s="25"/>
      <c r="PJT20" s="26"/>
      <c r="PJU20" s="27"/>
      <c r="PJV20" s="21"/>
      <c r="PJW20" s="22"/>
      <c r="PJX20" s="23"/>
      <c r="PJY20" s="23"/>
      <c r="PJZ20" s="24"/>
      <c r="PKB20" s="25"/>
      <c r="PKC20" s="26"/>
      <c r="PKD20" s="27"/>
      <c r="PKE20" s="21"/>
      <c r="PKF20" s="22"/>
      <c r="PKG20" s="23"/>
      <c r="PKH20" s="23"/>
      <c r="PKI20" s="24"/>
      <c r="PKK20" s="25"/>
      <c r="PKL20" s="26"/>
      <c r="PKM20" s="27"/>
      <c r="PKN20" s="21"/>
      <c r="PKO20" s="22"/>
      <c r="PKP20" s="23"/>
      <c r="PKQ20" s="23"/>
      <c r="PKR20" s="24"/>
      <c r="PKT20" s="25"/>
      <c r="PKU20" s="26"/>
      <c r="PKV20" s="27"/>
      <c r="PKW20" s="21"/>
      <c r="PKX20" s="22"/>
      <c r="PKY20" s="23"/>
      <c r="PKZ20" s="23"/>
      <c r="PLA20" s="24"/>
      <c r="PLC20" s="25"/>
      <c r="PLD20" s="26"/>
      <c r="PLE20" s="27"/>
      <c r="PLF20" s="21"/>
      <c r="PLG20" s="22"/>
      <c r="PLH20" s="23"/>
      <c r="PLI20" s="23"/>
      <c r="PLJ20" s="24"/>
      <c r="PLL20" s="25"/>
      <c r="PLM20" s="26"/>
      <c r="PLN20" s="27"/>
      <c r="PLO20" s="21"/>
      <c r="PLP20" s="22"/>
      <c r="PLQ20" s="23"/>
      <c r="PLR20" s="23"/>
      <c r="PLS20" s="24"/>
      <c r="PLU20" s="25"/>
      <c r="PLV20" s="26"/>
      <c r="PLW20" s="27"/>
      <c r="PLX20" s="21"/>
      <c r="PLY20" s="22"/>
      <c r="PLZ20" s="23"/>
      <c r="PMA20" s="23"/>
      <c r="PMB20" s="24"/>
      <c r="PMD20" s="25"/>
      <c r="PME20" s="26"/>
      <c r="PMF20" s="27"/>
      <c r="PMG20" s="21"/>
      <c r="PMH20" s="22"/>
      <c r="PMI20" s="23"/>
      <c r="PMJ20" s="23"/>
      <c r="PMK20" s="24"/>
      <c r="PMM20" s="25"/>
      <c r="PMN20" s="26"/>
      <c r="PMO20" s="27"/>
      <c r="PMP20" s="21"/>
      <c r="PMQ20" s="22"/>
      <c r="PMR20" s="23"/>
      <c r="PMS20" s="23"/>
      <c r="PMT20" s="24"/>
      <c r="PMV20" s="25"/>
      <c r="PMW20" s="26"/>
      <c r="PMX20" s="27"/>
      <c r="PMY20" s="21"/>
      <c r="PMZ20" s="22"/>
      <c r="PNA20" s="23"/>
      <c r="PNB20" s="23"/>
      <c r="PNC20" s="24"/>
      <c r="PNE20" s="25"/>
      <c r="PNF20" s="26"/>
      <c r="PNG20" s="27"/>
      <c r="PNH20" s="21"/>
      <c r="PNI20" s="22"/>
      <c r="PNJ20" s="23"/>
      <c r="PNK20" s="23"/>
      <c r="PNL20" s="24"/>
      <c r="PNN20" s="25"/>
      <c r="PNO20" s="26"/>
      <c r="PNP20" s="27"/>
      <c r="PNQ20" s="21"/>
      <c r="PNR20" s="22"/>
      <c r="PNS20" s="23"/>
      <c r="PNT20" s="23"/>
      <c r="PNU20" s="24"/>
      <c r="PNW20" s="25"/>
      <c r="PNX20" s="26"/>
      <c r="PNY20" s="27"/>
      <c r="PNZ20" s="21"/>
      <c r="POA20" s="22"/>
      <c r="POB20" s="23"/>
      <c r="POC20" s="23"/>
      <c r="POD20" s="24"/>
      <c r="POF20" s="25"/>
      <c r="POG20" s="26"/>
      <c r="POH20" s="27"/>
      <c r="POI20" s="21"/>
      <c r="POJ20" s="22"/>
      <c r="POK20" s="23"/>
      <c r="POL20" s="23"/>
      <c r="POM20" s="24"/>
      <c r="POO20" s="25"/>
      <c r="POP20" s="26"/>
      <c r="POQ20" s="27"/>
      <c r="POR20" s="21"/>
      <c r="POS20" s="22"/>
      <c r="POT20" s="23"/>
      <c r="POU20" s="23"/>
      <c r="POV20" s="24"/>
      <c r="POX20" s="25"/>
      <c r="POY20" s="26"/>
      <c r="POZ20" s="27"/>
      <c r="PPA20" s="21"/>
      <c r="PPB20" s="22"/>
      <c r="PPC20" s="23"/>
      <c r="PPD20" s="23"/>
      <c r="PPE20" s="24"/>
      <c r="PPG20" s="25"/>
      <c r="PPH20" s="26"/>
      <c r="PPI20" s="27"/>
      <c r="PPJ20" s="21"/>
      <c r="PPK20" s="22"/>
      <c r="PPL20" s="23"/>
      <c r="PPM20" s="23"/>
      <c r="PPN20" s="24"/>
      <c r="PPP20" s="25"/>
      <c r="PPQ20" s="26"/>
      <c r="PPR20" s="27"/>
      <c r="PPS20" s="21"/>
      <c r="PPT20" s="22"/>
      <c r="PPU20" s="23"/>
      <c r="PPV20" s="23"/>
      <c r="PPW20" s="24"/>
      <c r="PPY20" s="25"/>
      <c r="PPZ20" s="26"/>
      <c r="PQA20" s="27"/>
      <c r="PQB20" s="21"/>
      <c r="PQC20" s="22"/>
      <c r="PQD20" s="23"/>
      <c r="PQE20" s="23"/>
      <c r="PQF20" s="24"/>
      <c r="PQH20" s="25"/>
      <c r="PQI20" s="26"/>
      <c r="PQJ20" s="27"/>
      <c r="PQK20" s="21"/>
      <c r="PQL20" s="22"/>
      <c r="PQM20" s="23"/>
      <c r="PQN20" s="23"/>
      <c r="PQO20" s="24"/>
      <c r="PQQ20" s="25"/>
      <c r="PQR20" s="26"/>
      <c r="PQS20" s="27"/>
      <c r="PQT20" s="21"/>
      <c r="PQU20" s="22"/>
      <c r="PQV20" s="23"/>
      <c r="PQW20" s="23"/>
      <c r="PQX20" s="24"/>
      <c r="PQZ20" s="25"/>
      <c r="PRA20" s="26"/>
      <c r="PRB20" s="27"/>
      <c r="PRC20" s="21"/>
      <c r="PRD20" s="22"/>
      <c r="PRE20" s="23"/>
      <c r="PRF20" s="23"/>
      <c r="PRG20" s="24"/>
      <c r="PRI20" s="25"/>
      <c r="PRJ20" s="26"/>
      <c r="PRK20" s="27"/>
      <c r="PRL20" s="21"/>
      <c r="PRM20" s="22"/>
      <c r="PRN20" s="23"/>
      <c r="PRO20" s="23"/>
      <c r="PRP20" s="24"/>
      <c r="PRR20" s="25"/>
      <c r="PRS20" s="26"/>
      <c r="PRT20" s="27"/>
      <c r="PRU20" s="21"/>
      <c r="PRV20" s="22"/>
      <c r="PRW20" s="23"/>
      <c r="PRX20" s="23"/>
      <c r="PRY20" s="24"/>
      <c r="PSA20" s="25"/>
      <c r="PSB20" s="26"/>
      <c r="PSC20" s="27"/>
      <c r="PSD20" s="21"/>
      <c r="PSE20" s="22"/>
      <c r="PSF20" s="23"/>
      <c r="PSG20" s="23"/>
      <c r="PSH20" s="24"/>
      <c r="PSJ20" s="25"/>
      <c r="PSK20" s="26"/>
      <c r="PSL20" s="27"/>
      <c r="PSM20" s="21"/>
      <c r="PSN20" s="22"/>
      <c r="PSO20" s="23"/>
      <c r="PSP20" s="23"/>
      <c r="PSQ20" s="24"/>
      <c r="PSS20" s="25"/>
      <c r="PST20" s="26"/>
      <c r="PSU20" s="27"/>
      <c r="PSV20" s="21"/>
      <c r="PSW20" s="22"/>
      <c r="PSX20" s="23"/>
      <c r="PSY20" s="23"/>
      <c r="PSZ20" s="24"/>
      <c r="PTB20" s="25"/>
      <c r="PTC20" s="26"/>
      <c r="PTD20" s="27"/>
      <c r="PTE20" s="21"/>
      <c r="PTF20" s="22"/>
      <c r="PTG20" s="23"/>
      <c r="PTH20" s="23"/>
      <c r="PTI20" s="24"/>
      <c r="PTK20" s="25"/>
      <c r="PTL20" s="26"/>
      <c r="PTM20" s="27"/>
      <c r="PTN20" s="21"/>
      <c r="PTO20" s="22"/>
      <c r="PTP20" s="23"/>
      <c r="PTQ20" s="23"/>
      <c r="PTR20" s="24"/>
      <c r="PTT20" s="25"/>
      <c r="PTU20" s="26"/>
      <c r="PTV20" s="27"/>
      <c r="PTW20" s="21"/>
      <c r="PTX20" s="22"/>
      <c r="PTY20" s="23"/>
      <c r="PTZ20" s="23"/>
      <c r="PUA20" s="24"/>
      <c r="PUC20" s="25"/>
      <c r="PUD20" s="26"/>
      <c r="PUE20" s="27"/>
      <c r="PUF20" s="21"/>
      <c r="PUG20" s="22"/>
      <c r="PUH20" s="23"/>
      <c r="PUI20" s="23"/>
      <c r="PUJ20" s="24"/>
      <c r="PUL20" s="25"/>
      <c r="PUM20" s="26"/>
      <c r="PUN20" s="27"/>
      <c r="PUO20" s="21"/>
      <c r="PUP20" s="22"/>
      <c r="PUQ20" s="23"/>
      <c r="PUR20" s="23"/>
      <c r="PUS20" s="24"/>
      <c r="PUU20" s="25"/>
      <c r="PUV20" s="26"/>
      <c r="PUW20" s="27"/>
      <c r="PUX20" s="21"/>
      <c r="PUY20" s="22"/>
      <c r="PUZ20" s="23"/>
      <c r="PVA20" s="23"/>
      <c r="PVB20" s="24"/>
      <c r="PVD20" s="25"/>
      <c r="PVE20" s="26"/>
      <c r="PVF20" s="27"/>
      <c r="PVG20" s="21"/>
      <c r="PVH20" s="22"/>
      <c r="PVI20" s="23"/>
      <c r="PVJ20" s="23"/>
      <c r="PVK20" s="24"/>
      <c r="PVM20" s="25"/>
      <c r="PVN20" s="26"/>
      <c r="PVO20" s="27"/>
      <c r="PVP20" s="21"/>
      <c r="PVQ20" s="22"/>
      <c r="PVR20" s="23"/>
      <c r="PVS20" s="23"/>
      <c r="PVT20" s="24"/>
      <c r="PVV20" s="25"/>
      <c r="PVW20" s="26"/>
      <c r="PVX20" s="27"/>
      <c r="PVY20" s="21"/>
      <c r="PVZ20" s="22"/>
      <c r="PWA20" s="23"/>
      <c r="PWB20" s="23"/>
      <c r="PWC20" s="24"/>
      <c r="PWE20" s="25"/>
      <c r="PWF20" s="26"/>
      <c r="PWG20" s="27"/>
      <c r="PWH20" s="21"/>
      <c r="PWI20" s="22"/>
      <c r="PWJ20" s="23"/>
      <c r="PWK20" s="23"/>
      <c r="PWL20" s="24"/>
      <c r="PWN20" s="25"/>
      <c r="PWO20" s="26"/>
      <c r="PWP20" s="27"/>
      <c r="PWQ20" s="21"/>
      <c r="PWR20" s="22"/>
      <c r="PWS20" s="23"/>
      <c r="PWT20" s="23"/>
      <c r="PWU20" s="24"/>
      <c r="PWW20" s="25"/>
      <c r="PWX20" s="26"/>
      <c r="PWY20" s="27"/>
      <c r="PWZ20" s="21"/>
      <c r="PXA20" s="22"/>
      <c r="PXB20" s="23"/>
      <c r="PXC20" s="23"/>
      <c r="PXD20" s="24"/>
      <c r="PXF20" s="25"/>
      <c r="PXG20" s="26"/>
      <c r="PXH20" s="27"/>
      <c r="PXI20" s="21"/>
      <c r="PXJ20" s="22"/>
      <c r="PXK20" s="23"/>
      <c r="PXL20" s="23"/>
      <c r="PXM20" s="24"/>
      <c r="PXO20" s="25"/>
      <c r="PXP20" s="26"/>
      <c r="PXQ20" s="27"/>
      <c r="PXR20" s="21"/>
      <c r="PXS20" s="22"/>
      <c r="PXT20" s="23"/>
      <c r="PXU20" s="23"/>
      <c r="PXV20" s="24"/>
      <c r="PXX20" s="25"/>
      <c r="PXY20" s="26"/>
      <c r="PXZ20" s="27"/>
      <c r="PYA20" s="21"/>
      <c r="PYB20" s="22"/>
      <c r="PYC20" s="23"/>
      <c r="PYD20" s="23"/>
      <c r="PYE20" s="24"/>
      <c r="PYG20" s="25"/>
      <c r="PYH20" s="26"/>
      <c r="PYI20" s="27"/>
      <c r="PYJ20" s="21"/>
      <c r="PYK20" s="22"/>
      <c r="PYL20" s="23"/>
      <c r="PYM20" s="23"/>
      <c r="PYN20" s="24"/>
      <c r="PYP20" s="25"/>
      <c r="PYQ20" s="26"/>
      <c r="PYR20" s="27"/>
      <c r="PYS20" s="21"/>
      <c r="PYT20" s="22"/>
      <c r="PYU20" s="23"/>
      <c r="PYV20" s="23"/>
      <c r="PYW20" s="24"/>
      <c r="PYY20" s="25"/>
      <c r="PYZ20" s="26"/>
      <c r="PZA20" s="27"/>
      <c r="PZB20" s="21"/>
      <c r="PZC20" s="22"/>
      <c r="PZD20" s="23"/>
      <c r="PZE20" s="23"/>
      <c r="PZF20" s="24"/>
      <c r="PZH20" s="25"/>
      <c r="PZI20" s="26"/>
      <c r="PZJ20" s="27"/>
      <c r="PZK20" s="21"/>
      <c r="PZL20" s="22"/>
      <c r="PZM20" s="23"/>
      <c r="PZN20" s="23"/>
      <c r="PZO20" s="24"/>
      <c r="PZQ20" s="25"/>
      <c r="PZR20" s="26"/>
      <c r="PZS20" s="27"/>
      <c r="PZT20" s="21"/>
      <c r="PZU20" s="22"/>
      <c r="PZV20" s="23"/>
      <c r="PZW20" s="23"/>
      <c r="PZX20" s="24"/>
      <c r="PZZ20" s="25"/>
      <c r="QAA20" s="26"/>
      <c r="QAB20" s="27"/>
      <c r="QAC20" s="21"/>
      <c r="QAD20" s="22"/>
      <c r="QAE20" s="23"/>
      <c r="QAF20" s="23"/>
      <c r="QAG20" s="24"/>
      <c r="QAI20" s="25"/>
      <c r="QAJ20" s="26"/>
      <c r="QAK20" s="27"/>
      <c r="QAL20" s="21"/>
      <c r="QAM20" s="22"/>
      <c r="QAN20" s="23"/>
      <c r="QAO20" s="23"/>
      <c r="QAP20" s="24"/>
      <c r="QAR20" s="25"/>
      <c r="QAS20" s="26"/>
      <c r="QAT20" s="27"/>
      <c r="QAU20" s="21"/>
      <c r="QAV20" s="22"/>
      <c r="QAW20" s="23"/>
      <c r="QAX20" s="23"/>
      <c r="QAY20" s="24"/>
      <c r="QBA20" s="25"/>
      <c r="QBB20" s="26"/>
      <c r="QBC20" s="27"/>
      <c r="QBD20" s="21"/>
      <c r="QBE20" s="22"/>
      <c r="QBF20" s="23"/>
      <c r="QBG20" s="23"/>
      <c r="QBH20" s="24"/>
      <c r="QBJ20" s="25"/>
      <c r="QBK20" s="26"/>
      <c r="QBL20" s="27"/>
      <c r="QBM20" s="21"/>
      <c r="QBN20" s="22"/>
      <c r="QBO20" s="23"/>
      <c r="QBP20" s="23"/>
      <c r="QBQ20" s="24"/>
      <c r="QBS20" s="25"/>
      <c r="QBT20" s="26"/>
      <c r="QBU20" s="27"/>
      <c r="QBV20" s="21"/>
      <c r="QBW20" s="22"/>
      <c r="QBX20" s="23"/>
      <c r="QBY20" s="23"/>
      <c r="QBZ20" s="24"/>
      <c r="QCB20" s="25"/>
      <c r="QCC20" s="26"/>
      <c r="QCD20" s="27"/>
      <c r="QCE20" s="21"/>
      <c r="QCF20" s="22"/>
      <c r="QCG20" s="23"/>
      <c r="QCH20" s="23"/>
      <c r="QCI20" s="24"/>
      <c r="QCK20" s="25"/>
      <c r="QCL20" s="26"/>
      <c r="QCM20" s="27"/>
      <c r="QCN20" s="21"/>
      <c r="QCO20" s="22"/>
      <c r="QCP20" s="23"/>
      <c r="QCQ20" s="23"/>
      <c r="QCR20" s="24"/>
      <c r="QCT20" s="25"/>
      <c r="QCU20" s="26"/>
      <c r="QCV20" s="27"/>
      <c r="QCW20" s="21"/>
      <c r="QCX20" s="22"/>
      <c r="QCY20" s="23"/>
      <c r="QCZ20" s="23"/>
      <c r="QDA20" s="24"/>
      <c r="QDC20" s="25"/>
      <c r="QDD20" s="26"/>
      <c r="QDE20" s="27"/>
      <c r="QDF20" s="21"/>
      <c r="QDG20" s="22"/>
      <c r="QDH20" s="23"/>
      <c r="QDI20" s="23"/>
      <c r="QDJ20" s="24"/>
      <c r="QDL20" s="25"/>
      <c r="QDM20" s="26"/>
      <c r="QDN20" s="27"/>
      <c r="QDO20" s="21"/>
      <c r="QDP20" s="22"/>
      <c r="QDQ20" s="23"/>
      <c r="QDR20" s="23"/>
      <c r="QDS20" s="24"/>
      <c r="QDU20" s="25"/>
      <c r="QDV20" s="26"/>
      <c r="QDW20" s="27"/>
      <c r="QDX20" s="21"/>
      <c r="QDY20" s="22"/>
      <c r="QDZ20" s="23"/>
      <c r="QEA20" s="23"/>
      <c r="QEB20" s="24"/>
      <c r="QED20" s="25"/>
      <c r="QEE20" s="26"/>
      <c r="QEF20" s="27"/>
      <c r="QEG20" s="21"/>
      <c r="QEH20" s="22"/>
      <c r="QEI20" s="23"/>
      <c r="QEJ20" s="23"/>
      <c r="QEK20" s="24"/>
      <c r="QEM20" s="25"/>
      <c r="QEN20" s="26"/>
      <c r="QEO20" s="27"/>
      <c r="QEP20" s="21"/>
      <c r="QEQ20" s="22"/>
      <c r="QER20" s="23"/>
      <c r="QES20" s="23"/>
      <c r="QET20" s="24"/>
      <c r="QEV20" s="25"/>
      <c r="QEW20" s="26"/>
      <c r="QEX20" s="27"/>
      <c r="QEY20" s="21"/>
      <c r="QEZ20" s="22"/>
      <c r="QFA20" s="23"/>
      <c r="QFB20" s="23"/>
      <c r="QFC20" s="24"/>
      <c r="QFE20" s="25"/>
      <c r="QFF20" s="26"/>
      <c r="QFG20" s="27"/>
      <c r="QFH20" s="21"/>
      <c r="QFI20" s="22"/>
      <c r="QFJ20" s="23"/>
      <c r="QFK20" s="23"/>
      <c r="QFL20" s="24"/>
      <c r="QFN20" s="25"/>
      <c r="QFO20" s="26"/>
      <c r="QFP20" s="27"/>
      <c r="QFQ20" s="21"/>
      <c r="QFR20" s="22"/>
      <c r="QFS20" s="23"/>
      <c r="QFT20" s="23"/>
      <c r="QFU20" s="24"/>
      <c r="QFW20" s="25"/>
      <c r="QFX20" s="26"/>
      <c r="QFY20" s="27"/>
      <c r="QFZ20" s="21"/>
      <c r="QGA20" s="22"/>
      <c r="QGB20" s="23"/>
      <c r="QGC20" s="23"/>
      <c r="QGD20" s="24"/>
      <c r="QGF20" s="25"/>
      <c r="QGG20" s="26"/>
      <c r="QGH20" s="27"/>
      <c r="QGI20" s="21"/>
      <c r="QGJ20" s="22"/>
      <c r="QGK20" s="23"/>
      <c r="QGL20" s="23"/>
      <c r="QGM20" s="24"/>
      <c r="QGO20" s="25"/>
      <c r="QGP20" s="26"/>
      <c r="QGQ20" s="27"/>
      <c r="QGR20" s="21"/>
      <c r="QGS20" s="22"/>
      <c r="QGT20" s="23"/>
      <c r="QGU20" s="23"/>
      <c r="QGV20" s="24"/>
      <c r="QGX20" s="25"/>
      <c r="QGY20" s="26"/>
      <c r="QGZ20" s="27"/>
      <c r="QHA20" s="21"/>
      <c r="QHB20" s="22"/>
      <c r="QHC20" s="23"/>
      <c r="QHD20" s="23"/>
      <c r="QHE20" s="24"/>
      <c r="QHG20" s="25"/>
      <c r="QHH20" s="26"/>
      <c r="QHI20" s="27"/>
      <c r="QHJ20" s="21"/>
      <c r="QHK20" s="22"/>
      <c r="QHL20" s="23"/>
      <c r="QHM20" s="23"/>
      <c r="QHN20" s="24"/>
      <c r="QHP20" s="25"/>
      <c r="QHQ20" s="26"/>
      <c r="QHR20" s="27"/>
      <c r="QHS20" s="21"/>
      <c r="QHT20" s="22"/>
      <c r="QHU20" s="23"/>
      <c r="QHV20" s="23"/>
      <c r="QHW20" s="24"/>
      <c r="QHY20" s="25"/>
      <c r="QHZ20" s="26"/>
      <c r="QIA20" s="27"/>
      <c r="QIB20" s="21"/>
      <c r="QIC20" s="22"/>
      <c r="QID20" s="23"/>
      <c r="QIE20" s="23"/>
      <c r="QIF20" s="24"/>
      <c r="QIH20" s="25"/>
      <c r="QII20" s="26"/>
      <c r="QIJ20" s="27"/>
      <c r="QIK20" s="21"/>
      <c r="QIL20" s="22"/>
      <c r="QIM20" s="23"/>
      <c r="QIN20" s="23"/>
      <c r="QIO20" s="24"/>
      <c r="QIQ20" s="25"/>
      <c r="QIR20" s="26"/>
      <c r="QIS20" s="27"/>
      <c r="QIT20" s="21"/>
      <c r="QIU20" s="22"/>
      <c r="QIV20" s="23"/>
      <c r="QIW20" s="23"/>
      <c r="QIX20" s="24"/>
      <c r="QIZ20" s="25"/>
      <c r="QJA20" s="26"/>
      <c r="QJB20" s="27"/>
      <c r="QJC20" s="21"/>
      <c r="QJD20" s="22"/>
      <c r="QJE20" s="23"/>
      <c r="QJF20" s="23"/>
      <c r="QJG20" s="24"/>
      <c r="QJI20" s="25"/>
      <c r="QJJ20" s="26"/>
      <c r="QJK20" s="27"/>
      <c r="QJL20" s="21"/>
      <c r="QJM20" s="22"/>
      <c r="QJN20" s="23"/>
      <c r="QJO20" s="23"/>
      <c r="QJP20" s="24"/>
      <c r="QJR20" s="25"/>
      <c r="QJS20" s="26"/>
      <c r="QJT20" s="27"/>
      <c r="QJU20" s="21"/>
      <c r="QJV20" s="22"/>
      <c r="QJW20" s="23"/>
      <c r="QJX20" s="23"/>
      <c r="QJY20" s="24"/>
      <c r="QKA20" s="25"/>
      <c r="QKB20" s="26"/>
      <c r="QKC20" s="27"/>
      <c r="QKD20" s="21"/>
      <c r="QKE20" s="22"/>
      <c r="QKF20" s="23"/>
      <c r="QKG20" s="23"/>
      <c r="QKH20" s="24"/>
      <c r="QKJ20" s="25"/>
      <c r="QKK20" s="26"/>
      <c r="QKL20" s="27"/>
      <c r="QKM20" s="21"/>
      <c r="QKN20" s="22"/>
      <c r="QKO20" s="23"/>
      <c r="QKP20" s="23"/>
      <c r="QKQ20" s="24"/>
      <c r="QKS20" s="25"/>
      <c r="QKT20" s="26"/>
      <c r="QKU20" s="27"/>
      <c r="QKV20" s="21"/>
      <c r="QKW20" s="22"/>
      <c r="QKX20" s="23"/>
      <c r="QKY20" s="23"/>
      <c r="QKZ20" s="24"/>
      <c r="QLB20" s="25"/>
      <c r="QLC20" s="26"/>
      <c r="QLD20" s="27"/>
      <c r="QLE20" s="21"/>
      <c r="QLF20" s="22"/>
      <c r="QLG20" s="23"/>
      <c r="QLH20" s="23"/>
      <c r="QLI20" s="24"/>
      <c r="QLK20" s="25"/>
      <c r="QLL20" s="26"/>
      <c r="QLM20" s="27"/>
      <c r="QLN20" s="21"/>
      <c r="QLO20" s="22"/>
      <c r="QLP20" s="23"/>
      <c r="QLQ20" s="23"/>
      <c r="QLR20" s="24"/>
      <c r="QLT20" s="25"/>
      <c r="QLU20" s="26"/>
      <c r="QLV20" s="27"/>
      <c r="QLW20" s="21"/>
      <c r="QLX20" s="22"/>
      <c r="QLY20" s="23"/>
      <c r="QLZ20" s="23"/>
      <c r="QMA20" s="24"/>
      <c r="QMC20" s="25"/>
      <c r="QMD20" s="26"/>
      <c r="QME20" s="27"/>
      <c r="QMF20" s="21"/>
      <c r="QMG20" s="22"/>
      <c r="QMH20" s="23"/>
      <c r="QMI20" s="23"/>
      <c r="QMJ20" s="24"/>
      <c r="QML20" s="25"/>
      <c r="QMM20" s="26"/>
      <c r="QMN20" s="27"/>
      <c r="QMO20" s="21"/>
      <c r="QMP20" s="22"/>
      <c r="QMQ20" s="23"/>
      <c r="QMR20" s="23"/>
      <c r="QMS20" s="24"/>
      <c r="QMU20" s="25"/>
      <c r="QMV20" s="26"/>
      <c r="QMW20" s="27"/>
      <c r="QMX20" s="21"/>
      <c r="QMY20" s="22"/>
      <c r="QMZ20" s="23"/>
      <c r="QNA20" s="23"/>
      <c r="QNB20" s="24"/>
      <c r="QND20" s="25"/>
      <c r="QNE20" s="26"/>
      <c r="QNF20" s="27"/>
      <c r="QNG20" s="21"/>
      <c r="QNH20" s="22"/>
      <c r="QNI20" s="23"/>
      <c r="QNJ20" s="23"/>
      <c r="QNK20" s="24"/>
      <c r="QNM20" s="25"/>
      <c r="QNN20" s="26"/>
      <c r="QNO20" s="27"/>
      <c r="QNP20" s="21"/>
      <c r="QNQ20" s="22"/>
      <c r="QNR20" s="23"/>
      <c r="QNS20" s="23"/>
      <c r="QNT20" s="24"/>
      <c r="QNV20" s="25"/>
      <c r="QNW20" s="26"/>
      <c r="QNX20" s="27"/>
      <c r="QNY20" s="21"/>
      <c r="QNZ20" s="22"/>
      <c r="QOA20" s="23"/>
      <c r="QOB20" s="23"/>
      <c r="QOC20" s="24"/>
      <c r="QOE20" s="25"/>
      <c r="QOF20" s="26"/>
      <c r="QOG20" s="27"/>
      <c r="QOH20" s="21"/>
      <c r="QOI20" s="22"/>
      <c r="QOJ20" s="23"/>
      <c r="QOK20" s="23"/>
      <c r="QOL20" s="24"/>
      <c r="QON20" s="25"/>
      <c r="QOO20" s="26"/>
      <c r="QOP20" s="27"/>
      <c r="QOQ20" s="21"/>
      <c r="QOR20" s="22"/>
      <c r="QOS20" s="23"/>
      <c r="QOT20" s="23"/>
      <c r="QOU20" s="24"/>
      <c r="QOW20" s="25"/>
      <c r="QOX20" s="26"/>
      <c r="QOY20" s="27"/>
      <c r="QOZ20" s="21"/>
      <c r="QPA20" s="22"/>
      <c r="QPB20" s="23"/>
      <c r="QPC20" s="23"/>
      <c r="QPD20" s="24"/>
      <c r="QPF20" s="25"/>
      <c r="QPG20" s="26"/>
      <c r="QPH20" s="27"/>
      <c r="QPI20" s="21"/>
      <c r="QPJ20" s="22"/>
      <c r="QPK20" s="23"/>
      <c r="QPL20" s="23"/>
      <c r="QPM20" s="24"/>
      <c r="QPO20" s="25"/>
      <c r="QPP20" s="26"/>
      <c r="QPQ20" s="27"/>
      <c r="QPR20" s="21"/>
      <c r="QPS20" s="22"/>
      <c r="QPT20" s="23"/>
      <c r="QPU20" s="23"/>
      <c r="QPV20" s="24"/>
      <c r="QPX20" s="25"/>
      <c r="QPY20" s="26"/>
      <c r="QPZ20" s="27"/>
      <c r="QQA20" s="21"/>
      <c r="QQB20" s="22"/>
      <c r="QQC20" s="23"/>
      <c r="QQD20" s="23"/>
      <c r="QQE20" s="24"/>
      <c r="QQG20" s="25"/>
      <c r="QQH20" s="26"/>
      <c r="QQI20" s="27"/>
      <c r="QQJ20" s="21"/>
      <c r="QQK20" s="22"/>
      <c r="QQL20" s="23"/>
      <c r="QQM20" s="23"/>
      <c r="QQN20" s="24"/>
      <c r="QQP20" s="25"/>
      <c r="QQQ20" s="26"/>
      <c r="QQR20" s="27"/>
      <c r="QQS20" s="21"/>
      <c r="QQT20" s="22"/>
      <c r="QQU20" s="23"/>
      <c r="QQV20" s="23"/>
      <c r="QQW20" s="24"/>
      <c r="QQY20" s="25"/>
      <c r="QQZ20" s="26"/>
      <c r="QRA20" s="27"/>
      <c r="QRB20" s="21"/>
      <c r="QRC20" s="22"/>
      <c r="QRD20" s="23"/>
      <c r="QRE20" s="23"/>
      <c r="QRF20" s="24"/>
      <c r="QRH20" s="25"/>
      <c r="QRI20" s="26"/>
      <c r="QRJ20" s="27"/>
      <c r="QRK20" s="21"/>
      <c r="QRL20" s="22"/>
      <c r="QRM20" s="23"/>
      <c r="QRN20" s="23"/>
      <c r="QRO20" s="24"/>
      <c r="QRQ20" s="25"/>
      <c r="QRR20" s="26"/>
      <c r="QRS20" s="27"/>
      <c r="QRT20" s="21"/>
      <c r="QRU20" s="22"/>
      <c r="QRV20" s="23"/>
      <c r="QRW20" s="23"/>
      <c r="QRX20" s="24"/>
      <c r="QRZ20" s="25"/>
      <c r="QSA20" s="26"/>
      <c r="QSB20" s="27"/>
      <c r="QSC20" s="21"/>
      <c r="QSD20" s="22"/>
      <c r="QSE20" s="23"/>
      <c r="QSF20" s="23"/>
      <c r="QSG20" s="24"/>
      <c r="QSI20" s="25"/>
      <c r="QSJ20" s="26"/>
      <c r="QSK20" s="27"/>
      <c r="QSL20" s="21"/>
      <c r="QSM20" s="22"/>
      <c r="QSN20" s="23"/>
      <c r="QSO20" s="23"/>
      <c r="QSP20" s="24"/>
      <c r="QSR20" s="25"/>
      <c r="QSS20" s="26"/>
      <c r="QST20" s="27"/>
      <c r="QSU20" s="21"/>
      <c r="QSV20" s="22"/>
      <c r="QSW20" s="23"/>
      <c r="QSX20" s="23"/>
      <c r="QSY20" s="24"/>
      <c r="QTA20" s="25"/>
      <c r="QTB20" s="26"/>
      <c r="QTC20" s="27"/>
      <c r="QTD20" s="21"/>
      <c r="QTE20" s="22"/>
      <c r="QTF20" s="23"/>
      <c r="QTG20" s="23"/>
      <c r="QTH20" s="24"/>
      <c r="QTJ20" s="25"/>
      <c r="QTK20" s="26"/>
      <c r="QTL20" s="27"/>
      <c r="QTM20" s="21"/>
      <c r="QTN20" s="22"/>
      <c r="QTO20" s="23"/>
      <c r="QTP20" s="23"/>
      <c r="QTQ20" s="24"/>
      <c r="QTS20" s="25"/>
      <c r="QTT20" s="26"/>
      <c r="QTU20" s="27"/>
      <c r="QTV20" s="21"/>
      <c r="QTW20" s="22"/>
      <c r="QTX20" s="23"/>
      <c r="QTY20" s="23"/>
      <c r="QTZ20" s="24"/>
      <c r="QUB20" s="25"/>
      <c r="QUC20" s="26"/>
      <c r="QUD20" s="27"/>
      <c r="QUE20" s="21"/>
      <c r="QUF20" s="22"/>
      <c r="QUG20" s="23"/>
      <c r="QUH20" s="23"/>
      <c r="QUI20" s="24"/>
      <c r="QUK20" s="25"/>
      <c r="QUL20" s="26"/>
      <c r="QUM20" s="27"/>
      <c r="QUN20" s="21"/>
      <c r="QUO20" s="22"/>
      <c r="QUP20" s="23"/>
      <c r="QUQ20" s="23"/>
      <c r="QUR20" s="24"/>
      <c r="QUT20" s="25"/>
      <c r="QUU20" s="26"/>
      <c r="QUV20" s="27"/>
      <c r="QUW20" s="21"/>
      <c r="QUX20" s="22"/>
      <c r="QUY20" s="23"/>
      <c r="QUZ20" s="23"/>
      <c r="QVA20" s="24"/>
      <c r="QVC20" s="25"/>
      <c r="QVD20" s="26"/>
      <c r="QVE20" s="27"/>
      <c r="QVF20" s="21"/>
      <c r="QVG20" s="22"/>
      <c r="QVH20" s="23"/>
      <c r="QVI20" s="23"/>
      <c r="QVJ20" s="24"/>
      <c r="QVL20" s="25"/>
      <c r="QVM20" s="26"/>
      <c r="QVN20" s="27"/>
      <c r="QVO20" s="21"/>
      <c r="QVP20" s="22"/>
      <c r="QVQ20" s="23"/>
      <c r="QVR20" s="23"/>
      <c r="QVS20" s="24"/>
      <c r="QVU20" s="25"/>
      <c r="QVV20" s="26"/>
      <c r="QVW20" s="27"/>
      <c r="QVX20" s="21"/>
      <c r="QVY20" s="22"/>
      <c r="QVZ20" s="23"/>
      <c r="QWA20" s="23"/>
      <c r="QWB20" s="24"/>
      <c r="QWD20" s="25"/>
      <c r="QWE20" s="26"/>
      <c r="QWF20" s="27"/>
      <c r="QWG20" s="21"/>
      <c r="QWH20" s="22"/>
      <c r="QWI20" s="23"/>
      <c r="QWJ20" s="23"/>
      <c r="QWK20" s="24"/>
      <c r="QWM20" s="25"/>
      <c r="QWN20" s="26"/>
      <c r="QWO20" s="27"/>
      <c r="QWP20" s="21"/>
      <c r="QWQ20" s="22"/>
      <c r="QWR20" s="23"/>
      <c r="QWS20" s="23"/>
      <c r="QWT20" s="24"/>
      <c r="QWV20" s="25"/>
      <c r="QWW20" s="26"/>
      <c r="QWX20" s="27"/>
      <c r="QWY20" s="21"/>
      <c r="QWZ20" s="22"/>
      <c r="QXA20" s="23"/>
      <c r="QXB20" s="23"/>
      <c r="QXC20" s="24"/>
      <c r="QXE20" s="25"/>
      <c r="QXF20" s="26"/>
      <c r="QXG20" s="27"/>
      <c r="QXH20" s="21"/>
      <c r="QXI20" s="22"/>
      <c r="QXJ20" s="23"/>
      <c r="QXK20" s="23"/>
      <c r="QXL20" s="24"/>
      <c r="QXN20" s="25"/>
      <c r="QXO20" s="26"/>
      <c r="QXP20" s="27"/>
      <c r="QXQ20" s="21"/>
      <c r="QXR20" s="22"/>
      <c r="QXS20" s="23"/>
      <c r="QXT20" s="23"/>
      <c r="QXU20" s="24"/>
      <c r="QXW20" s="25"/>
      <c r="QXX20" s="26"/>
      <c r="QXY20" s="27"/>
      <c r="QXZ20" s="21"/>
      <c r="QYA20" s="22"/>
      <c r="QYB20" s="23"/>
      <c r="QYC20" s="23"/>
      <c r="QYD20" s="24"/>
      <c r="QYF20" s="25"/>
      <c r="QYG20" s="26"/>
      <c r="QYH20" s="27"/>
      <c r="QYI20" s="21"/>
      <c r="QYJ20" s="22"/>
      <c r="QYK20" s="23"/>
      <c r="QYL20" s="23"/>
      <c r="QYM20" s="24"/>
      <c r="QYO20" s="25"/>
      <c r="QYP20" s="26"/>
      <c r="QYQ20" s="27"/>
      <c r="QYR20" s="21"/>
      <c r="QYS20" s="22"/>
      <c r="QYT20" s="23"/>
      <c r="QYU20" s="23"/>
      <c r="QYV20" s="24"/>
      <c r="QYX20" s="25"/>
      <c r="QYY20" s="26"/>
      <c r="QYZ20" s="27"/>
      <c r="QZA20" s="21"/>
      <c r="QZB20" s="22"/>
      <c r="QZC20" s="23"/>
      <c r="QZD20" s="23"/>
      <c r="QZE20" s="24"/>
      <c r="QZG20" s="25"/>
      <c r="QZH20" s="26"/>
      <c r="QZI20" s="27"/>
      <c r="QZJ20" s="21"/>
      <c r="QZK20" s="22"/>
      <c r="QZL20" s="23"/>
      <c r="QZM20" s="23"/>
      <c r="QZN20" s="24"/>
      <c r="QZP20" s="25"/>
      <c r="QZQ20" s="26"/>
      <c r="QZR20" s="27"/>
      <c r="QZS20" s="21"/>
      <c r="QZT20" s="22"/>
      <c r="QZU20" s="23"/>
      <c r="QZV20" s="23"/>
      <c r="QZW20" s="24"/>
      <c r="QZY20" s="25"/>
      <c r="QZZ20" s="26"/>
      <c r="RAA20" s="27"/>
      <c r="RAB20" s="21"/>
      <c r="RAC20" s="22"/>
      <c r="RAD20" s="23"/>
      <c r="RAE20" s="23"/>
      <c r="RAF20" s="24"/>
      <c r="RAH20" s="25"/>
      <c r="RAI20" s="26"/>
      <c r="RAJ20" s="27"/>
      <c r="RAK20" s="21"/>
      <c r="RAL20" s="22"/>
      <c r="RAM20" s="23"/>
      <c r="RAN20" s="23"/>
      <c r="RAO20" s="24"/>
      <c r="RAQ20" s="25"/>
      <c r="RAR20" s="26"/>
      <c r="RAS20" s="27"/>
      <c r="RAT20" s="21"/>
      <c r="RAU20" s="22"/>
      <c r="RAV20" s="23"/>
      <c r="RAW20" s="23"/>
      <c r="RAX20" s="24"/>
      <c r="RAZ20" s="25"/>
      <c r="RBA20" s="26"/>
      <c r="RBB20" s="27"/>
      <c r="RBC20" s="21"/>
      <c r="RBD20" s="22"/>
      <c r="RBE20" s="23"/>
      <c r="RBF20" s="23"/>
      <c r="RBG20" s="24"/>
      <c r="RBI20" s="25"/>
      <c r="RBJ20" s="26"/>
      <c r="RBK20" s="27"/>
      <c r="RBL20" s="21"/>
      <c r="RBM20" s="22"/>
      <c r="RBN20" s="23"/>
      <c r="RBO20" s="23"/>
      <c r="RBP20" s="24"/>
      <c r="RBR20" s="25"/>
      <c r="RBS20" s="26"/>
      <c r="RBT20" s="27"/>
      <c r="RBU20" s="21"/>
      <c r="RBV20" s="22"/>
      <c r="RBW20" s="23"/>
      <c r="RBX20" s="23"/>
      <c r="RBY20" s="24"/>
      <c r="RCA20" s="25"/>
      <c r="RCB20" s="26"/>
      <c r="RCC20" s="27"/>
      <c r="RCD20" s="21"/>
      <c r="RCE20" s="22"/>
      <c r="RCF20" s="23"/>
      <c r="RCG20" s="23"/>
      <c r="RCH20" s="24"/>
      <c r="RCJ20" s="25"/>
      <c r="RCK20" s="26"/>
      <c r="RCL20" s="27"/>
      <c r="RCM20" s="21"/>
      <c r="RCN20" s="22"/>
      <c r="RCO20" s="23"/>
      <c r="RCP20" s="23"/>
      <c r="RCQ20" s="24"/>
      <c r="RCS20" s="25"/>
      <c r="RCT20" s="26"/>
      <c r="RCU20" s="27"/>
      <c r="RCV20" s="21"/>
      <c r="RCW20" s="22"/>
      <c r="RCX20" s="23"/>
      <c r="RCY20" s="23"/>
      <c r="RCZ20" s="24"/>
      <c r="RDB20" s="25"/>
      <c r="RDC20" s="26"/>
      <c r="RDD20" s="27"/>
      <c r="RDE20" s="21"/>
      <c r="RDF20" s="22"/>
      <c r="RDG20" s="23"/>
      <c r="RDH20" s="23"/>
      <c r="RDI20" s="24"/>
      <c r="RDK20" s="25"/>
      <c r="RDL20" s="26"/>
      <c r="RDM20" s="27"/>
      <c r="RDN20" s="21"/>
      <c r="RDO20" s="22"/>
      <c r="RDP20" s="23"/>
      <c r="RDQ20" s="23"/>
      <c r="RDR20" s="24"/>
      <c r="RDT20" s="25"/>
      <c r="RDU20" s="26"/>
      <c r="RDV20" s="27"/>
      <c r="RDW20" s="21"/>
      <c r="RDX20" s="22"/>
      <c r="RDY20" s="23"/>
      <c r="RDZ20" s="23"/>
      <c r="REA20" s="24"/>
      <c r="REC20" s="25"/>
      <c r="RED20" s="26"/>
      <c r="REE20" s="27"/>
      <c r="REF20" s="21"/>
      <c r="REG20" s="22"/>
      <c r="REH20" s="23"/>
      <c r="REI20" s="23"/>
      <c r="REJ20" s="24"/>
      <c r="REL20" s="25"/>
      <c r="REM20" s="26"/>
      <c r="REN20" s="27"/>
      <c r="REO20" s="21"/>
      <c r="REP20" s="22"/>
      <c r="REQ20" s="23"/>
      <c r="RER20" s="23"/>
      <c r="RES20" s="24"/>
      <c r="REU20" s="25"/>
      <c r="REV20" s="26"/>
      <c r="REW20" s="27"/>
      <c r="REX20" s="21"/>
      <c r="REY20" s="22"/>
      <c r="REZ20" s="23"/>
      <c r="RFA20" s="23"/>
      <c r="RFB20" s="24"/>
      <c r="RFD20" s="25"/>
      <c r="RFE20" s="26"/>
      <c r="RFF20" s="27"/>
      <c r="RFG20" s="21"/>
      <c r="RFH20" s="22"/>
      <c r="RFI20" s="23"/>
      <c r="RFJ20" s="23"/>
      <c r="RFK20" s="24"/>
      <c r="RFM20" s="25"/>
      <c r="RFN20" s="26"/>
      <c r="RFO20" s="27"/>
      <c r="RFP20" s="21"/>
      <c r="RFQ20" s="22"/>
      <c r="RFR20" s="23"/>
      <c r="RFS20" s="23"/>
      <c r="RFT20" s="24"/>
      <c r="RFV20" s="25"/>
      <c r="RFW20" s="26"/>
      <c r="RFX20" s="27"/>
      <c r="RFY20" s="21"/>
      <c r="RFZ20" s="22"/>
      <c r="RGA20" s="23"/>
      <c r="RGB20" s="23"/>
      <c r="RGC20" s="24"/>
      <c r="RGE20" s="25"/>
      <c r="RGF20" s="26"/>
      <c r="RGG20" s="27"/>
      <c r="RGH20" s="21"/>
      <c r="RGI20" s="22"/>
      <c r="RGJ20" s="23"/>
      <c r="RGK20" s="23"/>
      <c r="RGL20" s="24"/>
      <c r="RGN20" s="25"/>
      <c r="RGO20" s="26"/>
      <c r="RGP20" s="27"/>
      <c r="RGQ20" s="21"/>
      <c r="RGR20" s="22"/>
      <c r="RGS20" s="23"/>
      <c r="RGT20" s="23"/>
      <c r="RGU20" s="24"/>
      <c r="RGW20" s="25"/>
      <c r="RGX20" s="26"/>
      <c r="RGY20" s="27"/>
      <c r="RGZ20" s="21"/>
      <c r="RHA20" s="22"/>
      <c r="RHB20" s="23"/>
      <c r="RHC20" s="23"/>
      <c r="RHD20" s="24"/>
      <c r="RHF20" s="25"/>
      <c r="RHG20" s="26"/>
      <c r="RHH20" s="27"/>
      <c r="RHI20" s="21"/>
      <c r="RHJ20" s="22"/>
      <c r="RHK20" s="23"/>
      <c r="RHL20" s="23"/>
      <c r="RHM20" s="24"/>
      <c r="RHO20" s="25"/>
      <c r="RHP20" s="26"/>
      <c r="RHQ20" s="27"/>
      <c r="RHR20" s="21"/>
      <c r="RHS20" s="22"/>
      <c r="RHT20" s="23"/>
      <c r="RHU20" s="23"/>
      <c r="RHV20" s="24"/>
      <c r="RHX20" s="25"/>
      <c r="RHY20" s="26"/>
      <c r="RHZ20" s="27"/>
      <c r="RIA20" s="21"/>
      <c r="RIB20" s="22"/>
      <c r="RIC20" s="23"/>
      <c r="RID20" s="23"/>
      <c r="RIE20" s="24"/>
      <c r="RIG20" s="25"/>
      <c r="RIH20" s="26"/>
      <c r="RII20" s="27"/>
      <c r="RIJ20" s="21"/>
      <c r="RIK20" s="22"/>
      <c r="RIL20" s="23"/>
      <c r="RIM20" s="23"/>
      <c r="RIN20" s="24"/>
      <c r="RIP20" s="25"/>
      <c r="RIQ20" s="26"/>
      <c r="RIR20" s="27"/>
      <c r="RIS20" s="21"/>
      <c r="RIT20" s="22"/>
      <c r="RIU20" s="23"/>
      <c r="RIV20" s="23"/>
      <c r="RIW20" s="24"/>
      <c r="RIY20" s="25"/>
      <c r="RIZ20" s="26"/>
      <c r="RJA20" s="27"/>
      <c r="RJB20" s="21"/>
      <c r="RJC20" s="22"/>
      <c r="RJD20" s="23"/>
      <c r="RJE20" s="23"/>
      <c r="RJF20" s="24"/>
      <c r="RJH20" s="25"/>
      <c r="RJI20" s="26"/>
      <c r="RJJ20" s="27"/>
      <c r="RJK20" s="21"/>
      <c r="RJL20" s="22"/>
      <c r="RJM20" s="23"/>
      <c r="RJN20" s="23"/>
      <c r="RJO20" s="24"/>
      <c r="RJQ20" s="25"/>
      <c r="RJR20" s="26"/>
      <c r="RJS20" s="27"/>
      <c r="RJT20" s="21"/>
      <c r="RJU20" s="22"/>
      <c r="RJV20" s="23"/>
      <c r="RJW20" s="23"/>
      <c r="RJX20" s="24"/>
      <c r="RJZ20" s="25"/>
      <c r="RKA20" s="26"/>
      <c r="RKB20" s="27"/>
      <c r="RKC20" s="21"/>
      <c r="RKD20" s="22"/>
      <c r="RKE20" s="23"/>
      <c r="RKF20" s="23"/>
      <c r="RKG20" s="24"/>
      <c r="RKI20" s="25"/>
      <c r="RKJ20" s="26"/>
      <c r="RKK20" s="27"/>
      <c r="RKL20" s="21"/>
      <c r="RKM20" s="22"/>
      <c r="RKN20" s="23"/>
      <c r="RKO20" s="23"/>
      <c r="RKP20" s="24"/>
      <c r="RKR20" s="25"/>
      <c r="RKS20" s="26"/>
      <c r="RKT20" s="27"/>
      <c r="RKU20" s="21"/>
      <c r="RKV20" s="22"/>
      <c r="RKW20" s="23"/>
      <c r="RKX20" s="23"/>
      <c r="RKY20" s="24"/>
      <c r="RLA20" s="25"/>
      <c r="RLB20" s="26"/>
      <c r="RLC20" s="27"/>
      <c r="RLD20" s="21"/>
      <c r="RLE20" s="22"/>
      <c r="RLF20" s="23"/>
      <c r="RLG20" s="23"/>
      <c r="RLH20" s="24"/>
      <c r="RLJ20" s="25"/>
      <c r="RLK20" s="26"/>
      <c r="RLL20" s="27"/>
      <c r="RLM20" s="21"/>
      <c r="RLN20" s="22"/>
      <c r="RLO20" s="23"/>
      <c r="RLP20" s="23"/>
      <c r="RLQ20" s="24"/>
      <c r="RLS20" s="25"/>
      <c r="RLT20" s="26"/>
      <c r="RLU20" s="27"/>
      <c r="RLV20" s="21"/>
      <c r="RLW20" s="22"/>
      <c r="RLX20" s="23"/>
      <c r="RLY20" s="23"/>
      <c r="RLZ20" s="24"/>
      <c r="RMB20" s="25"/>
      <c r="RMC20" s="26"/>
      <c r="RMD20" s="27"/>
      <c r="RME20" s="21"/>
      <c r="RMF20" s="22"/>
      <c r="RMG20" s="23"/>
      <c r="RMH20" s="23"/>
      <c r="RMI20" s="24"/>
      <c r="RMK20" s="25"/>
      <c r="RML20" s="26"/>
      <c r="RMM20" s="27"/>
      <c r="RMN20" s="21"/>
      <c r="RMO20" s="22"/>
      <c r="RMP20" s="23"/>
      <c r="RMQ20" s="23"/>
      <c r="RMR20" s="24"/>
      <c r="RMT20" s="25"/>
      <c r="RMU20" s="26"/>
      <c r="RMV20" s="27"/>
      <c r="RMW20" s="21"/>
      <c r="RMX20" s="22"/>
      <c r="RMY20" s="23"/>
      <c r="RMZ20" s="23"/>
      <c r="RNA20" s="24"/>
      <c r="RNC20" s="25"/>
      <c r="RND20" s="26"/>
      <c r="RNE20" s="27"/>
      <c r="RNF20" s="21"/>
      <c r="RNG20" s="22"/>
      <c r="RNH20" s="23"/>
      <c r="RNI20" s="23"/>
      <c r="RNJ20" s="24"/>
      <c r="RNL20" s="25"/>
      <c r="RNM20" s="26"/>
      <c r="RNN20" s="27"/>
      <c r="RNO20" s="21"/>
      <c r="RNP20" s="22"/>
      <c r="RNQ20" s="23"/>
      <c r="RNR20" s="23"/>
      <c r="RNS20" s="24"/>
      <c r="RNU20" s="25"/>
      <c r="RNV20" s="26"/>
      <c r="RNW20" s="27"/>
      <c r="RNX20" s="21"/>
      <c r="RNY20" s="22"/>
      <c r="RNZ20" s="23"/>
      <c r="ROA20" s="23"/>
      <c r="ROB20" s="24"/>
      <c r="ROD20" s="25"/>
      <c r="ROE20" s="26"/>
      <c r="ROF20" s="27"/>
      <c r="ROG20" s="21"/>
      <c r="ROH20" s="22"/>
      <c r="ROI20" s="23"/>
      <c r="ROJ20" s="23"/>
      <c r="ROK20" s="24"/>
      <c r="ROM20" s="25"/>
      <c r="RON20" s="26"/>
      <c r="ROO20" s="27"/>
      <c r="ROP20" s="21"/>
      <c r="ROQ20" s="22"/>
      <c r="ROR20" s="23"/>
      <c r="ROS20" s="23"/>
      <c r="ROT20" s="24"/>
      <c r="ROV20" s="25"/>
      <c r="ROW20" s="26"/>
      <c r="ROX20" s="27"/>
      <c r="ROY20" s="21"/>
      <c r="ROZ20" s="22"/>
      <c r="RPA20" s="23"/>
      <c r="RPB20" s="23"/>
      <c r="RPC20" s="24"/>
      <c r="RPE20" s="25"/>
      <c r="RPF20" s="26"/>
      <c r="RPG20" s="27"/>
      <c r="RPH20" s="21"/>
      <c r="RPI20" s="22"/>
      <c r="RPJ20" s="23"/>
      <c r="RPK20" s="23"/>
      <c r="RPL20" s="24"/>
      <c r="RPN20" s="25"/>
      <c r="RPO20" s="26"/>
      <c r="RPP20" s="27"/>
      <c r="RPQ20" s="21"/>
      <c r="RPR20" s="22"/>
      <c r="RPS20" s="23"/>
      <c r="RPT20" s="23"/>
      <c r="RPU20" s="24"/>
      <c r="RPW20" s="25"/>
      <c r="RPX20" s="26"/>
      <c r="RPY20" s="27"/>
      <c r="RPZ20" s="21"/>
      <c r="RQA20" s="22"/>
      <c r="RQB20" s="23"/>
      <c r="RQC20" s="23"/>
      <c r="RQD20" s="24"/>
      <c r="RQF20" s="25"/>
      <c r="RQG20" s="26"/>
      <c r="RQH20" s="27"/>
      <c r="RQI20" s="21"/>
      <c r="RQJ20" s="22"/>
      <c r="RQK20" s="23"/>
      <c r="RQL20" s="23"/>
      <c r="RQM20" s="24"/>
      <c r="RQO20" s="25"/>
      <c r="RQP20" s="26"/>
      <c r="RQQ20" s="27"/>
      <c r="RQR20" s="21"/>
      <c r="RQS20" s="22"/>
      <c r="RQT20" s="23"/>
      <c r="RQU20" s="23"/>
      <c r="RQV20" s="24"/>
      <c r="RQX20" s="25"/>
      <c r="RQY20" s="26"/>
      <c r="RQZ20" s="27"/>
      <c r="RRA20" s="21"/>
      <c r="RRB20" s="22"/>
      <c r="RRC20" s="23"/>
      <c r="RRD20" s="23"/>
      <c r="RRE20" s="24"/>
      <c r="RRG20" s="25"/>
      <c r="RRH20" s="26"/>
      <c r="RRI20" s="27"/>
      <c r="RRJ20" s="21"/>
      <c r="RRK20" s="22"/>
      <c r="RRL20" s="23"/>
      <c r="RRM20" s="23"/>
      <c r="RRN20" s="24"/>
      <c r="RRP20" s="25"/>
      <c r="RRQ20" s="26"/>
      <c r="RRR20" s="27"/>
      <c r="RRS20" s="21"/>
      <c r="RRT20" s="22"/>
      <c r="RRU20" s="23"/>
      <c r="RRV20" s="23"/>
      <c r="RRW20" s="24"/>
      <c r="RRY20" s="25"/>
      <c r="RRZ20" s="26"/>
      <c r="RSA20" s="27"/>
      <c r="RSB20" s="21"/>
      <c r="RSC20" s="22"/>
      <c r="RSD20" s="23"/>
      <c r="RSE20" s="23"/>
      <c r="RSF20" s="24"/>
      <c r="RSH20" s="25"/>
      <c r="RSI20" s="26"/>
      <c r="RSJ20" s="27"/>
      <c r="RSK20" s="21"/>
      <c r="RSL20" s="22"/>
      <c r="RSM20" s="23"/>
      <c r="RSN20" s="23"/>
      <c r="RSO20" s="24"/>
      <c r="RSQ20" s="25"/>
      <c r="RSR20" s="26"/>
      <c r="RSS20" s="27"/>
      <c r="RST20" s="21"/>
      <c r="RSU20" s="22"/>
      <c r="RSV20" s="23"/>
      <c r="RSW20" s="23"/>
      <c r="RSX20" s="24"/>
      <c r="RSZ20" s="25"/>
      <c r="RTA20" s="26"/>
      <c r="RTB20" s="27"/>
      <c r="RTC20" s="21"/>
      <c r="RTD20" s="22"/>
      <c r="RTE20" s="23"/>
      <c r="RTF20" s="23"/>
      <c r="RTG20" s="24"/>
      <c r="RTI20" s="25"/>
      <c r="RTJ20" s="26"/>
      <c r="RTK20" s="27"/>
      <c r="RTL20" s="21"/>
      <c r="RTM20" s="22"/>
      <c r="RTN20" s="23"/>
      <c r="RTO20" s="23"/>
      <c r="RTP20" s="24"/>
      <c r="RTR20" s="25"/>
      <c r="RTS20" s="26"/>
      <c r="RTT20" s="27"/>
      <c r="RTU20" s="21"/>
      <c r="RTV20" s="22"/>
      <c r="RTW20" s="23"/>
      <c r="RTX20" s="23"/>
      <c r="RTY20" s="24"/>
      <c r="RUA20" s="25"/>
      <c r="RUB20" s="26"/>
      <c r="RUC20" s="27"/>
      <c r="RUD20" s="21"/>
      <c r="RUE20" s="22"/>
      <c r="RUF20" s="23"/>
      <c r="RUG20" s="23"/>
      <c r="RUH20" s="24"/>
      <c r="RUJ20" s="25"/>
      <c r="RUK20" s="26"/>
      <c r="RUL20" s="27"/>
      <c r="RUM20" s="21"/>
      <c r="RUN20" s="22"/>
      <c r="RUO20" s="23"/>
      <c r="RUP20" s="23"/>
      <c r="RUQ20" s="24"/>
      <c r="RUS20" s="25"/>
      <c r="RUT20" s="26"/>
      <c r="RUU20" s="27"/>
      <c r="RUV20" s="21"/>
      <c r="RUW20" s="22"/>
      <c r="RUX20" s="23"/>
      <c r="RUY20" s="23"/>
      <c r="RUZ20" s="24"/>
      <c r="RVB20" s="25"/>
      <c r="RVC20" s="26"/>
      <c r="RVD20" s="27"/>
      <c r="RVE20" s="21"/>
      <c r="RVF20" s="22"/>
      <c r="RVG20" s="23"/>
      <c r="RVH20" s="23"/>
      <c r="RVI20" s="24"/>
      <c r="RVK20" s="25"/>
      <c r="RVL20" s="26"/>
      <c r="RVM20" s="27"/>
      <c r="RVN20" s="21"/>
      <c r="RVO20" s="22"/>
      <c r="RVP20" s="23"/>
      <c r="RVQ20" s="23"/>
      <c r="RVR20" s="24"/>
      <c r="RVT20" s="25"/>
      <c r="RVU20" s="26"/>
      <c r="RVV20" s="27"/>
      <c r="RVW20" s="21"/>
      <c r="RVX20" s="22"/>
      <c r="RVY20" s="23"/>
      <c r="RVZ20" s="23"/>
      <c r="RWA20" s="24"/>
      <c r="RWC20" s="25"/>
      <c r="RWD20" s="26"/>
      <c r="RWE20" s="27"/>
      <c r="RWF20" s="21"/>
      <c r="RWG20" s="22"/>
      <c r="RWH20" s="23"/>
      <c r="RWI20" s="23"/>
      <c r="RWJ20" s="24"/>
      <c r="RWL20" s="25"/>
      <c r="RWM20" s="26"/>
      <c r="RWN20" s="27"/>
      <c r="RWO20" s="21"/>
      <c r="RWP20" s="22"/>
      <c r="RWQ20" s="23"/>
      <c r="RWR20" s="23"/>
      <c r="RWS20" s="24"/>
      <c r="RWU20" s="25"/>
      <c r="RWV20" s="26"/>
      <c r="RWW20" s="27"/>
      <c r="RWX20" s="21"/>
      <c r="RWY20" s="22"/>
      <c r="RWZ20" s="23"/>
      <c r="RXA20" s="23"/>
      <c r="RXB20" s="24"/>
      <c r="RXD20" s="25"/>
      <c r="RXE20" s="26"/>
      <c r="RXF20" s="27"/>
      <c r="RXG20" s="21"/>
      <c r="RXH20" s="22"/>
      <c r="RXI20" s="23"/>
      <c r="RXJ20" s="23"/>
      <c r="RXK20" s="24"/>
      <c r="RXM20" s="25"/>
      <c r="RXN20" s="26"/>
      <c r="RXO20" s="27"/>
      <c r="RXP20" s="21"/>
      <c r="RXQ20" s="22"/>
      <c r="RXR20" s="23"/>
      <c r="RXS20" s="23"/>
      <c r="RXT20" s="24"/>
      <c r="RXV20" s="25"/>
      <c r="RXW20" s="26"/>
      <c r="RXX20" s="27"/>
      <c r="RXY20" s="21"/>
      <c r="RXZ20" s="22"/>
      <c r="RYA20" s="23"/>
      <c r="RYB20" s="23"/>
      <c r="RYC20" s="24"/>
      <c r="RYE20" s="25"/>
      <c r="RYF20" s="26"/>
      <c r="RYG20" s="27"/>
      <c r="RYH20" s="21"/>
      <c r="RYI20" s="22"/>
      <c r="RYJ20" s="23"/>
      <c r="RYK20" s="23"/>
      <c r="RYL20" s="24"/>
      <c r="RYN20" s="25"/>
      <c r="RYO20" s="26"/>
      <c r="RYP20" s="27"/>
      <c r="RYQ20" s="21"/>
      <c r="RYR20" s="22"/>
      <c r="RYS20" s="23"/>
      <c r="RYT20" s="23"/>
      <c r="RYU20" s="24"/>
      <c r="RYW20" s="25"/>
      <c r="RYX20" s="26"/>
      <c r="RYY20" s="27"/>
      <c r="RYZ20" s="21"/>
      <c r="RZA20" s="22"/>
      <c r="RZB20" s="23"/>
      <c r="RZC20" s="23"/>
      <c r="RZD20" s="24"/>
      <c r="RZF20" s="25"/>
      <c r="RZG20" s="26"/>
      <c r="RZH20" s="27"/>
      <c r="RZI20" s="21"/>
      <c r="RZJ20" s="22"/>
      <c r="RZK20" s="23"/>
      <c r="RZL20" s="23"/>
      <c r="RZM20" s="24"/>
      <c r="RZO20" s="25"/>
      <c r="RZP20" s="26"/>
      <c r="RZQ20" s="27"/>
      <c r="RZR20" s="21"/>
      <c r="RZS20" s="22"/>
      <c r="RZT20" s="23"/>
      <c r="RZU20" s="23"/>
      <c r="RZV20" s="24"/>
      <c r="RZX20" s="25"/>
      <c r="RZY20" s="26"/>
      <c r="RZZ20" s="27"/>
      <c r="SAA20" s="21"/>
      <c r="SAB20" s="22"/>
      <c r="SAC20" s="23"/>
      <c r="SAD20" s="23"/>
      <c r="SAE20" s="24"/>
      <c r="SAG20" s="25"/>
      <c r="SAH20" s="26"/>
      <c r="SAI20" s="27"/>
      <c r="SAJ20" s="21"/>
      <c r="SAK20" s="22"/>
      <c r="SAL20" s="23"/>
      <c r="SAM20" s="23"/>
      <c r="SAN20" s="24"/>
      <c r="SAP20" s="25"/>
      <c r="SAQ20" s="26"/>
      <c r="SAR20" s="27"/>
      <c r="SAS20" s="21"/>
      <c r="SAT20" s="22"/>
      <c r="SAU20" s="23"/>
      <c r="SAV20" s="23"/>
      <c r="SAW20" s="24"/>
      <c r="SAY20" s="25"/>
      <c r="SAZ20" s="26"/>
      <c r="SBA20" s="27"/>
      <c r="SBB20" s="21"/>
      <c r="SBC20" s="22"/>
      <c r="SBD20" s="23"/>
      <c r="SBE20" s="23"/>
      <c r="SBF20" s="24"/>
      <c r="SBH20" s="25"/>
      <c r="SBI20" s="26"/>
      <c r="SBJ20" s="27"/>
      <c r="SBK20" s="21"/>
      <c r="SBL20" s="22"/>
      <c r="SBM20" s="23"/>
      <c r="SBN20" s="23"/>
      <c r="SBO20" s="24"/>
      <c r="SBQ20" s="25"/>
      <c r="SBR20" s="26"/>
      <c r="SBS20" s="27"/>
      <c r="SBT20" s="21"/>
      <c r="SBU20" s="22"/>
      <c r="SBV20" s="23"/>
      <c r="SBW20" s="23"/>
      <c r="SBX20" s="24"/>
      <c r="SBZ20" s="25"/>
      <c r="SCA20" s="26"/>
      <c r="SCB20" s="27"/>
      <c r="SCC20" s="21"/>
      <c r="SCD20" s="22"/>
      <c r="SCE20" s="23"/>
      <c r="SCF20" s="23"/>
      <c r="SCG20" s="24"/>
      <c r="SCI20" s="25"/>
      <c r="SCJ20" s="26"/>
      <c r="SCK20" s="27"/>
      <c r="SCL20" s="21"/>
      <c r="SCM20" s="22"/>
      <c r="SCN20" s="23"/>
      <c r="SCO20" s="23"/>
      <c r="SCP20" s="24"/>
      <c r="SCR20" s="25"/>
      <c r="SCS20" s="26"/>
      <c r="SCT20" s="27"/>
      <c r="SCU20" s="21"/>
      <c r="SCV20" s="22"/>
      <c r="SCW20" s="23"/>
      <c r="SCX20" s="23"/>
      <c r="SCY20" s="24"/>
      <c r="SDA20" s="25"/>
      <c r="SDB20" s="26"/>
      <c r="SDC20" s="27"/>
      <c r="SDD20" s="21"/>
      <c r="SDE20" s="22"/>
      <c r="SDF20" s="23"/>
      <c r="SDG20" s="23"/>
      <c r="SDH20" s="24"/>
      <c r="SDJ20" s="25"/>
      <c r="SDK20" s="26"/>
      <c r="SDL20" s="27"/>
      <c r="SDM20" s="21"/>
      <c r="SDN20" s="22"/>
      <c r="SDO20" s="23"/>
      <c r="SDP20" s="23"/>
      <c r="SDQ20" s="24"/>
      <c r="SDS20" s="25"/>
      <c r="SDT20" s="26"/>
      <c r="SDU20" s="27"/>
      <c r="SDV20" s="21"/>
      <c r="SDW20" s="22"/>
      <c r="SDX20" s="23"/>
      <c r="SDY20" s="23"/>
      <c r="SDZ20" s="24"/>
      <c r="SEB20" s="25"/>
      <c r="SEC20" s="26"/>
      <c r="SED20" s="27"/>
      <c r="SEE20" s="21"/>
      <c r="SEF20" s="22"/>
      <c r="SEG20" s="23"/>
      <c r="SEH20" s="23"/>
      <c r="SEI20" s="24"/>
      <c r="SEK20" s="25"/>
      <c r="SEL20" s="26"/>
      <c r="SEM20" s="27"/>
      <c r="SEN20" s="21"/>
      <c r="SEO20" s="22"/>
      <c r="SEP20" s="23"/>
      <c r="SEQ20" s="23"/>
      <c r="SER20" s="24"/>
      <c r="SET20" s="25"/>
      <c r="SEU20" s="26"/>
      <c r="SEV20" s="27"/>
      <c r="SEW20" s="21"/>
      <c r="SEX20" s="22"/>
      <c r="SEY20" s="23"/>
      <c r="SEZ20" s="23"/>
      <c r="SFA20" s="24"/>
      <c r="SFC20" s="25"/>
      <c r="SFD20" s="26"/>
      <c r="SFE20" s="27"/>
      <c r="SFF20" s="21"/>
      <c r="SFG20" s="22"/>
      <c r="SFH20" s="23"/>
      <c r="SFI20" s="23"/>
      <c r="SFJ20" s="24"/>
      <c r="SFL20" s="25"/>
      <c r="SFM20" s="26"/>
      <c r="SFN20" s="27"/>
      <c r="SFO20" s="21"/>
      <c r="SFP20" s="22"/>
      <c r="SFQ20" s="23"/>
      <c r="SFR20" s="23"/>
      <c r="SFS20" s="24"/>
      <c r="SFU20" s="25"/>
      <c r="SFV20" s="26"/>
      <c r="SFW20" s="27"/>
      <c r="SFX20" s="21"/>
      <c r="SFY20" s="22"/>
      <c r="SFZ20" s="23"/>
      <c r="SGA20" s="23"/>
      <c r="SGB20" s="24"/>
      <c r="SGD20" s="25"/>
      <c r="SGE20" s="26"/>
      <c r="SGF20" s="27"/>
      <c r="SGG20" s="21"/>
      <c r="SGH20" s="22"/>
      <c r="SGI20" s="23"/>
      <c r="SGJ20" s="23"/>
      <c r="SGK20" s="24"/>
      <c r="SGM20" s="25"/>
      <c r="SGN20" s="26"/>
      <c r="SGO20" s="27"/>
      <c r="SGP20" s="21"/>
      <c r="SGQ20" s="22"/>
      <c r="SGR20" s="23"/>
      <c r="SGS20" s="23"/>
      <c r="SGT20" s="24"/>
      <c r="SGV20" s="25"/>
      <c r="SGW20" s="26"/>
      <c r="SGX20" s="27"/>
      <c r="SGY20" s="21"/>
      <c r="SGZ20" s="22"/>
      <c r="SHA20" s="23"/>
      <c r="SHB20" s="23"/>
      <c r="SHC20" s="24"/>
      <c r="SHE20" s="25"/>
      <c r="SHF20" s="26"/>
      <c r="SHG20" s="27"/>
      <c r="SHH20" s="21"/>
      <c r="SHI20" s="22"/>
      <c r="SHJ20" s="23"/>
      <c r="SHK20" s="23"/>
      <c r="SHL20" s="24"/>
      <c r="SHN20" s="25"/>
      <c r="SHO20" s="26"/>
      <c r="SHP20" s="27"/>
      <c r="SHQ20" s="21"/>
      <c r="SHR20" s="22"/>
      <c r="SHS20" s="23"/>
      <c r="SHT20" s="23"/>
      <c r="SHU20" s="24"/>
      <c r="SHW20" s="25"/>
      <c r="SHX20" s="26"/>
      <c r="SHY20" s="27"/>
      <c r="SHZ20" s="21"/>
      <c r="SIA20" s="22"/>
      <c r="SIB20" s="23"/>
      <c r="SIC20" s="23"/>
      <c r="SID20" s="24"/>
      <c r="SIF20" s="25"/>
      <c r="SIG20" s="26"/>
      <c r="SIH20" s="27"/>
      <c r="SII20" s="21"/>
      <c r="SIJ20" s="22"/>
      <c r="SIK20" s="23"/>
      <c r="SIL20" s="23"/>
      <c r="SIM20" s="24"/>
      <c r="SIO20" s="25"/>
      <c r="SIP20" s="26"/>
      <c r="SIQ20" s="27"/>
      <c r="SIR20" s="21"/>
      <c r="SIS20" s="22"/>
      <c r="SIT20" s="23"/>
      <c r="SIU20" s="23"/>
      <c r="SIV20" s="24"/>
      <c r="SIX20" s="25"/>
      <c r="SIY20" s="26"/>
      <c r="SIZ20" s="27"/>
      <c r="SJA20" s="21"/>
      <c r="SJB20" s="22"/>
      <c r="SJC20" s="23"/>
      <c r="SJD20" s="23"/>
      <c r="SJE20" s="24"/>
      <c r="SJG20" s="25"/>
      <c r="SJH20" s="26"/>
      <c r="SJI20" s="27"/>
      <c r="SJJ20" s="21"/>
      <c r="SJK20" s="22"/>
      <c r="SJL20" s="23"/>
      <c r="SJM20" s="23"/>
      <c r="SJN20" s="24"/>
      <c r="SJP20" s="25"/>
      <c r="SJQ20" s="26"/>
      <c r="SJR20" s="27"/>
      <c r="SJS20" s="21"/>
      <c r="SJT20" s="22"/>
      <c r="SJU20" s="23"/>
      <c r="SJV20" s="23"/>
      <c r="SJW20" s="24"/>
      <c r="SJY20" s="25"/>
      <c r="SJZ20" s="26"/>
      <c r="SKA20" s="27"/>
      <c r="SKB20" s="21"/>
      <c r="SKC20" s="22"/>
      <c r="SKD20" s="23"/>
      <c r="SKE20" s="23"/>
      <c r="SKF20" s="24"/>
      <c r="SKH20" s="25"/>
      <c r="SKI20" s="26"/>
      <c r="SKJ20" s="27"/>
      <c r="SKK20" s="21"/>
      <c r="SKL20" s="22"/>
      <c r="SKM20" s="23"/>
      <c r="SKN20" s="23"/>
      <c r="SKO20" s="24"/>
      <c r="SKQ20" s="25"/>
      <c r="SKR20" s="26"/>
      <c r="SKS20" s="27"/>
      <c r="SKT20" s="21"/>
      <c r="SKU20" s="22"/>
      <c r="SKV20" s="23"/>
      <c r="SKW20" s="23"/>
      <c r="SKX20" s="24"/>
      <c r="SKZ20" s="25"/>
      <c r="SLA20" s="26"/>
      <c r="SLB20" s="27"/>
      <c r="SLC20" s="21"/>
      <c r="SLD20" s="22"/>
      <c r="SLE20" s="23"/>
      <c r="SLF20" s="23"/>
      <c r="SLG20" s="24"/>
      <c r="SLI20" s="25"/>
      <c r="SLJ20" s="26"/>
      <c r="SLK20" s="27"/>
      <c r="SLL20" s="21"/>
      <c r="SLM20" s="22"/>
      <c r="SLN20" s="23"/>
      <c r="SLO20" s="23"/>
      <c r="SLP20" s="24"/>
      <c r="SLR20" s="25"/>
      <c r="SLS20" s="26"/>
      <c r="SLT20" s="27"/>
      <c r="SLU20" s="21"/>
      <c r="SLV20" s="22"/>
      <c r="SLW20" s="23"/>
      <c r="SLX20" s="23"/>
      <c r="SLY20" s="24"/>
      <c r="SMA20" s="25"/>
      <c r="SMB20" s="26"/>
      <c r="SMC20" s="27"/>
      <c r="SMD20" s="21"/>
      <c r="SME20" s="22"/>
      <c r="SMF20" s="23"/>
      <c r="SMG20" s="23"/>
      <c r="SMH20" s="24"/>
      <c r="SMJ20" s="25"/>
      <c r="SMK20" s="26"/>
      <c r="SML20" s="27"/>
      <c r="SMM20" s="21"/>
      <c r="SMN20" s="22"/>
      <c r="SMO20" s="23"/>
      <c r="SMP20" s="23"/>
      <c r="SMQ20" s="24"/>
      <c r="SMS20" s="25"/>
      <c r="SMT20" s="26"/>
      <c r="SMU20" s="27"/>
      <c r="SMV20" s="21"/>
      <c r="SMW20" s="22"/>
      <c r="SMX20" s="23"/>
      <c r="SMY20" s="23"/>
      <c r="SMZ20" s="24"/>
      <c r="SNB20" s="25"/>
      <c r="SNC20" s="26"/>
      <c r="SND20" s="27"/>
      <c r="SNE20" s="21"/>
      <c r="SNF20" s="22"/>
      <c r="SNG20" s="23"/>
      <c r="SNH20" s="23"/>
      <c r="SNI20" s="24"/>
      <c r="SNK20" s="25"/>
      <c r="SNL20" s="26"/>
      <c r="SNM20" s="27"/>
      <c r="SNN20" s="21"/>
      <c r="SNO20" s="22"/>
      <c r="SNP20" s="23"/>
      <c r="SNQ20" s="23"/>
      <c r="SNR20" s="24"/>
      <c r="SNT20" s="25"/>
      <c r="SNU20" s="26"/>
      <c r="SNV20" s="27"/>
      <c r="SNW20" s="21"/>
      <c r="SNX20" s="22"/>
      <c r="SNY20" s="23"/>
      <c r="SNZ20" s="23"/>
      <c r="SOA20" s="24"/>
      <c r="SOC20" s="25"/>
      <c r="SOD20" s="26"/>
      <c r="SOE20" s="27"/>
      <c r="SOF20" s="21"/>
      <c r="SOG20" s="22"/>
      <c r="SOH20" s="23"/>
      <c r="SOI20" s="23"/>
      <c r="SOJ20" s="24"/>
      <c r="SOL20" s="25"/>
      <c r="SOM20" s="26"/>
      <c r="SON20" s="27"/>
      <c r="SOO20" s="21"/>
      <c r="SOP20" s="22"/>
      <c r="SOQ20" s="23"/>
      <c r="SOR20" s="23"/>
      <c r="SOS20" s="24"/>
      <c r="SOU20" s="25"/>
      <c r="SOV20" s="26"/>
      <c r="SOW20" s="27"/>
      <c r="SOX20" s="21"/>
      <c r="SOY20" s="22"/>
      <c r="SOZ20" s="23"/>
      <c r="SPA20" s="23"/>
      <c r="SPB20" s="24"/>
      <c r="SPD20" s="25"/>
      <c r="SPE20" s="26"/>
      <c r="SPF20" s="27"/>
      <c r="SPG20" s="21"/>
      <c r="SPH20" s="22"/>
      <c r="SPI20" s="23"/>
      <c r="SPJ20" s="23"/>
      <c r="SPK20" s="24"/>
      <c r="SPM20" s="25"/>
      <c r="SPN20" s="26"/>
      <c r="SPO20" s="27"/>
      <c r="SPP20" s="21"/>
      <c r="SPQ20" s="22"/>
      <c r="SPR20" s="23"/>
      <c r="SPS20" s="23"/>
      <c r="SPT20" s="24"/>
      <c r="SPV20" s="25"/>
      <c r="SPW20" s="26"/>
      <c r="SPX20" s="27"/>
      <c r="SPY20" s="21"/>
      <c r="SPZ20" s="22"/>
      <c r="SQA20" s="23"/>
      <c r="SQB20" s="23"/>
      <c r="SQC20" s="24"/>
      <c r="SQE20" s="25"/>
      <c r="SQF20" s="26"/>
      <c r="SQG20" s="27"/>
      <c r="SQH20" s="21"/>
      <c r="SQI20" s="22"/>
      <c r="SQJ20" s="23"/>
      <c r="SQK20" s="23"/>
      <c r="SQL20" s="24"/>
      <c r="SQN20" s="25"/>
      <c r="SQO20" s="26"/>
      <c r="SQP20" s="27"/>
      <c r="SQQ20" s="21"/>
      <c r="SQR20" s="22"/>
      <c r="SQS20" s="23"/>
      <c r="SQT20" s="23"/>
      <c r="SQU20" s="24"/>
      <c r="SQW20" s="25"/>
      <c r="SQX20" s="26"/>
      <c r="SQY20" s="27"/>
      <c r="SQZ20" s="21"/>
      <c r="SRA20" s="22"/>
      <c r="SRB20" s="23"/>
      <c r="SRC20" s="23"/>
      <c r="SRD20" s="24"/>
      <c r="SRF20" s="25"/>
      <c r="SRG20" s="26"/>
      <c r="SRH20" s="27"/>
      <c r="SRI20" s="21"/>
      <c r="SRJ20" s="22"/>
      <c r="SRK20" s="23"/>
      <c r="SRL20" s="23"/>
      <c r="SRM20" s="24"/>
      <c r="SRO20" s="25"/>
      <c r="SRP20" s="26"/>
      <c r="SRQ20" s="27"/>
      <c r="SRR20" s="21"/>
      <c r="SRS20" s="22"/>
      <c r="SRT20" s="23"/>
      <c r="SRU20" s="23"/>
      <c r="SRV20" s="24"/>
      <c r="SRX20" s="25"/>
      <c r="SRY20" s="26"/>
      <c r="SRZ20" s="27"/>
      <c r="SSA20" s="21"/>
      <c r="SSB20" s="22"/>
      <c r="SSC20" s="23"/>
      <c r="SSD20" s="23"/>
      <c r="SSE20" s="24"/>
      <c r="SSG20" s="25"/>
      <c r="SSH20" s="26"/>
      <c r="SSI20" s="27"/>
      <c r="SSJ20" s="21"/>
      <c r="SSK20" s="22"/>
      <c r="SSL20" s="23"/>
      <c r="SSM20" s="23"/>
      <c r="SSN20" s="24"/>
      <c r="SSP20" s="25"/>
      <c r="SSQ20" s="26"/>
      <c r="SSR20" s="27"/>
      <c r="SSS20" s="21"/>
      <c r="SST20" s="22"/>
      <c r="SSU20" s="23"/>
      <c r="SSV20" s="23"/>
      <c r="SSW20" s="24"/>
      <c r="SSY20" s="25"/>
      <c r="SSZ20" s="26"/>
      <c r="STA20" s="27"/>
      <c r="STB20" s="21"/>
      <c r="STC20" s="22"/>
      <c r="STD20" s="23"/>
      <c r="STE20" s="23"/>
      <c r="STF20" s="24"/>
      <c r="STH20" s="25"/>
      <c r="STI20" s="26"/>
      <c r="STJ20" s="27"/>
      <c r="STK20" s="21"/>
      <c r="STL20" s="22"/>
      <c r="STM20" s="23"/>
      <c r="STN20" s="23"/>
      <c r="STO20" s="24"/>
      <c r="STQ20" s="25"/>
      <c r="STR20" s="26"/>
      <c r="STS20" s="27"/>
      <c r="STT20" s="21"/>
      <c r="STU20" s="22"/>
      <c r="STV20" s="23"/>
      <c r="STW20" s="23"/>
      <c r="STX20" s="24"/>
      <c r="STZ20" s="25"/>
      <c r="SUA20" s="26"/>
      <c r="SUB20" s="27"/>
      <c r="SUC20" s="21"/>
      <c r="SUD20" s="22"/>
      <c r="SUE20" s="23"/>
      <c r="SUF20" s="23"/>
      <c r="SUG20" s="24"/>
      <c r="SUI20" s="25"/>
      <c r="SUJ20" s="26"/>
      <c r="SUK20" s="27"/>
      <c r="SUL20" s="21"/>
      <c r="SUM20" s="22"/>
      <c r="SUN20" s="23"/>
      <c r="SUO20" s="23"/>
      <c r="SUP20" s="24"/>
      <c r="SUR20" s="25"/>
      <c r="SUS20" s="26"/>
      <c r="SUT20" s="27"/>
      <c r="SUU20" s="21"/>
      <c r="SUV20" s="22"/>
      <c r="SUW20" s="23"/>
      <c r="SUX20" s="23"/>
      <c r="SUY20" s="24"/>
      <c r="SVA20" s="25"/>
      <c r="SVB20" s="26"/>
      <c r="SVC20" s="27"/>
      <c r="SVD20" s="21"/>
      <c r="SVE20" s="22"/>
      <c r="SVF20" s="23"/>
      <c r="SVG20" s="23"/>
      <c r="SVH20" s="24"/>
      <c r="SVJ20" s="25"/>
      <c r="SVK20" s="26"/>
      <c r="SVL20" s="27"/>
      <c r="SVM20" s="21"/>
      <c r="SVN20" s="22"/>
      <c r="SVO20" s="23"/>
      <c r="SVP20" s="23"/>
      <c r="SVQ20" s="24"/>
      <c r="SVS20" s="25"/>
      <c r="SVT20" s="26"/>
      <c r="SVU20" s="27"/>
      <c r="SVV20" s="21"/>
      <c r="SVW20" s="22"/>
      <c r="SVX20" s="23"/>
      <c r="SVY20" s="23"/>
      <c r="SVZ20" s="24"/>
      <c r="SWB20" s="25"/>
      <c r="SWC20" s="26"/>
      <c r="SWD20" s="27"/>
      <c r="SWE20" s="21"/>
      <c r="SWF20" s="22"/>
      <c r="SWG20" s="23"/>
      <c r="SWH20" s="23"/>
      <c r="SWI20" s="24"/>
      <c r="SWK20" s="25"/>
      <c r="SWL20" s="26"/>
      <c r="SWM20" s="27"/>
      <c r="SWN20" s="21"/>
      <c r="SWO20" s="22"/>
      <c r="SWP20" s="23"/>
      <c r="SWQ20" s="23"/>
      <c r="SWR20" s="24"/>
      <c r="SWT20" s="25"/>
      <c r="SWU20" s="26"/>
      <c r="SWV20" s="27"/>
      <c r="SWW20" s="21"/>
      <c r="SWX20" s="22"/>
      <c r="SWY20" s="23"/>
      <c r="SWZ20" s="23"/>
      <c r="SXA20" s="24"/>
      <c r="SXC20" s="25"/>
      <c r="SXD20" s="26"/>
      <c r="SXE20" s="27"/>
      <c r="SXF20" s="21"/>
      <c r="SXG20" s="22"/>
      <c r="SXH20" s="23"/>
      <c r="SXI20" s="23"/>
      <c r="SXJ20" s="24"/>
      <c r="SXL20" s="25"/>
      <c r="SXM20" s="26"/>
      <c r="SXN20" s="27"/>
      <c r="SXO20" s="21"/>
      <c r="SXP20" s="22"/>
      <c r="SXQ20" s="23"/>
      <c r="SXR20" s="23"/>
      <c r="SXS20" s="24"/>
      <c r="SXU20" s="25"/>
      <c r="SXV20" s="26"/>
      <c r="SXW20" s="27"/>
      <c r="SXX20" s="21"/>
      <c r="SXY20" s="22"/>
      <c r="SXZ20" s="23"/>
      <c r="SYA20" s="23"/>
      <c r="SYB20" s="24"/>
      <c r="SYD20" s="25"/>
      <c r="SYE20" s="26"/>
      <c r="SYF20" s="27"/>
      <c r="SYG20" s="21"/>
      <c r="SYH20" s="22"/>
      <c r="SYI20" s="23"/>
      <c r="SYJ20" s="23"/>
      <c r="SYK20" s="24"/>
      <c r="SYM20" s="25"/>
      <c r="SYN20" s="26"/>
      <c r="SYO20" s="27"/>
      <c r="SYP20" s="21"/>
      <c r="SYQ20" s="22"/>
      <c r="SYR20" s="23"/>
      <c r="SYS20" s="23"/>
      <c r="SYT20" s="24"/>
      <c r="SYV20" s="25"/>
      <c r="SYW20" s="26"/>
      <c r="SYX20" s="27"/>
      <c r="SYY20" s="21"/>
      <c r="SYZ20" s="22"/>
      <c r="SZA20" s="23"/>
      <c r="SZB20" s="23"/>
      <c r="SZC20" s="24"/>
      <c r="SZE20" s="25"/>
      <c r="SZF20" s="26"/>
      <c r="SZG20" s="27"/>
      <c r="SZH20" s="21"/>
      <c r="SZI20" s="22"/>
      <c r="SZJ20" s="23"/>
      <c r="SZK20" s="23"/>
      <c r="SZL20" s="24"/>
      <c r="SZN20" s="25"/>
      <c r="SZO20" s="26"/>
      <c r="SZP20" s="27"/>
      <c r="SZQ20" s="21"/>
      <c r="SZR20" s="22"/>
      <c r="SZS20" s="23"/>
      <c r="SZT20" s="23"/>
      <c r="SZU20" s="24"/>
      <c r="SZW20" s="25"/>
      <c r="SZX20" s="26"/>
      <c r="SZY20" s="27"/>
      <c r="SZZ20" s="21"/>
      <c r="TAA20" s="22"/>
      <c r="TAB20" s="23"/>
      <c r="TAC20" s="23"/>
      <c r="TAD20" s="24"/>
      <c r="TAF20" s="25"/>
      <c r="TAG20" s="26"/>
      <c r="TAH20" s="27"/>
      <c r="TAI20" s="21"/>
      <c r="TAJ20" s="22"/>
      <c r="TAK20" s="23"/>
      <c r="TAL20" s="23"/>
      <c r="TAM20" s="24"/>
      <c r="TAO20" s="25"/>
      <c r="TAP20" s="26"/>
      <c r="TAQ20" s="27"/>
      <c r="TAR20" s="21"/>
      <c r="TAS20" s="22"/>
      <c r="TAT20" s="23"/>
      <c r="TAU20" s="23"/>
      <c r="TAV20" s="24"/>
      <c r="TAX20" s="25"/>
      <c r="TAY20" s="26"/>
      <c r="TAZ20" s="27"/>
      <c r="TBA20" s="21"/>
      <c r="TBB20" s="22"/>
      <c r="TBC20" s="23"/>
      <c r="TBD20" s="23"/>
      <c r="TBE20" s="24"/>
      <c r="TBG20" s="25"/>
      <c r="TBH20" s="26"/>
      <c r="TBI20" s="27"/>
      <c r="TBJ20" s="21"/>
      <c r="TBK20" s="22"/>
      <c r="TBL20" s="23"/>
      <c r="TBM20" s="23"/>
      <c r="TBN20" s="24"/>
      <c r="TBP20" s="25"/>
      <c r="TBQ20" s="26"/>
      <c r="TBR20" s="27"/>
      <c r="TBS20" s="21"/>
      <c r="TBT20" s="22"/>
      <c r="TBU20" s="23"/>
      <c r="TBV20" s="23"/>
      <c r="TBW20" s="24"/>
      <c r="TBY20" s="25"/>
      <c r="TBZ20" s="26"/>
      <c r="TCA20" s="27"/>
      <c r="TCB20" s="21"/>
      <c r="TCC20" s="22"/>
      <c r="TCD20" s="23"/>
      <c r="TCE20" s="23"/>
      <c r="TCF20" s="24"/>
      <c r="TCH20" s="25"/>
      <c r="TCI20" s="26"/>
      <c r="TCJ20" s="27"/>
      <c r="TCK20" s="21"/>
      <c r="TCL20" s="22"/>
      <c r="TCM20" s="23"/>
      <c r="TCN20" s="23"/>
      <c r="TCO20" s="24"/>
      <c r="TCQ20" s="25"/>
      <c r="TCR20" s="26"/>
      <c r="TCS20" s="27"/>
      <c r="TCT20" s="21"/>
      <c r="TCU20" s="22"/>
      <c r="TCV20" s="23"/>
      <c r="TCW20" s="23"/>
      <c r="TCX20" s="24"/>
      <c r="TCZ20" s="25"/>
      <c r="TDA20" s="26"/>
      <c r="TDB20" s="27"/>
      <c r="TDC20" s="21"/>
      <c r="TDD20" s="22"/>
      <c r="TDE20" s="23"/>
      <c r="TDF20" s="23"/>
      <c r="TDG20" s="24"/>
      <c r="TDI20" s="25"/>
      <c r="TDJ20" s="26"/>
      <c r="TDK20" s="27"/>
      <c r="TDL20" s="21"/>
      <c r="TDM20" s="22"/>
      <c r="TDN20" s="23"/>
      <c r="TDO20" s="23"/>
      <c r="TDP20" s="24"/>
      <c r="TDR20" s="25"/>
      <c r="TDS20" s="26"/>
      <c r="TDT20" s="27"/>
      <c r="TDU20" s="21"/>
      <c r="TDV20" s="22"/>
      <c r="TDW20" s="23"/>
      <c r="TDX20" s="23"/>
      <c r="TDY20" s="24"/>
      <c r="TEA20" s="25"/>
      <c r="TEB20" s="26"/>
      <c r="TEC20" s="27"/>
      <c r="TED20" s="21"/>
      <c r="TEE20" s="22"/>
      <c r="TEF20" s="23"/>
      <c r="TEG20" s="23"/>
      <c r="TEH20" s="24"/>
      <c r="TEJ20" s="25"/>
      <c r="TEK20" s="26"/>
      <c r="TEL20" s="27"/>
      <c r="TEM20" s="21"/>
      <c r="TEN20" s="22"/>
      <c r="TEO20" s="23"/>
      <c r="TEP20" s="23"/>
      <c r="TEQ20" s="24"/>
      <c r="TES20" s="25"/>
      <c r="TET20" s="26"/>
      <c r="TEU20" s="27"/>
      <c r="TEV20" s="21"/>
      <c r="TEW20" s="22"/>
      <c r="TEX20" s="23"/>
      <c r="TEY20" s="23"/>
      <c r="TEZ20" s="24"/>
      <c r="TFB20" s="25"/>
      <c r="TFC20" s="26"/>
      <c r="TFD20" s="27"/>
      <c r="TFE20" s="21"/>
      <c r="TFF20" s="22"/>
      <c r="TFG20" s="23"/>
      <c r="TFH20" s="23"/>
      <c r="TFI20" s="24"/>
      <c r="TFK20" s="25"/>
      <c r="TFL20" s="26"/>
      <c r="TFM20" s="27"/>
      <c r="TFN20" s="21"/>
      <c r="TFO20" s="22"/>
      <c r="TFP20" s="23"/>
      <c r="TFQ20" s="23"/>
      <c r="TFR20" s="24"/>
      <c r="TFT20" s="25"/>
      <c r="TFU20" s="26"/>
      <c r="TFV20" s="27"/>
      <c r="TFW20" s="21"/>
      <c r="TFX20" s="22"/>
      <c r="TFY20" s="23"/>
      <c r="TFZ20" s="23"/>
      <c r="TGA20" s="24"/>
      <c r="TGC20" s="25"/>
      <c r="TGD20" s="26"/>
      <c r="TGE20" s="27"/>
      <c r="TGF20" s="21"/>
      <c r="TGG20" s="22"/>
      <c r="TGH20" s="23"/>
      <c r="TGI20" s="23"/>
      <c r="TGJ20" s="24"/>
      <c r="TGL20" s="25"/>
      <c r="TGM20" s="26"/>
      <c r="TGN20" s="27"/>
      <c r="TGO20" s="21"/>
      <c r="TGP20" s="22"/>
      <c r="TGQ20" s="23"/>
      <c r="TGR20" s="23"/>
      <c r="TGS20" s="24"/>
      <c r="TGU20" s="25"/>
      <c r="TGV20" s="26"/>
      <c r="TGW20" s="27"/>
      <c r="TGX20" s="21"/>
      <c r="TGY20" s="22"/>
      <c r="TGZ20" s="23"/>
      <c r="THA20" s="23"/>
      <c r="THB20" s="24"/>
      <c r="THD20" s="25"/>
      <c r="THE20" s="26"/>
      <c r="THF20" s="27"/>
      <c r="THG20" s="21"/>
      <c r="THH20" s="22"/>
      <c r="THI20" s="23"/>
      <c r="THJ20" s="23"/>
      <c r="THK20" s="24"/>
      <c r="THM20" s="25"/>
      <c r="THN20" s="26"/>
      <c r="THO20" s="27"/>
      <c r="THP20" s="21"/>
      <c r="THQ20" s="22"/>
      <c r="THR20" s="23"/>
      <c r="THS20" s="23"/>
      <c r="THT20" s="24"/>
      <c r="THV20" s="25"/>
      <c r="THW20" s="26"/>
      <c r="THX20" s="27"/>
      <c r="THY20" s="21"/>
      <c r="THZ20" s="22"/>
      <c r="TIA20" s="23"/>
      <c r="TIB20" s="23"/>
      <c r="TIC20" s="24"/>
      <c r="TIE20" s="25"/>
      <c r="TIF20" s="26"/>
      <c r="TIG20" s="27"/>
      <c r="TIH20" s="21"/>
      <c r="TII20" s="22"/>
      <c r="TIJ20" s="23"/>
      <c r="TIK20" s="23"/>
      <c r="TIL20" s="24"/>
      <c r="TIN20" s="25"/>
      <c r="TIO20" s="26"/>
      <c r="TIP20" s="27"/>
      <c r="TIQ20" s="21"/>
      <c r="TIR20" s="22"/>
      <c r="TIS20" s="23"/>
      <c r="TIT20" s="23"/>
      <c r="TIU20" s="24"/>
      <c r="TIW20" s="25"/>
      <c r="TIX20" s="26"/>
      <c r="TIY20" s="27"/>
      <c r="TIZ20" s="21"/>
      <c r="TJA20" s="22"/>
      <c r="TJB20" s="23"/>
      <c r="TJC20" s="23"/>
      <c r="TJD20" s="24"/>
      <c r="TJF20" s="25"/>
      <c r="TJG20" s="26"/>
      <c r="TJH20" s="27"/>
      <c r="TJI20" s="21"/>
      <c r="TJJ20" s="22"/>
      <c r="TJK20" s="23"/>
      <c r="TJL20" s="23"/>
      <c r="TJM20" s="24"/>
      <c r="TJO20" s="25"/>
      <c r="TJP20" s="26"/>
      <c r="TJQ20" s="27"/>
      <c r="TJR20" s="21"/>
      <c r="TJS20" s="22"/>
      <c r="TJT20" s="23"/>
      <c r="TJU20" s="23"/>
      <c r="TJV20" s="24"/>
      <c r="TJX20" s="25"/>
      <c r="TJY20" s="26"/>
      <c r="TJZ20" s="27"/>
      <c r="TKA20" s="21"/>
      <c r="TKB20" s="22"/>
      <c r="TKC20" s="23"/>
      <c r="TKD20" s="23"/>
      <c r="TKE20" s="24"/>
      <c r="TKG20" s="25"/>
      <c r="TKH20" s="26"/>
      <c r="TKI20" s="27"/>
      <c r="TKJ20" s="21"/>
      <c r="TKK20" s="22"/>
      <c r="TKL20" s="23"/>
      <c r="TKM20" s="23"/>
      <c r="TKN20" s="24"/>
      <c r="TKP20" s="25"/>
      <c r="TKQ20" s="26"/>
      <c r="TKR20" s="27"/>
      <c r="TKS20" s="21"/>
      <c r="TKT20" s="22"/>
      <c r="TKU20" s="23"/>
      <c r="TKV20" s="23"/>
      <c r="TKW20" s="24"/>
      <c r="TKY20" s="25"/>
      <c r="TKZ20" s="26"/>
      <c r="TLA20" s="27"/>
      <c r="TLB20" s="21"/>
      <c r="TLC20" s="22"/>
      <c r="TLD20" s="23"/>
      <c r="TLE20" s="23"/>
      <c r="TLF20" s="24"/>
      <c r="TLH20" s="25"/>
      <c r="TLI20" s="26"/>
      <c r="TLJ20" s="27"/>
      <c r="TLK20" s="21"/>
      <c r="TLL20" s="22"/>
      <c r="TLM20" s="23"/>
      <c r="TLN20" s="23"/>
      <c r="TLO20" s="24"/>
      <c r="TLQ20" s="25"/>
      <c r="TLR20" s="26"/>
      <c r="TLS20" s="27"/>
      <c r="TLT20" s="21"/>
      <c r="TLU20" s="22"/>
      <c r="TLV20" s="23"/>
      <c r="TLW20" s="23"/>
      <c r="TLX20" s="24"/>
      <c r="TLZ20" s="25"/>
      <c r="TMA20" s="26"/>
      <c r="TMB20" s="27"/>
      <c r="TMC20" s="21"/>
      <c r="TMD20" s="22"/>
      <c r="TME20" s="23"/>
      <c r="TMF20" s="23"/>
      <c r="TMG20" s="24"/>
      <c r="TMI20" s="25"/>
      <c r="TMJ20" s="26"/>
      <c r="TMK20" s="27"/>
      <c r="TML20" s="21"/>
      <c r="TMM20" s="22"/>
      <c r="TMN20" s="23"/>
      <c r="TMO20" s="23"/>
      <c r="TMP20" s="24"/>
      <c r="TMR20" s="25"/>
      <c r="TMS20" s="26"/>
      <c r="TMT20" s="27"/>
      <c r="TMU20" s="21"/>
      <c r="TMV20" s="22"/>
      <c r="TMW20" s="23"/>
      <c r="TMX20" s="23"/>
      <c r="TMY20" s="24"/>
      <c r="TNA20" s="25"/>
      <c r="TNB20" s="26"/>
      <c r="TNC20" s="27"/>
      <c r="TND20" s="21"/>
      <c r="TNE20" s="22"/>
      <c r="TNF20" s="23"/>
      <c r="TNG20" s="23"/>
      <c r="TNH20" s="24"/>
      <c r="TNJ20" s="25"/>
      <c r="TNK20" s="26"/>
      <c r="TNL20" s="27"/>
      <c r="TNM20" s="21"/>
      <c r="TNN20" s="22"/>
      <c r="TNO20" s="23"/>
      <c r="TNP20" s="23"/>
      <c r="TNQ20" s="24"/>
      <c r="TNS20" s="25"/>
      <c r="TNT20" s="26"/>
      <c r="TNU20" s="27"/>
      <c r="TNV20" s="21"/>
      <c r="TNW20" s="22"/>
      <c r="TNX20" s="23"/>
      <c r="TNY20" s="23"/>
      <c r="TNZ20" s="24"/>
      <c r="TOB20" s="25"/>
      <c r="TOC20" s="26"/>
      <c r="TOD20" s="27"/>
      <c r="TOE20" s="21"/>
      <c r="TOF20" s="22"/>
      <c r="TOG20" s="23"/>
      <c r="TOH20" s="23"/>
      <c r="TOI20" s="24"/>
      <c r="TOK20" s="25"/>
      <c r="TOL20" s="26"/>
      <c r="TOM20" s="27"/>
      <c r="TON20" s="21"/>
      <c r="TOO20" s="22"/>
      <c r="TOP20" s="23"/>
      <c r="TOQ20" s="23"/>
      <c r="TOR20" s="24"/>
      <c r="TOT20" s="25"/>
      <c r="TOU20" s="26"/>
      <c r="TOV20" s="27"/>
      <c r="TOW20" s="21"/>
      <c r="TOX20" s="22"/>
      <c r="TOY20" s="23"/>
      <c r="TOZ20" s="23"/>
      <c r="TPA20" s="24"/>
      <c r="TPC20" s="25"/>
      <c r="TPD20" s="26"/>
      <c r="TPE20" s="27"/>
      <c r="TPF20" s="21"/>
      <c r="TPG20" s="22"/>
      <c r="TPH20" s="23"/>
      <c r="TPI20" s="23"/>
      <c r="TPJ20" s="24"/>
      <c r="TPL20" s="25"/>
      <c r="TPM20" s="26"/>
      <c r="TPN20" s="27"/>
      <c r="TPO20" s="21"/>
      <c r="TPP20" s="22"/>
      <c r="TPQ20" s="23"/>
      <c r="TPR20" s="23"/>
      <c r="TPS20" s="24"/>
      <c r="TPU20" s="25"/>
      <c r="TPV20" s="26"/>
      <c r="TPW20" s="27"/>
      <c r="TPX20" s="21"/>
      <c r="TPY20" s="22"/>
      <c r="TPZ20" s="23"/>
      <c r="TQA20" s="23"/>
      <c r="TQB20" s="24"/>
      <c r="TQD20" s="25"/>
      <c r="TQE20" s="26"/>
      <c r="TQF20" s="27"/>
      <c r="TQG20" s="21"/>
      <c r="TQH20" s="22"/>
      <c r="TQI20" s="23"/>
      <c r="TQJ20" s="23"/>
      <c r="TQK20" s="24"/>
      <c r="TQM20" s="25"/>
      <c r="TQN20" s="26"/>
      <c r="TQO20" s="27"/>
      <c r="TQP20" s="21"/>
      <c r="TQQ20" s="22"/>
      <c r="TQR20" s="23"/>
      <c r="TQS20" s="23"/>
      <c r="TQT20" s="24"/>
      <c r="TQV20" s="25"/>
      <c r="TQW20" s="26"/>
      <c r="TQX20" s="27"/>
      <c r="TQY20" s="21"/>
      <c r="TQZ20" s="22"/>
      <c r="TRA20" s="23"/>
      <c r="TRB20" s="23"/>
      <c r="TRC20" s="24"/>
      <c r="TRE20" s="25"/>
      <c r="TRF20" s="26"/>
      <c r="TRG20" s="27"/>
      <c r="TRH20" s="21"/>
      <c r="TRI20" s="22"/>
      <c r="TRJ20" s="23"/>
      <c r="TRK20" s="23"/>
      <c r="TRL20" s="24"/>
      <c r="TRN20" s="25"/>
      <c r="TRO20" s="26"/>
      <c r="TRP20" s="27"/>
      <c r="TRQ20" s="21"/>
      <c r="TRR20" s="22"/>
      <c r="TRS20" s="23"/>
      <c r="TRT20" s="23"/>
      <c r="TRU20" s="24"/>
      <c r="TRW20" s="25"/>
      <c r="TRX20" s="26"/>
      <c r="TRY20" s="27"/>
      <c r="TRZ20" s="21"/>
      <c r="TSA20" s="22"/>
      <c r="TSB20" s="23"/>
      <c r="TSC20" s="23"/>
      <c r="TSD20" s="24"/>
      <c r="TSF20" s="25"/>
      <c r="TSG20" s="26"/>
      <c r="TSH20" s="27"/>
      <c r="TSI20" s="21"/>
      <c r="TSJ20" s="22"/>
      <c r="TSK20" s="23"/>
      <c r="TSL20" s="23"/>
      <c r="TSM20" s="24"/>
      <c r="TSO20" s="25"/>
      <c r="TSP20" s="26"/>
      <c r="TSQ20" s="27"/>
      <c r="TSR20" s="21"/>
      <c r="TSS20" s="22"/>
      <c r="TST20" s="23"/>
      <c r="TSU20" s="23"/>
      <c r="TSV20" s="24"/>
      <c r="TSX20" s="25"/>
      <c r="TSY20" s="26"/>
      <c r="TSZ20" s="27"/>
      <c r="TTA20" s="21"/>
      <c r="TTB20" s="22"/>
      <c r="TTC20" s="23"/>
      <c r="TTD20" s="23"/>
      <c r="TTE20" s="24"/>
      <c r="TTG20" s="25"/>
      <c r="TTH20" s="26"/>
      <c r="TTI20" s="27"/>
      <c r="TTJ20" s="21"/>
      <c r="TTK20" s="22"/>
      <c r="TTL20" s="23"/>
      <c r="TTM20" s="23"/>
      <c r="TTN20" s="24"/>
      <c r="TTP20" s="25"/>
      <c r="TTQ20" s="26"/>
      <c r="TTR20" s="27"/>
      <c r="TTS20" s="21"/>
      <c r="TTT20" s="22"/>
      <c r="TTU20" s="23"/>
      <c r="TTV20" s="23"/>
      <c r="TTW20" s="24"/>
      <c r="TTY20" s="25"/>
      <c r="TTZ20" s="26"/>
      <c r="TUA20" s="27"/>
      <c r="TUB20" s="21"/>
      <c r="TUC20" s="22"/>
      <c r="TUD20" s="23"/>
      <c r="TUE20" s="23"/>
      <c r="TUF20" s="24"/>
      <c r="TUH20" s="25"/>
      <c r="TUI20" s="26"/>
      <c r="TUJ20" s="27"/>
      <c r="TUK20" s="21"/>
      <c r="TUL20" s="22"/>
      <c r="TUM20" s="23"/>
      <c r="TUN20" s="23"/>
      <c r="TUO20" s="24"/>
      <c r="TUQ20" s="25"/>
      <c r="TUR20" s="26"/>
      <c r="TUS20" s="27"/>
      <c r="TUT20" s="21"/>
      <c r="TUU20" s="22"/>
      <c r="TUV20" s="23"/>
      <c r="TUW20" s="23"/>
      <c r="TUX20" s="24"/>
      <c r="TUZ20" s="25"/>
      <c r="TVA20" s="26"/>
      <c r="TVB20" s="27"/>
      <c r="TVC20" s="21"/>
      <c r="TVD20" s="22"/>
      <c r="TVE20" s="23"/>
      <c r="TVF20" s="23"/>
      <c r="TVG20" s="24"/>
      <c r="TVI20" s="25"/>
      <c r="TVJ20" s="26"/>
      <c r="TVK20" s="27"/>
      <c r="TVL20" s="21"/>
      <c r="TVM20" s="22"/>
      <c r="TVN20" s="23"/>
      <c r="TVO20" s="23"/>
      <c r="TVP20" s="24"/>
      <c r="TVR20" s="25"/>
      <c r="TVS20" s="26"/>
      <c r="TVT20" s="27"/>
      <c r="TVU20" s="21"/>
      <c r="TVV20" s="22"/>
      <c r="TVW20" s="23"/>
      <c r="TVX20" s="23"/>
      <c r="TVY20" s="24"/>
      <c r="TWA20" s="25"/>
      <c r="TWB20" s="26"/>
      <c r="TWC20" s="27"/>
      <c r="TWD20" s="21"/>
      <c r="TWE20" s="22"/>
      <c r="TWF20" s="23"/>
      <c r="TWG20" s="23"/>
      <c r="TWH20" s="24"/>
      <c r="TWJ20" s="25"/>
      <c r="TWK20" s="26"/>
      <c r="TWL20" s="27"/>
      <c r="TWM20" s="21"/>
      <c r="TWN20" s="22"/>
      <c r="TWO20" s="23"/>
      <c r="TWP20" s="23"/>
      <c r="TWQ20" s="24"/>
      <c r="TWS20" s="25"/>
      <c r="TWT20" s="26"/>
      <c r="TWU20" s="27"/>
      <c r="TWV20" s="21"/>
      <c r="TWW20" s="22"/>
      <c r="TWX20" s="23"/>
      <c r="TWY20" s="23"/>
      <c r="TWZ20" s="24"/>
      <c r="TXB20" s="25"/>
      <c r="TXC20" s="26"/>
      <c r="TXD20" s="27"/>
      <c r="TXE20" s="21"/>
      <c r="TXF20" s="22"/>
      <c r="TXG20" s="23"/>
      <c r="TXH20" s="23"/>
      <c r="TXI20" s="24"/>
      <c r="TXK20" s="25"/>
      <c r="TXL20" s="26"/>
      <c r="TXM20" s="27"/>
      <c r="TXN20" s="21"/>
      <c r="TXO20" s="22"/>
      <c r="TXP20" s="23"/>
      <c r="TXQ20" s="23"/>
      <c r="TXR20" s="24"/>
      <c r="TXT20" s="25"/>
      <c r="TXU20" s="26"/>
      <c r="TXV20" s="27"/>
      <c r="TXW20" s="21"/>
      <c r="TXX20" s="22"/>
      <c r="TXY20" s="23"/>
      <c r="TXZ20" s="23"/>
      <c r="TYA20" s="24"/>
      <c r="TYC20" s="25"/>
      <c r="TYD20" s="26"/>
      <c r="TYE20" s="27"/>
      <c r="TYF20" s="21"/>
      <c r="TYG20" s="22"/>
      <c r="TYH20" s="23"/>
      <c r="TYI20" s="23"/>
      <c r="TYJ20" s="24"/>
      <c r="TYL20" s="25"/>
      <c r="TYM20" s="26"/>
      <c r="TYN20" s="27"/>
      <c r="TYO20" s="21"/>
      <c r="TYP20" s="22"/>
      <c r="TYQ20" s="23"/>
      <c r="TYR20" s="23"/>
      <c r="TYS20" s="24"/>
      <c r="TYU20" s="25"/>
      <c r="TYV20" s="26"/>
      <c r="TYW20" s="27"/>
      <c r="TYX20" s="21"/>
      <c r="TYY20" s="22"/>
      <c r="TYZ20" s="23"/>
      <c r="TZA20" s="23"/>
      <c r="TZB20" s="24"/>
      <c r="TZD20" s="25"/>
      <c r="TZE20" s="26"/>
      <c r="TZF20" s="27"/>
      <c r="TZG20" s="21"/>
      <c r="TZH20" s="22"/>
      <c r="TZI20" s="23"/>
      <c r="TZJ20" s="23"/>
      <c r="TZK20" s="24"/>
      <c r="TZM20" s="25"/>
      <c r="TZN20" s="26"/>
      <c r="TZO20" s="27"/>
      <c r="TZP20" s="21"/>
      <c r="TZQ20" s="22"/>
      <c r="TZR20" s="23"/>
      <c r="TZS20" s="23"/>
      <c r="TZT20" s="24"/>
      <c r="TZV20" s="25"/>
      <c r="TZW20" s="26"/>
      <c r="TZX20" s="27"/>
      <c r="TZY20" s="21"/>
      <c r="TZZ20" s="22"/>
      <c r="UAA20" s="23"/>
      <c r="UAB20" s="23"/>
      <c r="UAC20" s="24"/>
      <c r="UAE20" s="25"/>
      <c r="UAF20" s="26"/>
      <c r="UAG20" s="27"/>
      <c r="UAH20" s="21"/>
      <c r="UAI20" s="22"/>
      <c r="UAJ20" s="23"/>
      <c r="UAK20" s="23"/>
      <c r="UAL20" s="24"/>
      <c r="UAN20" s="25"/>
      <c r="UAO20" s="26"/>
      <c r="UAP20" s="27"/>
      <c r="UAQ20" s="21"/>
      <c r="UAR20" s="22"/>
      <c r="UAS20" s="23"/>
      <c r="UAT20" s="23"/>
      <c r="UAU20" s="24"/>
      <c r="UAW20" s="25"/>
      <c r="UAX20" s="26"/>
      <c r="UAY20" s="27"/>
      <c r="UAZ20" s="21"/>
      <c r="UBA20" s="22"/>
      <c r="UBB20" s="23"/>
      <c r="UBC20" s="23"/>
      <c r="UBD20" s="24"/>
      <c r="UBF20" s="25"/>
      <c r="UBG20" s="26"/>
      <c r="UBH20" s="27"/>
      <c r="UBI20" s="21"/>
      <c r="UBJ20" s="22"/>
      <c r="UBK20" s="23"/>
      <c r="UBL20" s="23"/>
      <c r="UBM20" s="24"/>
      <c r="UBO20" s="25"/>
      <c r="UBP20" s="26"/>
      <c r="UBQ20" s="27"/>
      <c r="UBR20" s="21"/>
      <c r="UBS20" s="22"/>
      <c r="UBT20" s="23"/>
      <c r="UBU20" s="23"/>
      <c r="UBV20" s="24"/>
      <c r="UBX20" s="25"/>
      <c r="UBY20" s="26"/>
      <c r="UBZ20" s="27"/>
      <c r="UCA20" s="21"/>
      <c r="UCB20" s="22"/>
      <c r="UCC20" s="23"/>
      <c r="UCD20" s="23"/>
      <c r="UCE20" s="24"/>
      <c r="UCG20" s="25"/>
      <c r="UCH20" s="26"/>
      <c r="UCI20" s="27"/>
      <c r="UCJ20" s="21"/>
      <c r="UCK20" s="22"/>
      <c r="UCL20" s="23"/>
      <c r="UCM20" s="23"/>
      <c r="UCN20" s="24"/>
      <c r="UCP20" s="25"/>
      <c r="UCQ20" s="26"/>
      <c r="UCR20" s="27"/>
      <c r="UCS20" s="21"/>
      <c r="UCT20" s="22"/>
      <c r="UCU20" s="23"/>
      <c r="UCV20" s="23"/>
      <c r="UCW20" s="24"/>
      <c r="UCY20" s="25"/>
      <c r="UCZ20" s="26"/>
      <c r="UDA20" s="27"/>
      <c r="UDB20" s="21"/>
      <c r="UDC20" s="22"/>
      <c r="UDD20" s="23"/>
      <c r="UDE20" s="23"/>
      <c r="UDF20" s="24"/>
      <c r="UDH20" s="25"/>
      <c r="UDI20" s="26"/>
      <c r="UDJ20" s="27"/>
      <c r="UDK20" s="21"/>
      <c r="UDL20" s="22"/>
      <c r="UDM20" s="23"/>
      <c r="UDN20" s="23"/>
      <c r="UDO20" s="24"/>
      <c r="UDQ20" s="25"/>
      <c r="UDR20" s="26"/>
      <c r="UDS20" s="27"/>
      <c r="UDT20" s="21"/>
      <c r="UDU20" s="22"/>
      <c r="UDV20" s="23"/>
      <c r="UDW20" s="23"/>
      <c r="UDX20" s="24"/>
      <c r="UDZ20" s="25"/>
      <c r="UEA20" s="26"/>
      <c r="UEB20" s="27"/>
      <c r="UEC20" s="21"/>
      <c r="UED20" s="22"/>
      <c r="UEE20" s="23"/>
      <c r="UEF20" s="23"/>
      <c r="UEG20" s="24"/>
      <c r="UEI20" s="25"/>
      <c r="UEJ20" s="26"/>
      <c r="UEK20" s="27"/>
      <c r="UEL20" s="21"/>
      <c r="UEM20" s="22"/>
      <c r="UEN20" s="23"/>
      <c r="UEO20" s="23"/>
      <c r="UEP20" s="24"/>
      <c r="UER20" s="25"/>
      <c r="UES20" s="26"/>
      <c r="UET20" s="27"/>
      <c r="UEU20" s="21"/>
      <c r="UEV20" s="22"/>
      <c r="UEW20" s="23"/>
      <c r="UEX20" s="23"/>
      <c r="UEY20" s="24"/>
      <c r="UFA20" s="25"/>
      <c r="UFB20" s="26"/>
      <c r="UFC20" s="27"/>
      <c r="UFD20" s="21"/>
      <c r="UFE20" s="22"/>
      <c r="UFF20" s="23"/>
      <c r="UFG20" s="23"/>
      <c r="UFH20" s="24"/>
      <c r="UFJ20" s="25"/>
      <c r="UFK20" s="26"/>
      <c r="UFL20" s="27"/>
      <c r="UFM20" s="21"/>
      <c r="UFN20" s="22"/>
      <c r="UFO20" s="23"/>
      <c r="UFP20" s="23"/>
      <c r="UFQ20" s="24"/>
      <c r="UFS20" s="25"/>
      <c r="UFT20" s="26"/>
      <c r="UFU20" s="27"/>
      <c r="UFV20" s="21"/>
      <c r="UFW20" s="22"/>
      <c r="UFX20" s="23"/>
      <c r="UFY20" s="23"/>
      <c r="UFZ20" s="24"/>
      <c r="UGB20" s="25"/>
      <c r="UGC20" s="26"/>
      <c r="UGD20" s="27"/>
      <c r="UGE20" s="21"/>
      <c r="UGF20" s="22"/>
      <c r="UGG20" s="23"/>
      <c r="UGH20" s="23"/>
      <c r="UGI20" s="24"/>
      <c r="UGK20" s="25"/>
      <c r="UGL20" s="26"/>
      <c r="UGM20" s="27"/>
      <c r="UGN20" s="21"/>
      <c r="UGO20" s="22"/>
      <c r="UGP20" s="23"/>
      <c r="UGQ20" s="23"/>
      <c r="UGR20" s="24"/>
      <c r="UGT20" s="25"/>
      <c r="UGU20" s="26"/>
      <c r="UGV20" s="27"/>
      <c r="UGW20" s="21"/>
      <c r="UGX20" s="22"/>
      <c r="UGY20" s="23"/>
      <c r="UGZ20" s="23"/>
      <c r="UHA20" s="24"/>
      <c r="UHC20" s="25"/>
      <c r="UHD20" s="26"/>
      <c r="UHE20" s="27"/>
      <c r="UHF20" s="21"/>
      <c r="UHG20" s="22"/>
      <c r="UHH20" s="23"/>
      <c r="UHI20" s="23"/>
      <c r="UHJ20" s="24"/>
      <c r="UHL20" s="25"/>
      <c r="UHM20" s="26"/>
      <c r="UHN20" s="27"/>
      <c r="UHO20" s="21"/>
      <c r="UHP20" s="22"/>
      <c r="UHQ20" s="23"/>
      <c r="UHR20" s="23"/>
      <c r="UHS20" s="24"/>
      <c r="UHU20" s="25"/>
      <c r="UHV20" s="26"/>
      <c r="UHW20" s="27"/>
      <c r="UHX20" s="21"/>
      <c r="UHY20" s="22"/>
      <c r="UHZ20" s="23"/>
      <c r="UIA20" s="23"/>
      <c r="UIB20" s="24"/>
      <c r="UID20" s="25"/>
      <c r="UIE20" s="26"/>
      <c r="UIF20" s="27"/>
      <c r="UIG20" s="21"/>
      <c r="UIH20" s="22"/>
      <c r="UII20" s="23"/>
      <c r="UIJ20" s="23"/>
      <c r="UIK20" s="24"/>
      <c r="UIM20" s="25"/>
      <c r="UIN20" s="26"/>
      <c r="UIO20" s="27"/>
      <c r="UIP20" s="21"/>
      <c r="UIQ20" s="22"/>
      <c r="UIR20" s="23"/>
      <c r="UIS20" s="23"/>
      <c r="UIT20" s="24"/>
      <c r="UIV20" s="25"/>
      <c r="UIW20" s="26"/>
      <c r="UIX20" s="27"/>
      <c r="UIY20" s="21"/>
      <c r="UIZ20" s="22"/>
      <c r="UJA20" s="23"/>
      <c r="UJB20" s="23"/>
      <c r="UJC20" s="24"/>
      <c r="UJE20" s="25"/>
      <c r="UJF20" s="26"/>
      <c r="UJG20" s="27"/>
      <c r="UJH20" s="21"/>
      <c r="UJI20" s="22"/>
      <c r="UJJ20" s="23"/>
      <c r="UJK20" s="23"/>
      <c r="UJL20" s="24"/>
      <c r="UJN20" s="25"/>
      <c r="UJO20" s="26"/>
      <c r="UJP20" s="27"/>
      <c r="UJQ20" s="21"/>
      <c r="UJR20" s="22"/>
      <c r="UJS20" s="23"/>
      <c r="UJT20" s="23"/>
      <c r="UJU20" s="24"/>
      <c r="UJW20" s="25"/>
      <c r="UJX20" s="26"/>
      <c r="UJY20" s="27"/>
      <c r="UJZ20" s="21"/>
      <c r="UKA20" s="22"/>
      <c r="UKB20" s="23"/>
      <c r="UKC20" s="23"/>
      <c r="UKD20" s="24"/>
      <c r="UKF20" s="25"/>
      <c r="UKG20" s="26"/>
      <c r="UKH20" s="27"/>
      <c r="UKI20" s="21"/>
      <c r="UKJ20" s="22"/>
      <c r="UKK20" s="23"/>
      <c r="UKL20" s="23"/>
      <c r="UKM20" s="24"/>
      <c r="UKO20" s="25"/>
      <c r="UKP20" s="26"/>
      <c r="UKQ20" s="27"/>
      <c r="UKR20" s="21"/>
      <c r="UKS20" s="22"/>
      <c r="UKT20" s="23"/>
      <c r="UKU20" s="23"/>
      <c r="UKV20" s="24"/>
      <c r="UKX20" s="25"/>
      <c r="UKY20" s="26"/>
      <c r="UKZ20" s="27"/>
      <c r="ULA20" s="21"/>
      <c r="ULB20" s="22"/>
      <c r="ULC20" s="23"/>
      <c r="ULD20" s="23"/>
      <c r="ULE20" s="24"/>
      <c r="ULG20" s="25"/>
      <c r="ULH20" s="26"/>
      <c r="ULI20" s="27"/>
      <c r="ULJ20" s="21"/>
      <c r="ULK20" s="22"/>
      <c r="ULL20" s="23"/>
      <c r="ULM20" s="23"/>
      <c r="ULN20" s="24"/>
      <c r="ULP20" s="25"/>
      <c r="ULQ20" s="26"/>
      <c r="ULR20" s="27"/>
      <c r="ULS20" s="21"/>
      <c r="ULT20" s="22"/>
      <c r="ULU20" s="23"/>
      <c r="ULV20" s="23"/>
      <c r="ULW20" s="24"/>
      <c r="ULY20" s="25"/>
      <c r="ULZ20" s="26"/>
      <c r="UMA20" s="27"/>
      <c r="UMB20" s="21"/>
      <c r="UMC20" s="22"/>
      <c r="UMD20" s="23"/>
      <c r="UME20" s="23"/>
      <c r="UMF20" s="24"/>
      <c r="UMH20" s="25"/>
      <c r="UMI20" s="26"/>
      <c r="UMJ20" s="27"/>
      <c r="UMK20" s="21"/>
      <c r="UML20" s="22"/>
      <c r="UMM20" s="23"/>
      <c r="UMN20" s="23"/>
      <c r="UMO20" s="24"/>
      <c r="UMQ20" s="25"/>
      <c r="UMR20" s="26"/>
      <c r="UMS20" s="27"/>
      <c r="UMT20" s="21"/>
      <c r="UMU20" s="22"/>
      <c r="UMV20" s="23"/>
      <c r="UMW20" s="23"/>
      <c r="UMX20" s="24"/>
      <c r="UMZ20" s="25"/>
      <c r="UNA20" s="26"/>
      <c r="UNB20" s="27"/>
      <c r="UNC20" s="21"/>
      <c r="UND20" s="22"/>
      <c r="UNE20" s="23"/>
      <c r="UNF20" s="23"/>
      <c r="UNG20" s="24"/>
      <c r="UNI20" s="25"/>
      <c r="UNJ20" s="26"/>
      <c r="UNK20" s="27"/>
      <c r="UNL20" s="21"/>
      <c r="UNM20" s="22"/>
      <c r="UNN20" s="23"/>
      <c r="UNO20" s="23"/>
      <c r="UNP20" s="24"/>
      <c r="UNR20" s="25"/>
      <c r="UNS20" s="26"/>
      <c r="UNT20" s="27"/>
      <c r="UNU20" s="21"/>
      <c r="UNV20" s="22"/>
      <c r="UNW20" s="23"/>
      <c r="UNX20" s="23"/>
      <c r="UNY20" s="24"/>
      <c r="UOA20" s="25"/>
      <c r="UOB20" s="26"/>
      <c r="UOC20" s="27"/>
      <c r="UOD20" s="21"/>
      <c r="UOE20" s="22"/>
      <c r="UOF20" s="23"/>
      <c r="UOG20" s="23"/>
      <c r="UOH20" s="24"/>
      <c r="UOJ20" s="25"/>
      <c r="UOK20" s="26"/>
      <c r="UOL20" s="27"/>
      <c r="UOM20" s="21"/>
      <c r="UON20" s="22"/>
      <c r="UOO20" s="23"/>
      <c r="UOP20" s="23"/>
      <c r="UOQ20" s="24"/>
      <c r="UOS20" s="25"/>
      <c r="UOT20" s="26"/>
      <c r="UOU20" s="27"/>
      <c r="UOV20" s="21"/>
      <c r="UOW20" s="22"/>
      <c r="UOX20" s="23"/>
      <c r="UOY20" s="23"/>
      <c r="UOZ20" s="24"/>
      <c r="UPB20" s="25"/>
      <c r="UPC20" s="26"/>
      <c r="UPD20" s="27"/>
      <c r="UPE20" s="21"/>
      <c r="UPF20" s="22"/>
      <c r="UPG20" s="23"/>
      <c r="UPH20" s="23"/>
      <c r="UPI20" s="24"/>
      <c r="UPK20" s="25"/>
      <c r="UPL20" s="26"/>
      <c r="UPM20" s="27"/>
      <c r="UPN20" s="21"/>
      <c r="UPO20" s="22"/>
      <c r="UPP20" s="23"/>
      <c r="UPQ20" s="23"/>
      <c r="UPR20" s="24"/>
      <c r="UPT20" s="25"/>
      <c r="UPU20" s="26"/>
      <c r="UPV20" s="27"/>
      <c r="UPW20" s="21"/>
      <c r="UPX20" s="22"/>
      <c r="UPY20" s="23"/>
      <c r="UPZ20" s="23"/>
      <c r="UQA20" s="24"/>
      <c r="UQC20" s="25"/>
      <c r="UQD20" s="26"/>
      <c r="UQE20" s="27"/>
      <c r="UQF20" s="21"/>
      <c r="UQG20" s="22"/>
      <c r="UQH20" s="23"/>
      <c r="UQI20" s="23"/>
      <c r="UQJ20" s="24"/>
      <c r="UQL20" s="25"/>
      <c r="UQM20" s="26"/>
      <c r="UQN20" s="27"/>
      <c r="UQO20" s="21"/>
      <c r="UQP20" s="22"/>
      <c r="UQQ20" s="23"/>
      <c r="UQR20" s="23"/>
      <c r="UQS20" s="24"/>
      <c r="UQU20" s="25"/>
      <c r="UQV20" s="26"/>
      <c r="UQW20" s="27"/>
      <c r="UQX20" s="21"/>
      <c r="UQY20" s="22"/>
      <c r="UQZ20" s="23"/>
      <c r="URA20" s="23"/>
      <c r="URB20" s="24"/>
      <c r="URD20" s="25"/>
      <c r="URE20" s="26"/>
      <c r="URF20" s="27"/>
      <c r="URG20" s="21"/>
      <c r="URH20" s="22"/>
      <c r="URI20" s="23"/>
      <c r="URJ20" s="23"/>
      <c r="URK20" s="24"/>
      <c r="URM20" s="25"/>
      <c r="URN20" s="26"/>
      <c r="URO20" s="27"/>
      <c r="URP20" s="21"/>
      <c r="URQ20" s="22"/>
      <c r="URR20" s="23"/>
      <c r="URS20" s="23"/>
      <c r="URT20" s="24"/>
      <c r="URV20" s="25"/>
      <c r="URW20" s="26"/>
      <c r="URX20" s="27"/>
      <c r="URY20" s="21"/>
      <c r="URZ20" s="22"/>
      <c r="USA20" s="23"/>
      <c r="USB20" s="23"/>
      <c r="USC20" s="24"/>
      <c r="USE20" s="25"/>
      <c r="USF20" s="26"/>
      <c r="USG20" s="27"/>
      <c r="USH20" s="21"/>
      <c r="USI20" s="22"/>
      <c r="USJ20" s="23"/>
      <c r="USK20" s="23"/>
      <c r="USL20" s="24"/>
      <c r="USN20" s="25"/>
      <c r="USO20" s="26"/>
      <c r="USP20" s="27"/>
      <c r="USQ20" s="21"/>
      <c r="USR20" s="22"/>
      <c r="USS20" s="23"/>
      <c r="UST20" s="23"/>
      <c r="USU20" s="24"/>
      <c r="USW20" s="25"/>
      <c r="USX20" s="26"/>
      <c r="USY20" s="27"/>
      <c r="USZ20" s="21"/>
      <c r="UTA20" s="22"/>
      <c r="UTB20" s="23"/>
      <c r="UTC20" s="23"/>
      <c r="UTD20" s="24"/>
      <c r="UTF20" s="25"/>
      <c r="UTG20" s="26"/>
      <c r="UTH20" s="27"/>
      <c r="UTI20" s="21"/>
      <c r="UTJ20" s="22"/>
      <c r="UTK20" s="23"/>
      <c r="UTL20" s="23"/>
      <c r="UTM20" s="24"/>
      <c r="UTO20" s="25"/>
      <c r="UTP20" s="26"/>
      <c r="UTQ20" s="27"/>
      <c r="UTR20" s="21"/>
      <c r="UTS20" s="22"/>
      <c r="UTT20" s="23"/>
      <c r="UTU20" s="23"/>
      <c r="UTV20" s="24"/>
      <c r="UTX20" s="25"/>
      <c r="UTY20" s="26"/>
      <c r="UTZ20" s="27"/>
      <c r="UUA20" s="21"/>
      <c r="UUB20" s="22"/>
      <c r="UUC20" s="23"/>
      <c r="UUD20" s="23"/>
      <c r="UUE20" s="24"/>
      <c r="UUG20" s="25"/>
      <c r="UUH20" s="26"/>
      <c r="UUI20" s="27"/>
      <c r="UUJ20" s="21"/>
      <c r="UUK20" s="22"/>
      <c r="UUL20" s="23"/>
      <c r="UUM20" s="23"/>
      <c r="UUN20" s="24"/>
      <c r="UUP20" s="25"/>
      <c r="UUQ20" s="26"/>
      <c r="UUR20" s="27"/>
      <c r="UUS20" s="21"/>
      <c r="UUT20" s="22"/>
      <c r="UUU20" s="23"/>
      <c r="UUV20" s="23"/>
      <c r="UUW20" s="24"/>
      <c r="UUY20" s="25"/>
      <c r="UUZ20" s="26"/>
      <c r="UVA20" s="27"/>
      <c r="UVB20" s="21"/>
      <c r="UVC20" s="22"/>
      <c r="UVD20" s="23"/>
      <c r="UVE20" s="23"/>
      <c r="UVF20" s="24"/>
      <c r="UVH20" s="25"/>
      <c r="UVI20" s="26"/>
      <c r="UVJ20" s="27"/>
      <c r="UVK20" s="21"/>
      <c r="UVL20" s="22"/>
      <c r="UVM20" s="23"/>
      <c r="UVN20" s="23"/>
      <c r="UVO20" s="24"/>
      <c r="UVQ20" s="25"/>
      <c r="UVR20" s="26"/>
      <c r="UVS20" s="27"/>
      <c r="UVT20" s="21"/>
      <c r="UVU20" s="22"/>
      <c r="UVV20" s="23"/>
      <c r="UVW20" s="23"/>
      <c r="UVX20" s="24"/>
      <c r="UVZ20" s="25"/>
      <c r="UWA20" s="26"/>
      <c r="UWB20" s="27"/>
      <c r="UWC20" s="21"/>
      <c r="UWD20" s="22"/>
      <c r="UWE20" s="23"/>
      <c r="UWF20" s="23"/>
      <c r="UWG20" s="24"/>
      <c r="UWI20" s="25"/>
      <c r="UWJ20" s="26"/>
      <c r="UWK20" s="27"/>
      <c r="UWL20" s="21"/>
      <c r="UWM20" s="22"/>
      <c r="UWN20" s="23"/>
      <c r="UWO20" s="23"/>
      <c r="UWP20" s="24"/>
      <c r="UWR20" s="25"/>
      <c r="UWS20" s="26"/>
      <c r="UWT20" s="27"/>
      <c r="UWU20" s="21"/>
      <c r="UWV20" s="22"/>
      <c r="UWW20" s="23"/>
      <c r="UWX20" s="23"/>
      <c r="UWY20" s="24"/>
      <c r="UXA20" s="25"/>
      <c r="UXB20" s="26"/>
      <c r="UXC20" s="27"/>
      <c r="UXD20" s="21"/>
      <c r="UXE20" s="22"/>
      <c r="UXF20" s="23"/>
      <c r="UXG20" s="23"/>
      <c r="UXH20" s="24"/>
      <c r="UXJ20" s="25"/>
      <c r="UXK20" s="26"/>
      <c r="UXL20" s="27"/>
      <c r="UXM20" s="21"/>
      <c r="UXN20" s="22"/>
      <c r="UXO20" s="23"/>
      <c r="UXP20" s="23"/>
      <c r="UXQ20" s="24"/>
      <c r="UXS20" s="25"/>
      <c r="UXT20" s="26"/>
      <c r="UXU20" s="27"/>
      <c r="UXV20" s="21"/>
      <c r="UXW20" s="22"/>
      <c r="UXX20" s="23"/>
      <c r="UXY20" s="23"/>
      <c r="UXZ20" s="24"/>
      <c r="UYB20" s="25"/>
      <c r="UYC20" s="26"/>
      <c r="UYD20" s="27"/>
      <c r="UYE20" s="21"/>
      <c r="UYF20" s="22"/>
      <c r="UYG20" s="23"/>
      <c r="UYH20" s="23"/>
      <c r="UYI20" s="24"/>
      <c r="UYK20" s="25"/>
      <c r="UYL20" s="26"/>
      <c r="UYM20" s="27"/>
      <c r="UYN20" s="21"/>
      <c r="UYO20" s="22"/>
      <c r="UYP20" s="23"/>
      <c r="UYQ20" s="23"/>
      <c r="UYR20" s="24"/>
      <c r="UYT20" s="25"/>
      <c r="UYU20" s="26"/>
      <c r="UYV20" s="27"/>
      <c r="UYW20" s="21"/>
      <c r="UYX20" s="22"/>
      <c r="UYY20" s="23"/>
      <c r="UYZ20" s="23"/>
      <c r="UZA20" s="24"/>
      <c r="UZC20" s="25"/>
      <c r="UZD20" s="26"/>
      <c r="UZE20" s="27"/>
      <c r="UZF20" s="21"/>
      <c r="UZG20" s="22"/>
      <c r="UZH20" s="23"/>
      <c r="UZI20" s="23"/>
      <c r="UZJ20" s="24"/>
      <c r="UZL20" s="25"/>
      <c r="UZM20" s="26"/>
      <c r="UZN20" s="27"/>
      <c r="UZO20" s="21"/>
      <c r="UZP20" s="22"/>
      <c r="UZQ20" s="23"/>
      <c r="UZR20" s="23"/>
      <c r="UZS20" s="24"/>
      <c r="UZU20" s="25"/>
      <c r="UZV20" s="26"/>
      <c r="UZW20" s="27"/>
      <c r="UZX20" s="21"/>
      <c r="UZY20" s="22"/>
      <c r="UZZ20" s="23"/>
      <c r="VAA20" s="23"/>
      <c r="VAB20" s="24"/>
      <c r="VAD20" s="25"/>
      <c r="VAE20" s="26"/>
      <c r="VAF20" s="27"/>
      <c r="VAG20" s="21"/>
      <c r="VAH20" s="22"/>
      <c r="VAI20" s="23"/>
      <c r="VAJ20" s="23"/>
      <c r="VAK20" s="24"/>
      <c r="VAM20" s="25"/>
      <c r="VAN20" s="26"/>
      <c r="VAO20" s="27"/>
      <c r="VAP20" s="21"/>
      <c r="VAQ20" s="22"/>
      <c r="VAR20" s="23"/>
      <c r="VAS20" s="23"/>
      <c r="VAT20" s="24"/>
      <c r="VAV20" s="25"/>
      <c r="VAW20" s="26"/>
      <c r="VAX20" s="27"/>
      <c r="VAY20" s="21"/>
      <c r="VAZ20" s="22"/>
      <c r="VBA20" s="23"/>
      <c r="VBB20" s="23"/>
      <c r="VBC20" s="24"/>
      <c r="VBE20" s="25"/>
      <c r="VBF20" s="26"/>
      <c r="VBG20" s="27"/>
      <c r="VBH20" s="21"/>
      <c r="VBI20" s="22"/>
      <c r="VBJ20" s="23"/>
      <c r="VBK20" s="23"/>
      <c r="VBL20" s="24"/>
      <c r="VBN20" s="25"/>
      <c r="VBO20" s="26"/>
      <c r="VBP20" s="27"/>
      <c r="VBQ20" s="21"/>
      <c r="VBR20" s="22"/>
      <c r="VBS20" s="23"/>
      <c r="VBT20" s="23"/>
      <c r="VBU20" s="24"/>
      <c r="VBW20" s="25"/>
      <c r="VBX20" s="26"/>
      <c r="VBY20" s="27"/>
      <c r="VBZ20" s="21"/>
      <c r="VCA20" s="22"/>
      <c r="VCB20" s="23"/>
      <c r="VCC20" s="23"/>
      <c r="VCD20" s="24"/>
      <c r="VCF20" s="25"/>
      <c r="VCG20" s="26"/>
      <c r="VCH20" s="27"/>
      <c r="VCI20" s="21"/>
      <c r="VCJ20" s="22"/>
      <c r="VCK20" s="23"/>
      <c r="VCL20" s="23"/>
      <c r="VCM20" s="24"/>
      <c r="VCO20" s="25"/>
      <c r="VCP20" s="26"/>
      <c r="VCQ20" s="27"/>
      <c r="VCR20" s="21"/>
      <c r="VCS20" s="22"/>
      <c r="VCT20" s="23"/>
      <c r="VCU20" s="23"/>
      <c r="VCV20" s="24"/>
      <c r="VCX20" s="25"/>
      <c r="VCY20" s="26"/>
      <c r="VCZ20" s="27"/>
      <c r="VDA20" s="21"/>
      <c r="VDB20" s="22"/>
      <c r="VDC20" s="23"/>
      <c r="VDD20" s="23"/>
      <c r="VDE20" s="24"/>
      <c r="VDG20" s="25"/>
      <c r="VDH20" s="26"/>
      <c r="VDI20" s="27"/>
      <c r="VDJ20" s="21"/>
      <c r="VDK20" s="22"/>
      <c r="VDL20" s="23"/>
      <c r="VDM20" s="23"/>
      <c r="VDN20" s="24"/>
      <c r="VDP20" s="25"/>
      <c r="VDQ20" s="26"/>
      <c r="VDR20" s="27"/>
      <c r="VDS20" s="21"/>
      <c r="VDT20" s="22"/>
      <c r="VDU20" s="23"/>
      <c r="VDV20" s="23"/>
      <c r="VDW20" s="24"/>
      <c r="VDY20" s="25"/>
      <c r="VDZ20" s="26"/>
      <c r="VEA20" s="27"/>
      <c r="VEB20" s="21"/>
      <c r="VEC20" s="22"/>
      <c r="VED20" s="23"/>
      <c r="VEE20" s="23"/>
      <c r="VEF20" s="24"/>
      <c r="VEH20" s="25"/>
      <c r="VEI20" s="26"/>
      <c r="VEJ20" s="27"/>
      <c r="VEK20" s="21"/>
      <c r="VEL20" s="22"/>
      <c r="VEM20" s="23"/>
      <c r="VEN20" s="23"/>
      <c r="VEO20" s="24"/>
      <c r="VEQ20" s="25"/>
      <c r="VER20" s="26"/>
      <c r="VES20" s="27"/>
      <c r="VET20" s="21"/>
      <c r="VEU20" s="22"/>
      <c r="VEV20" s="23"/>
      <c r="VEW20" s="23"/>
      <c r="VEX20" s="24"/>
      <c r="VEZ20" s="25"/>
      <c r="VFA20" s="26"/>
      <c r="VFB20" s="27"/>
      <c r="VFC20" s="21"/>
      <c r="VFD20" s="22"/>
      <c r="VFE20" s="23"/>
      <c r="VFF20" s="23"/>
      <c r="VFG20" s="24"/>
      <c r="VFI20" s="25"/>
      <c r="VFJ20" s="26"/>
      <c r="VFK20" s="27"/>
      <c r="VFL20" s="21"/>
      <c r="VFM20" s="22"/>
      <c r="VFN20" s="23"/>
      <c r="VFO20" s="23"/>
      <c r="VFP20" s="24"/>
      <c r="VFR20" s="25"/>
      <c r="VFS20" s="26"/>
      <c r="VFT20" s="27"/>
      <c r="VFU20" s="21"/>
      <c r="VFV20" s="22"/>
      <c r="VFW20" s="23"/>
      <c r="VFX20" s="23"/>
      <c r="VFY20" s="24"/>
      <c r="VGA20" s="25"/>
      <c r="VGB20" s="26"/>
      <c r="VGC20" s="27"/>
      <c r="VGD20" s="21"/>
      <c r="VGE20" s="22"/>
      <c r="VGF20" s="23"/>
      <c r="VGG20" s="23"/>
      <c r="VGH20" s="24"/>
      <c r="VGJ20" s="25"/>
      <c r="VGK20" s="26"/>
      <c r="VGL20" s="27"/>
      <c r="VGM20" s="21"/>
      <c r="VGN20" s="22"/>
      <c r="VGO20" s="23"/>
      <c r="VGP20" s="23"/>
      <c r="VGQ20" s="24"/>
      <c r="VGS20" s="25"/>
      <c r="VGT20" s="26"/>
      <c r="VGU20" s="27"/>
      <c r="VGV20" s="21"/>
      <c r="VGW20" s="22"/>
      <c r="VGX20" s="23"/>
      <c r="VGY20" s="23"/>
      <c r="VGZ20" s="24"/>
      <c r="VHB20" s="25"/>
      <c r="VHC20" s="26"/>
      <c r="VHD20" s="27"/>
      <c r="VHE20" s="21"/>
      <c r="VHF20" s="22"/>
      <c r="VHG20" s="23"/>
      <c r="VHH20" s="23"/>
      <c r="VHI20" s="24"/>
      <c r="VHK20" s="25"/>
      <c r="VHL20" s="26"/>
      <c r="VHM20" s="27"/>
      <c r="VHN20" s="21"/>
      <c r="VHO20" s="22"/>
      <c r="VHP20" s="23"/>
      <c r="VHQ20" s="23"/>
      <c r="VHR20" s="24"/>
      <c r="VHT20" s="25"/>
      <c r="VHU20" s="26"/>
      <c r="VHV20" s="27"/>
      <c r="VHW20" s="21"/>
      <c r="VHX20" s="22"/>
      <c r="VHY20" s="23"/>
      <c r="VHZ20" s="23"/>
      <c r="VIA20" s="24"/>
      <c r="VIC20" s="25"/>
      <c r="VID20" s="26"/>
      <c r="VIE20" s="27"/>
      <c r="VIF20" s="21"/>
      <c r="VIG20" s="22"/>
      <c r="VIH20" s="23"/>
      <c r="VII20" s="23"/>
      <c r="VIJ20" s="24"/>
      <c r="VIL20" s="25"/>
      <c r="VIM20" s="26"/>
      <c r="VIN20" s="27"/>
      <c r="VIO20" s="21"/>
      <c r="VIP20" s="22"/>
      <c r="VIQ20" s="23"/>
      <c r="VIR20" s="23"/>
      <c r="VIS20" s="24"/>
      <c r="VIU20" s="25"/>
      <c r="VIV20" s="26"/>
      <c r="VIW20" s="27"/>
      <c r="VIX20" s="21"/>
      <c r="VIY20" s="22"/>
      <c r="VIZ20" s="23"/>
      <c r="VJA20" s="23"/>
      <c r="VJB20" s="24"/>
      <c r="VJD20" s="25"/>
      <c r="VJE20" s="26"/>
      <c r="VJF20" s="27"/>
      <c r="VJG20" s="21"/>
      <c r="VJH20" s="22"/>
      <c r="VJI20" s="23"/>
      <c r="VJJ20" s="23"/>
      <c r="VJK20" s="24"/>
      <c r="VJM20" s="25"/>
      <c r="VJN20" s="26"/>
      <c r="VJO20" s="27"/>
      <c r="VJP20" s="21"/>
      <c r="VJQ20" s="22"/>
      <c r="VJR20" s="23"/>
      <c r="VJS20" s="23"/>
      <c r="VJT20" s="24"/>
      <c r="VJV20" s="25"/>
      <c r="VJW20" s="26"/>
      <c r="VJX20" s="27"/>
      <c r="VJY20" s="21"/>
      <c r="VJZ20" s="22"/>
      <c r="VKA20" s="23"/>
      <c r="VKB20" s="23"/>
      <c r="VKC20" s="24"/>
      <c r="VKE20" s="25"/>
      <c r="VKF20" s="26"/>
      <c r="VKG20" s="27"/>
      <c r="VKH20" s="21"/>
      <c r="VKI20" s="22"/>
      <c r="VKJ20" s="23"/>
      <c r="VKK20" s="23"/>
      <c r="VKL20" s="24"/>
      <c r="VKN20" s="25"/>
      <c r="VKO20" s="26"/>
      <c r="VKP20" s="27"/>
      <c r="VKQ20" s="21"/>
      <c r="VKR20" s="22"/>
      <c r="VKS20" s="23"/>
      <c r="VKT20" s="23"/>
      <c r="VKU20" s="24"/>
      <c r="VKW20" s="25"/>
      <c r="VKX20" s="26"/>
      <c r="VKY20" s="27"/>
      <c r="VKZ20" s="21"/>
      <c r="VLA20" s="22"/>
      <c r="VLB20" s="23"/>
      <c r="VLC20" s="23"/>
      <c r="VLD20" s="24"/>
      <c r="VLF20" s="25"/>
      <c r="VLG20" s="26"/>
      <c r="VLH20" s="27"/>
      <c r="VLI20" s="21"/>
      <c r="VLJ20" s="22"/>
      <c r="VLK20" s="23"/>
      <c r="VLL20" s="23"/>
      <c r="VLM20" s="24"/>
      <c r="VLO20" s="25"/>
      <c r="VLP20" s="26"/>
      <c r="VLQ20" s="27"/>
      <c r="VLR20" s="21"/>
      <c r="VLS20" s="22"/>
      <c r="VLT20" s="23"/>
      <c r="VLU20" s="23"/>
      <c r="VLV20" s="24"/>
      <c r="VLX20" s="25"/>
      <c r="VLY20" s="26"/>
      <c r="VLZ20" s="27"/>
      <c r="VMA20" s="21"/>
      <c r="VMB20" s="22"/>
      <c r="VMC20" s="23"/>
      <c r="VMD20" s="23"/>
      <c r="VME20" s="24"/>
      <c r="VMG20" s="25"/>
      <c r="VMH20" s="26"/>
      <c r="VMI20" s="27"/>
      <c r="VMJ20" s="21"/>
      <c r="VMK20" s="22"/>
      <c r="VML20" s="23"/>
      <c r="VMM20" s="23"/>
      <c r="VMN20" s="24"/>
      <c r="VMP20" s="25"/>
      <c r="VMQ20" s="26"/>
      <c r="VMR20" s="27"/>
      <c r="VMS20" s="21"/>
      <c r="VMT20" s="22"/>
      <c r="VMU20" s="23"/>
      <c r="VMV20" s="23"/>
      <c r="VMW20" s="24"/>
      <c r="VMY20" s="25"/>
      <c r="VMZ20" s="26"/>
      <c r="VNA20" s="27"/>
      <c r="VNB20" s="21"/>
      <c r="VNC20" s="22"/>
      <c r="VND20" s="23"/>
      <c r="VNE20" s="23"/>
      <c r="VNF20" s="24"/>
      <c r="VNH20" s="25"/>
      <c r="VNI20" s="26"/>
      <c r="VNJ20" s="27"/>
      <c r="VNK20" s="21"/>
      <c r="VNL20" s="22"/>
      <c r="VNM20" s="23"/>
      <c r="VNN20" s="23"/>
      <c r="VNO20" s="24"/>
      <c r="VNQ20" s="25"/>
      <c r="VNR20" s="26"/>
      <c r="VNS20" s="27"/>
      <c r="VNT20" s="21"/>
      <c r="VNU20" s="22"/>
      <c r="VNV20" s="23"/>
      <c r="VNW20" s="23"/>
      <c r="VNX20" s="24"/>
      <c r="VNZ20" s="25"/>
      <c r="VOA20" s="26"/>
      <c r="VOB20" s="27"/>
      <c r="VOC20" s="21"/>
      <c r="VOD20" s="22"/>
      <c r="VOE20" s="23"/>
      <c r="VOF20" s="23"/>
      <c r="VOG20" s="24"/>
      <c r="VOI20" s="25"/>
      <c r="VOJ20" s="26"/>
      <c r="VOK20" s="27"/>
      <c r="VOL20" s="21"/>
      <c r="VOM20" s="22"/>
      <c r="VON20" s="23"/>
      <c r="VOO20" s="23"/>
      <c r="VOP20" s="24"/>
      <c r="VOR20" s="25"/>
      <c r="VOS20" s="26"/>
      <c r="VOT20" s="27"/>
      <c r="VOU20" s="21"/>
      <c r="VOV20" s="22"/>
      <c r="VOW20" s="23"/>
      <c r="VOX20" s="23"/>
      <c r="VOY20" s="24"/>
      <c r="VPA20" s="25"/>
      <c r="VPB20" s="26"/>
      <c r="VPC20" s="27"/>
      <c r="VPD20" s="21"/>
      <c r="VPE20" s="22"/>
      <c r="VPF20" s="23"/>
      <c r="VPG20" s="23"/>
      <c r="VPH20" s="24"/>
      <c r="VPJ20" s="25"/>
      <c r="VPK20" s="26"/>
      <c r="VPL20" s="27"/>
      <c r="VPM20" s="21"/>
      <c r="VPN20" s="22"/>
      <c r="VPO20" s="23"/>
      <c r="VPP20" s="23"/>
      <c r="VPQ20" s="24"/>
      <c r="VPS20" s="25"/>
      <c r="VPT20" s="26"/>
      <c r="VPU20" s="27"/>
      <c r="VPV20" s="21"/>
      <c r="VPW20" s="22"/>
      <c r="VPX20" s="23"/>
      <c r="VPY20" s="23"/>
      <c r="VPZ20" s="24"/>
      <c r="VQB20" s="25"/>
      <c r="VQC20" s="26"/>
      <c r="VQD20" s="27"/>
      <c r="VQE20" s="21"/>
      <c r="VQF20" s="22"/>
      <c r="VQG20" s="23"/>
      <c r="VQH20" s="23"/>
      <c r="VQI20" s="24"/>
      <c r="VQK20" s="25"/>
      <c r="VQL20" s="26"/>
      <c r="VQM20" s="27"/>
      <c r="VQN20" s="21"/>
      <c r="VQO20" s="22"/>
      <c r="VQP20" s="23"/>
      <c r="VQQ20" s="23"/>
      <c r="VQR20" s="24"/>
      <c r="VQT20" s="25"/>
      <c r="VQU20" s="26"/>
      <c r="VQV20" s="27"/>
      <c r="VQW20" s="21"/>
      <c r="VQX20" s="22"/>
      <c r="VQY20" s="23"/>
      <c r="VQZ20" s="23"/>
      <c r="VRA20" s="24"/>
      <c r="VRC20" s="25"/>
      <c r="VRD20" s="26"/>
      <c r="VRE20" s="27"/>
      <c r="VRF20" s="21"/>
      <c r="VRG20" s="22"/>
      <c r="VRH20" s="23"/>
      <c r="VRI20" s="23"/>
      <c r="VRJ20" s="24"/>
      <c r="VRL20" s="25"/>
      <c r="VRM20" s="26"/>
      <c r="VRN20" s="27"/>
      <c r="VRO20" s="21"/>
      <c r="VRP20" s="22"/>
      <c r="VRQ20" s="23"/>
      <c r="VRR20" s="23"/>
      <c r="VRS20" s="24"/>
      <c r="VRU20" s="25"/>
      <c r="VRV20" s="26"/>
      <c r="VRW20" s="27"/>
      <c r="VRX20" s="21"/>
      <c r="VRY20" s="22"/>
      <c r="VRZ20" s="23"/>
      <c r="VSA20" s="23"/>
      <c r="VSB20" s="24"/>
      <c r="VSD20" s="25"/>
      <c r="VSE20" s="26"/>
      <c r="VSF20" s="27"/>
      <c r="VSG20" s="21"/>
      <c r="VSH20" s="22"/>
      <c r="VSI20" s="23"/>
      <c r="VSJ20" s="23"/>
      <c r="VSK20" s="24"/>
      <c r="VSM20" s="25"/>
      <c r="VSN20" s="26"/>
      <c r="VSO20" s="27"/>
      <c r="VSP20" s="21"/>
      <c r="VSQ20" s="22"/>
      <c r="VSR20" s="23"/>
      <c r="VSS20" s="23"/>
      <c r="VST20" s="24"/>
      <c r="VSV20" s="25"/>
      <c r="VSW20" s="26"/>
      <c r="VSX20" s="27"/>
      <c r="VSY20" s="21"/>
      <c r="VSZ20" s="22"/>
      <c r="VTA20" s="23"/>
      <c r="VTB20" s="23"/>
      <c r="VTC20" s="24"/>
      <c r="VTE20" s="25"/>
      <c r="VTF20" s="26"/>
      <c r="VTG20" s="27"/>
      <c r="VTH20" s="21"/>
      <c r="VTI20" s="22"/>
      <c r="VTJ20" s="23"/>
      <c r="VTK20" s="23"/>
      <c r="VTL20" s="24"/>
      <c r="VTN20" s="25"/>
      <c r="VTO20" s="26"/>
      <c r="VTP20" s="27"/>
      <c r="VTQ20" s="21"/>
      <c r="VTR20" s="22"/>
      <c r="VTS20" s="23"/>
      <c r="VTT20" s="23"/>
      <c r="VTU20" s="24"/>
      <c r="VTW20" s="25"/>
      <c r="VTX20" s="26"/>
      <c r="VTY20" s="27"/>
      <c r="VTZ20" s="21"/>
      <c r="VUA20" s="22"/>
      <c r="VUB20" s="23"/>
      <c r="VUC20" s="23"/>
      <c r="VUD20" s="24"/>
      <c r="VUF20" s="25"/>
      <c r="VUG20" s="26"/>
      <c r="VUH20" s="27"/>
      <c r="VUI20" s="21"/>
      <c r="VUJ20" s="22"/>
      <c r="VUK20" s="23"/>
      <c r="VUL20" s="23"/>
      <c r="VUM20" s="24"/>
      <c r="VUO20" s="25"/>
      <c r="VUP20" s="26"/>
      <c r="VUQ20" s="27"/>
      <c r="VUR20" s="21"/>
      <c r="VUS20" s="22"/>
      <c r="VUT20" s="23"/>
      <c r="VUU20" s="23"/>
      <c r="VUV20" s="24"/>
      <c r="VUX20" s="25"/>
      <c r="VUY20" s="26"/>
      <c r="VUZ20" s="27"/>
      <c r="VVA20" s="21"/>
      <c r="VVB20" s="22"/>
      <c r="VVC20" s="23"/>
      <c r="VVD20" s="23"/>
      <c r="VVE20" s="24"/>
      <c r="VVG20" s="25"/>
      <c r="VVH20" s="26"/>
      <c r="VVI20" s="27"/>
      <c r="VVJ20" s="21"/>
      <c r="VVK20" s="22"/>
      <c r="VVL20" s="23"/>
      <c r="VVM20" s="23"/>
      <c r="VVN20" s="24"/>
      <c r="VVP20" s="25"/>
      <c r="VVQ20" s="26"/>
      <c r="VVR20" s="27"/>
      <c r="VVS20" s="21"/>
      <c r="VVT20" s="22"/>
      <c r="VVU20" s="23"/>
      <c r="VVV20" s="23"/>
      <c r="VVW20" s="24"/>
      <c r="VVY20" s="25"/>
      <c r="VVZ20" s="26"/>
      <c r="VWA20" s="27"/>
      <c r="VWB20" s="21"/>
      <c r="VWC20" s="22"/>
      <c r="VWD20" s="23"/>
      <c r="VWE20" s="23"/>
      <c r="VWF20" s="24"/>
      <c r="VWH20" s="25"/>
      <c r="VWI20" s="26"/>
      <c r="VWJ20" s="27"/>
      <c r="VWK20" s="21"/>
      <c r="VWL20" s="22"/>
      <c r="VWM20" s="23"/>
      <c r="VWN20" s="23"/>
      <c r="VWO20" s="24"/>
      <c r="VWQ20" s="25"/>
      <c r="VWR20" s="26"/>
      <c r="VWS20" s="27"/>
      <c r="VWT20" s="21"/>
      <c r="VWU20" s="22"/>
      <c r="VWV20" s="23"/>
      <c r="VWW20" s="23"/>
      <c r="VWX20" s="24"/>
      <c r="VWZ20" s="25"/>
      <c r="VXA20" s="26"/>
      <c r="VXB20" s="27"/>
      <c r="VXC20" s="21"/>
      <c r="VXD20" s="22"/>
      <c r="VXE20" s="23"/>
      <c r="VXF20" s="23"/>
      <c r="VXG20" s="24"/>
      <c r="VXI20" s="25"/>
      <c r="VXJ20" s="26"/>
      <c r="VXK20" s="27"/>
      <c r="VXL20" s="21"/>
      <c r="VXM20" s="22"/>
      <c r="VXN20" s="23"/>
      <c r="VXO20" s="23"/>
      <c r="VXP20" s="24"/>
      <c r="VXR20" s="25"/>
      <c r="VXS20" s="26"/>
      <c r="VXT20" s="27"/>
      <c r="VXU20" s="21"/>
      <c r="VXV20" s="22"/>
      <c r="VXW20" s="23"/>
      <c r="VXX20" s="23"/>
      <c r="VXY20" s="24"/>
      <c r="VYA20" s="25"/>
      <c r="VYB20" s="26"/>
      <c r="VYC20" s="27"/>
      <c r="VYD20" s="21"/>
      <c r="VYE20" s="22"/>
      <c r="VYF20" s="23"/>
      <c r="VYG20" s="23"/>
      <c r="VYH20" s="24"/>
      <c r="VYJ20" s="25"/>
      <c r="VYK20" s="26"/>
      <c r="VYL20" s="27"/>
      <c r="VYM20" s="21"/>
      <c r="VYN20" s="22"/>
      <c r="VYO20" s="23"/>
      <c r="VYP20" s="23"/>
      <c r="VYQ20" s="24"/>
      <c r="VYS20" s="25"/>
      <c r="VYT20" s="26"/>
      <c r="VYU20" s="27"/>
      <c r="VYV20" s="21"/>
      <c r="VYW20" s="22"/>
      <c r="VYX20" s="23"/>
      <c r="VYY20" s="23"/>
      <c r="VYZ20" s="24"/>
      <c r="VZB20" s="25"/>
      <c r="VZC20" s="26"/>
      <c r="VZD20" s="27"/>
      <c r="VZE20" s="21"/>
      <c r="VZF20" s="22"/>
      <c r="VZG20" s="23"/>
      <c r="VZH20" s="23"/>
      <c r="VZI20" s="24"/>
      <c r="VZK20" s="25"/>
      <c r="VZL20" s="26"/>
      <c r="VZM20" s="27"/>
      <c r="VZN20" s="21"/>
      <c r="VZO20" s="22"/>
      <c r="VZP20" s="23"/>
      <c r="VZQ20" s="23"/>
      <c r="VZR20" s="24"/>
      <c r="VZT20" s="25"/>
      <c r="VZU20" s="26"/>
      <c r="VZV20" s="27"/>
      <c r="VZW20" s="21"/>
      <c r="VZX20" s="22"/>
      <c r="VZY20" s="23"/>
      <c r="VZZ20" s="23"/>
      <c r="WAA20" s="24"/>
      <c r="WAC20" s="25"/>
      <c r="WAD20" s="26"/>
      <c r="WAE20" s="27"/>
      <c r="WAF20" s="21"/>
      <c r="WAG20" s="22"/>
      <c r="WAH20" s="23"/>
      <c r="WAI20" s="23"/>
      <c r="WAJ20" s="24"/>
      <c r="WAL20" s="25"/>
      <c r="WAM20" s="26"/>
      <c r="WAN20" s="27"/>
      <c r="WAO20" s="21"/>
      <c r="WAP20" s="22"/>
      <c r="WAQ20" s="23"/>
      <c r="WAR20" s="23"/>
      <c r="WAS20" s="24"/>
      <c r="WAU20" s="25"/>
      <c r="WAV20" s="26"/>
      <c r="WAW20" s="27"/>
      <c r="WAX20" s="21"/>
      <c r="WAY20" s="22"/>
      <c r="WAZ20" s="23"/>
      <c r="WBA20" s="23"/>
      <c r="WBB20" s="24"/>
      <c r="WBD20" s="25"/>
      <c r="WBE20" s="26"/>
      <c r="WBF20" s="27"/>
      <c r="WBG20" s="21"/>
      <c r="WBH20" s="22"/>
      <c r="WBI20" s="23"/>
      <c r="WBJ20" s="23"/>
      <c r="WBK20" s="24"/>
      <c r="WBM20" s="25"/>
      <c r="WBN20" s="26"/>
      <c r="WBO20" s="27"/>
      <c r="WBP20" s="21"/>
      <c r="WBQ20" s="22"/>
      <c r="WBR20" s="23"/>
      <c r="WBS20" s="23"/>
      <c r="WBT20" s="24"/>
      <c r="WBV20" s="25"/>
      <c r="WBW20" s="26"/>
      <c r="WBX20" s="27"/>
      <c r="WBY20" s="21"/>
      <c r="WBZ20" s="22"/>
      <c r="WCA20" s="23"/>
      <c r="WCB20" s="23"/>
      <c r="WCC20" s="24"/>
      <c r="WCE20" s="25"/>
      <c r="WCF20" s="26"/>
      <c r="WCG20" s="27"/>
      <c r="WCH20" s="21"/>
      <c r="WCI20" s="22"/>
      <c r="WCJ20" s="23"/>
      <c r="WCK20" s="23"/>
      <c r="WCL20" s="24"/>
      <c r="WCN20" s="25"/>
      <c r="WCO20" s="26"/>
      <c r="WCP20" s="27"/>
      <c r="WCQ20" s="21"/>
      <c r="WCR20" s="22"/>
      <c r="WCS20" s="23"/>
      <c r="WCT20" s="23"/>
      <c r="WCU20" s="24"/>
      <c r="WCW20" s="25"/>
      <c r="WCX20" s="26"/>
      <c r="WCY20" s="27"/>
      <c r="WCZ20" s="21"/>
      <c r="WDA20" s="22"/>
      <c r="WDB20" s="23"/>
      <c r="WDC20" s="23"/>
      <c r="WDD20" s="24"/>
      <c r="WDF20" s="25"/>
      <c r="WDG20" s="26"/>
      <c r="WDH20" s="27"/>
      <c r="WDI20" s="21"/>
      <c r="WDJ20" s="22"/>
      <c r="WDK20" s="23"/>
      <c r="WDL20" s="23"/>
      <c r="WDM20" s="24"/>
      <c r="WDO20" s="25"/>
      <c r="WDP20" s="26"/>
      <c r="WDQ20" s="27"/>
      <c r="WDR20" s="21"/>
      <c r="WDS20" s="22"/>
      <c r="WDT20" s="23"/>
      <c r="WDU20" s="23"/>
      <c r="WDV20" s="24"/>
      <c r="WDX20" s="25"/>
      <c r="WDY20" s="26"/>
      <c r="WDZ20" s="27"/>
      <c r="WEA20" s="21"/>
      <c r="WEB20" s="22"/>
      <c r="WEC20" s="23"/>
      <c r="WED20" s="23"/>
      <c r="WEE20" s="24"/>
      <c r="WEG20" s="25"/>
      <c r="WEH20" s="26"/>
      <c r="WEI20" s="27"/>
      <c r="WEJ20" s="21"/>
      <c r="WEK20" s="22"/>
      <c r="WEL20" s="23"/>
      <c r="WEM20" s="23"/>
      <c r="WEN20" s="24"/>
      <c r="WEP20" s="25"/>
      <c r="WEQ20" s="26"/>
      <c r="WER20" s="27"/>
      <c r="WES20" s="21"/>
      <c r="WET20" s="22"/>
      <c r="WEU20" s="23"/>
      <c r="WEV20" s="23"/>
      <c r="WEW20" s="24"/>
      <c r="WEY20" s="25"/>
      <c r="WEZ20" s="26"/>
      <c r="WFA20" s="27"/>
      <c r="WFB20" s="21"/>
      <c r="WFC20" s="22"/>
      <c r="WFD20" s="23"/>
      <c r="WFE20" s="23"/>
      <c r="WFF20" s="24"/>
      <c r="WFH20" s="25"/>
      <c r="WFI20" s="26"/>
      <c r="WFJ20" s="27"/>
      <c r="WFK20" s="21"/>
      <c r="WFL20" s="22"/>
      <c r="WFM20" s="23"/>
      <c r="WFN20" s="23"/>
      <c r="WFO20" s="24"/>
      <c r="WFQ20" s="25"/>
      <c r="WFR20" s="26"/>
      <c r="WFS20" s="27"/>
      <c r="WFT20" s="21"/>
      <c r="WFU20" s="22"/>
      <c r="WFV20" s="23"/>
      <c r="WFW20" s="23"/>
      <c r="WFX20" s="24"/>
      <c r="WFZ20" s="25"/>
      <c r="WGA20" s="26"/>
      <c r="WGB20" s="27"/>
      <c r="WGC20" s="21"/>
      <c r="WGD20" s="22"/>
      <c r="WGE20" s="23"/>
      <c r="WGF20" s="23"/>
      <c r="WGG20" s="24"/>
      <c r="WGI20" s="25"/>
      <c r="WGJ20" s="26"/>
      <c r="WGK20" s="27"/>
      <c r="WGL20" s="21"/>
      <c r="WGM20" s="22"/>
      <c r="WGN20" s="23"/>
      <c r="WGO20" s="23"/>
      <c r="WGP20" s="24"/>
      <c r="WGR20" s="25"/>
      <c r="WGS20" s="26"/>
      <c r="WGT20" s="27"/>
      <c r="WGU20" s="21"/>
      <c r="WGV20" s="22"/>
      <c r="WGW20" s="23"/>
      <c r="WGX20" s="23"/>
      <c r="WGY20" s="24"/>
      <c r="WHA20" s="25"/>
      <c r="WHB20" s="26"/>
      <c r="WHC20" s="27"/>
      <c r="WHD20" s="21"/>
      <c r="WHE20" s="22"/>
      <c r="WHF20" s="23"/>
      <c r="WHG20" s="23"/>
      <c r="WHH20" s="24"/>
      <c r="WHJ20" s="25"/>
      <c r="WHK20" s="26"/>
      <c r="WHL20" s="27"/>
      <c r="WHM20" s="21"/>
      <c r="WHN20" s="22"/>
      <c r="WHO20" s="23"/>
      <c r="WHP20" s="23"/>
      <c r="WHQ20" s="24"/>
      <c r="WHS20" s="25"/>
      <c r="WHT20" s="26"/>
      <c r="WHU20" s="27"/>
      <c r="WHV20" s="21"/>
      <c r="WHW20" s="22"/>
      <c r="WHX20" s="23"/>
      <c r="WHY20" s="23"/>
      <c r="WHZ20" s="24"/>
      <c r="WIB20" s="25"/>
      <c r="WIC20" s="26"/>
      <c r="WID20" s="27"/>
      <c r="WIE20" s="21"/>
      <c r="WIF20" s="22"/>
      <c r="WIG20" s="23"/>
      <c r="WIH20" s="23"/>
      <c r="WII20" s="24"/>
      <c r="WIK20" s="25"/>
      <c r="WIL20" s="26"/>
      <c r="WIM20" s="27"/>
      <c r="WIN20" s="21"/>
      <c r="WIO20" s="22"/>
      <c r="WIP20" s="23"/>
      <c r="WIQ20" s="23"/>
      <c r="WIR20" s="24"/>
      <c r="WIT20" s="25"/>
      <c r="WIU20" s="26"/>
      <c r="WIV20" s="27"/>
      <c r="WIW20" s="21"/>
      <c r="WIX20" s="22"/>
      <c r="WIY20" s="23"/>
      <c r="WIZ20" s="23"/>
      <c r="WJA20" s="24"/>
      <c r="WJC20" s="25"/>
      <c r="WJD20" s="26"/>
      <c r="WJE20" s="27"/>
      <c r="WJF20" s="21"/>
      <c r="WJG20" s="22"/>
      <c r="WJH20" s="23"/>
      <c r="WJI20" s="23"/>
      <c r="WJJ20" s="24"/>
      <c r="WJL20" s="25"/>
      <c r="WJM20" s="26"/>
      <c r="WJN20" s="27"/>
      <c r="WJO20" s="21"/>
      <c r="WJP20" s="22"/>
      <c r="WJQ20" s="23"/>
      <c r="WJR20" s="23"/>
      <c r="WJS20" s="24"/>
      <c r="WJU20" s="25"/>
      <c r="WJV20" s="26"/>
      <c r="WJW20" s="27"/>
      <c r="WJX20" s="21"/>
      <c r="WJY20" s="22"/>
      <c r="WJZ20" s="23"/>
      <c r="WKA20" s="23"/>
      <c r="WKB20" s="24"/>
      <c r="WKD20" s="25"/>
      <c r="WKE20" s="26"/>
      <c r="WKF20" s="27"/>
      <c r="WKG20" s="21"/>
      <c r="WKH20" s="22"/>
      <c r="WKI20" s="23"/>
      <c r="WKJ20" s="23"/>
      <c r="WKK20" s="24"/>
      <c r="WKM20" s="25"/>
      <c r="WKN20" s="26"/>
      <c r="WKO20" s="27"/>
      <c r="WKP20" s="21"/>
      <c r="WKQ20" s="22"/>
      <c r="WKR20" s="23"/>
      <c r="WKS20" s="23"/>
      <c r="WKT20" s="24"/>
      <c r="WKV20" s="25"/>
      <c r="WKW20" s="26"/>
      <c r="WKX20" s="27"/>
      <c r="WKY20" s="21"/>
      <c r="WKZ20" s="22"/>
      <c r="WLA20" s="23"/>
      <c r="WLB20" s="23"/>
      <c r="WLC20" s="24"/>
      <c r="WLE20" s="25"/>
      <c r="WLF20" s="26"/>
      <c r="WLG20" s="27"/>
      <c r="WLH20" s="21"/>
      <c r="WLI20" s="22"/>
      <c r="WLJ20" s="23"/>
      <c r="WLK20" s="23"/>
      <c r="WLL20" s="24"/>
      <c r="WLN20" s="25"/>
      <c r="WLO20" s="26"/>
      <c r="WLP20" s="27"/>
      <c r="WLQ20" s="21"/>
      <c r="WLR20" s="22"/>
      <c r="WLS20" s="23"/>
      <c r="WLT20" s="23"/>
      <c r="WLU20" s="24"/>
      <c r="WLW20" s="25"/>
      <c r="WLX20" s="26"/>
      <c r="WLY20" s="27"/>
      <c r="WLZ20" s="21"/>
      <c r="WMA20" s="22"/>
      <c r="WMB20" s="23"/>
      <c r="WMC20" s="23"/>
      <c r="WMD20" s="24"/>
      <c r="WMF20" s="25"/>
      <c r="WMG20" s="26"/>
      <c r="WMH20" s="27"/>
      <c r="WMI20" s="21"/>
      <c r="WMJ20" s="22"/>
      <c r="WMK20" s="23"/>
      <c r="WML20" s="23"/>
      <c r="WMM20" s="24"/>
      <c r="WMO20" s="25"/>
      <c r="WMP20" s="26"/>
      <c r="WMQ20" s="27"/>
      <c r="WMR20" s="21"/>
      <c r="WMS20" s="22"/>
      <c r="WMT20" s="23"/>
      <c r="WMU20" s="23"/>
      <c r="WMV20" s="24"/>
      <c r="WMX20" s="25"/>
      <c r="WMY20" s="26"/>
      <c r="WMZ20" s="27"/>
      <c r="WNA20" s="21"/>
      <c r="WNB20" s="22"/>
      <c r="WNC20" s="23"/>
      <c r="WND20" s="23"/>
      <c r="WNE20" s="24"/>
      <c r="WNG20" s="25"/>
      <c r="WNH20" s="26"/>
      <c r="WNI20" s="27"/>
      <c r="WNJ20" s="21"/>
      <c r="WNK20" s="22"/>
      <c r="WNL20" s="23"/>
      <c r="WNM20" s="23"/>
      <c r="WNN20" s="24"/>
      <c r="WNP20" s="25"/>
      <c r="WNQ20" s="26"/>
      <c r="WNR20" s="27"/>
      <c r="WNS20" s="21"/>
      <c r="WNT20" s="22"/>
      <c r="WNU20" s="23"/>
      <c r="WNV20" s="23"/>
      <c r="WNW20" s="24"/>
      <c r="WNY20" s="25"/>
      <c r="WNZ20" s="26"/>
      <c r="WOA20" s="27"/>
      <c r="WOB20" s="21"/>
      <c r="WOC20" s="22"/>
      <c r="WOD20" s="23"/>
      <c r="WOE20" s="23"/>
      <c r="WOF20" s="24"/>
      <c r="WOH20" s="25"/>
      <c r="WOI20" s="26"/>
      <c r="WOJ20" s="27"/>
      <c r="WOK20" s="21"/>
      <c r="WOL20" s="22"/>
      <c r="WOM20" s="23"/>
      <c r="WON20" s="23"/>
      <c r="WOO20" s="24"/>
      <c r="WOQ20" s="25"/>
      <c r="WOR20" s="26"/>
      <c r="WOS20" s="27"/>
      <c r="WOT20" s="21"/>
      <c r="WOU20" s="22"/>
      <c r="WOV20" s="23"/>
      <c r="WOW20" s="23"/>
      <c r="WOX20" s="24"/>
      <c r="WOZ20" s="25"/>
      <c r="WPA20" s="26"/>
      <c r="WPB20" s="27"/>
      <c r="WPC20" s="21"/>
      <c r="WPD20" s="22"/>
      <c r="WPE20" s="23"/>
      <c r="WPF20" s="23"/>
      <c r="WPG20" s="24"/>
      <c r="WPI20" s="25"/>
      <c r="WPJ20" s="26"/>
      <c r="WPK20" s="27"/>
      <c r="WPL20" s="21"/>
      <c r="WPM20" s="22"/>
      <c r="WPN20" s="23"/>
      <c r="WPO20" s="23"/>
      <c r="WPP20" s="24"/>
      <c r="WPR20" s="25"/>
      <c r="WPS20" s="26"/>
      <c r="WPT20" s="27"/>
      <c r="WPU20" s="21"/>
      <c r="WPV20" s="22"/>
      <c r="WPW20" s="23"/>
      <c r="WPX20" s="23"/>
      <c r="WPY20" s="24"/>
      <c r="WQA20" s="25"/>
      <c r="WQB20" s="26"/>
      <c r="WQC20" s="27"/>
      <c r="WQD20" s="21"/>
      <c r="WQE20" s="22"/>
      <c r="WQF20" s="23"/>
      <c r="WQG20" s="23"/>
      <c r="WQH20" s="24"/>
      <c r="WQJ20" s="25"/>
      <c r="WQK20" s="26"/>
      <c r="WQL20" s="27"/>
      <c r="WQM20" s="21"/>
      <c r="WQN20" s="22"/>
      <c r="WQO20" s="23"/>
      <c r="WQP20" s="23"/>
      <c r="WQQ20" s="24"/>
      <c r="WQS20" s="25"/>
      <c r="WQT20" s="26"/>
      <c r="WQU20" s="27"/>
      <c r="WQV20" s="21"/>
      <c r="WQW20" s="22"/>
      <c r="WQX20" s="23"/>
      <c r="WQY20" s="23"/>
      <c r="WQZ20" s="24"/>
      <c r="WRB20" s="25"/>
      <c r="WRC20" s="26"/>
      <c r="WRD20" s="27"/>
      <c r="WRE20" s="21"/>
      <c r="WRF20" s="22"/>
      <c r="WRG20" s="23"/>
      <c r="WRH20" s="23"/>
      <c r="WRI20" s="24"/>
      <c r="WRK20" s="25"/>
      <c r="WRL20" s="26"/>
      <c r="WRM20" s="27"/>
      <c r="WRN20" s="21"/>
      <c r="WRO20" s="22"/>
      <c r="WRP20" s="23"/>
      <c r="WRQ20" s="23"/>
      <c r="WRR20" s="24"/>
      <c r="WRT20" s="25"/>
      <c r="WRU20" s="26"/>
      <c r="WRV20" s="27"/>
      <c r="WRW20" s="21"/>
      <c r="WRX20" s="22"/>
      <c r="WRY20" s="23"/>
      <c r="WRZ20" s="23"/>
      <c r="WSA20" s="24"/>
      <c r="WSC20" s="25"/>
      <c r="WSD20" s="26"/>
      <c r="WSE20" s="27"/>
      <c r="WSF20" s="21"/>
      <c r="WSG20" s="22"/>
      <c r="WSH20" s="23"/>
      <c r="WSI20" s="23"/>
      <c r="WSJ20" s="24"/>
      <c r="WSL20" s="25"/>
      <c r="WSM20" s="26"/>
      <c r="WSN20" s="27"/>
      <c r="WSO20" s="21"/>
      <c r="WSP20" s="22"/>
      <c r="WSQ20" s="23"/>
      <c r="WSR20" s="23"/>
      <c r="WSS20" s="24"/>
      <c r="WSU20" s="25"/>
      <c r="WSV20" s="26"/>
      <c r="WSW20" s="27"/>
      <c r="WSX20" s="21"/>
      <c r="WSY20" s="22"/>
      <c r="WSZ20" s="23"/>
      <c r="WTA20" s="23"/>
      <c r="WTB20" s="24"/>
      <c r="WTD20" s="25"/>
      <c r="WTE20" s="26"/>
      <c r="WTF20" s="27"/>
      <c r="WTG20" s="21"/>
      <c r="WTH20" s="22"/>
      <c r="WTI20" s="23"/>
      <c r="WTJ20" s="23"/>
      <c r="WTK20" s="24"/>
      <c r="WTM20" s="25"/>
      <c r="WTN20" s="26"/>
      <c r="WTO20" s="27"/>
      <c r="WTP20" s="21"/>
      <c r="WTQ20" s="22"/>
      <c r="WTR20" s="23"/>
      <c r="WTS20" s="23"/>
      <c r="WTT20" s="24"/>
      <c r="WTV20" s="25"/>
      <c r="WTW20" s="26"/>
      <c r="WTX20" s="27"/>
      <c r="WTY20" s="21"/>
      <c r="WTZ20" s="22"/>
      <c r="WUA20" s="23"/>
      <c r="WUB20" s="23"/>
      <c r="WUC20" s="24"/>
      <c r="WUE20" s="25"/>
      <c r="WUF20" s="26"/>
      <c r="WUG20" s="27"/>
      <c r="WUH20" s="21"/>
      <c r="WUI20" s="22"/>
      <c r="WUJ20" s="23"/>
      <c r="WUK20" s="23"/>
      <c r="WUL20" s="24"/>
      <c r="WUN20" s="25"/>
      <c r="WUO20" s="26"/>
      <c r="WUP20" s="27"/>
      <c r="WUQ20" s="21"/>
      <c r="WUR20" s="22"/>
      <c r="WUS20" s="23"/>
      <c r="WUT20" s="23"/>
      <c r="WUU20" s="24"/>
      <c r="WUW20" s="25"/>
      <c r="WUX20" s="26"/>
      <c r="WUY20" s="27"/>
      <c r="WUZ20" s="21"/>
      <c r="WVA20" s="22"/>
      <c r="WVB20" s="23"/>
      <c r="WVC20" s="23"/>
      <c r="WVD20" s="24"/>
      <c r="WVF20" s="25"/>
      <c r="WVG20" s="26"/>
      <c r="WVH20" s="27"/>
      <c r="WVI20" s="21"/>
      <c r="WVJ20" s="22"/>
      <c r="WVK20" s="23"/>
      <c r="WVL20" s="23"/>
      <c r="WVM20" s="24"/>
      <c r="WVO20" s="25"/>
      <c r="WVP20" s="26"/>
      <c r="WVQ20" s="27"/>
      <c r="WVR20" s="21"/>
      <c r="WVS20" s="22"/>
      <c r="WVT20" s="23"/>
      <c r="WVU20" s="23"/>
      <c r="WVV20" s="24"/>
      <c r="WVX20" s="25"/>
      <c r="WVY20" s="26"/>
      <c r="WVZ20" s="27"/>
      <c r="WWA20" s="21"/>
      <c r="WWB20" s="22"/>
      <c r="WWC20" s="23"/>
      <c r="WWD20" s="23"/>
      <c r="WWE20" s="24"/>
      <c r="WWG20" s="25"/>
      <c r="WWH20" s="26"/>
      <c r="WWI20" s="27"/>
      <c r="WWJ20" s="21"/>
      <c r="WWK20" s="22"/>
      <c r="WWL20" s="23"/>
      <c r="WWM20" s="23"/>
      <c r="WWN20" s="24"/>
      <c r="WWP20" s="25"/>
      <c r="WWQ20" s="26"/>
      <c r="WWR20" s="27"/>
      <c r="WWS20" s="21"/>
      <c r="WWT20" s="22"/>
      <c r="WWU20" s="23"/>
      <c r="WWV20" s="23"/>
      <c r="WWW20" s="24"/>
      <c r="WWY20" s="25"/>
      <c r="WWZ20" s="26"/>
      <c r="WXA20" s="27"/>
      <c r="WXB20" s="21"/>
      <c r="WXC20" s="22"/>
      <c r="WXD20" s="23"/>
      <c r="WXE20" s="23"/>
      <c r="WXF20" s="24"/>
      <c r="WXH20" s="25"/>
      <c r="WXI20" s="26"/>
      <c r="WXJ20" s="27"/>
      <c r="WXK20" s="21"/>
      <c r="WXL20" s="22"/>
      <c r="WXM20" s="23"/>
      <c r="WXN20" s="23"/>
      <c r="WXO20" s="24"/>
      <c r="WXQ20" s="25"/>
      <c r="WXR20" s="26"/>
      <c r="WXS20" s="27"/>
      <c r="WXT20" s="21"/>
      <c r="WXU20" s="22"/>
      <c r="WXV20" s="23"/>
      <c r="WXW20" s="23"/>
      <c r="WXX20" s="24"/>
      <c r="WXZ20" s="25"/>
      <c r="WYA20" s="26"/>
      <c r="WYB20" s="27"/>
      <c r="WYC20" s="21"/>
      <c r="WYD20" s="22"/>
      <c r="WYE20" s="23"/>
      <c r="WYF20" s="23"/>
      <c r="WYG20" s="24"/>
      <c r="WYI20" s="25"/>
      <c r="WYJ20" s="26"/>
      <c r="WYK20" s="27"/>
      <c r="WYL20" s="21"/>
      <c r="WYM20" s="22"/>
      <c r="WYN20" s="23"/>
      <c r="WYO20" s="23"/>
      <c r="WYP20" s="24"/>
      <c r="WYR20" s="25"/>
      <c r="WYS20" s="26"/>
      <c r="WYT20" s="27"/>
      <c r="WYU20" s="21"/>
      <c r="WYV20" s="22"/>
      <c r="WYW20" s="23"/>
      <c r="WYX20" s="23"/>
      <c r="WYY20" s="24"/>
      <c r="WZA20" s="25"/>
      <c r="WZB20" s="26"/>
      <c r="WZC20" s="27"/>
      <c r="WZD20" s="21"/>
      <c r="WZE20" s="22"/>
      <c r="WZF20" s="23"/>
      <c r="WZG20" s="23"/>
      <c r="WZH20" s="24"/>
      <c r="WZJ20" s="25"/>
      <c r="WZK20" s="26"/>
      <c r="WZL20" s="27"/>
      <c r="WZM20" s="21"/>
      <c r="WZN20" s="22"/>
      <c r="WZO20" s="23"/>
      <c r="WZP20" s="23"/>
      <c r="WZQ20" s="24"/>
      <c r="WZS20" s="25"/>
      <c r="WZT20" s="26"/>
      <c r="WZU20" s="27"/>
      <c r="WZV20" s="21"/>
      <c r="WZW20" s="22"/>
      <c r="WZX20" s="23"/>
      <c r="WZY20" s="23"/>
      <c r="WZZ20" s="24"/>
      <c r="XAB20" s="25"/>
      <c r="XAC20" s="26"/>
      <c r="XAD20" s="27"/>
      <c r="XAE20" s="21"/>
      <c r="XAF20" s="22"/>
      <c r="XAG20" s="23"/>
      <c r="XAH20" s="23"/>
      <c r="XAI20" s="24"/>
      <c r="XAK20" s="25"/>
      <c r="XAL20" s="26"/>
      <c r="XAM20" s="27"/>
      <c r="XAN20" s="21"/>
      <c r="XAO20" s="22"/>
      <c r="XAP20" s="23"/>
      <c r="XAQ20" s="23"/>
      <c r="XAR20" s="24"/>
      <c r="XAT20" s="25"/>
      <c r="XAU20" s="26"/>
      <c r="XAV20" s="27"/>
      <c r="XAW20" s="21"/>
      <c r="XAX20" s="22"/>
      <c r="XAY20" s="23"/>
      <c r="XAZ20" s="23"/>
      <c r="XBA20" s="24"/>
      <c r="XBC20" s="25"/>
      <c r="XBD20" s="26"/>
      <c r="XBE20" s="27"/>
      <c r="XBF20" s="21"/>
      <c r="XBG20" s="22"/>
      <c r="XBH20" s="23"/>
      <c r="XBI20" s="23"/>
      <c r="XBJ20" s="24"/>
      <c r="XBL20" s="25"/>
      <c r="XBM20" s="26"/>
      <c r="XBN20" s="27"/>
      <c r="XBO20" s="21"/>
      <c r="XBP20" s="22"/>
      <c r="XBQ20" s="23"/>
      <c r="XBR20" s="23"/>
      <c r="XBS20" s="24"/>
      <c r="XBU20" s="25"/>
      <c r="XBV20" s="26"/>
      <c r="XBW20" s="27"/>
      <c r="XBX20" s="21"/>
      <c r="XBY20" s="22"/>
      <c r="XBZ20" s="23"/>
      <c r="XCA20" s="23"/>
      <c r="XCB20" s="24"/>
      <c r="XCD20" s="25"/>
      <c r="XCE20" s="26"/>
      <c r="XCF20" s="27"/>
      <c r="XCG20" s="21"/>
      <c r="XCH20" s="22"/>
      <c r="XCI20" s="23"/>
      <c r="XCJ20" s="23"/>
      <c r="XCK20" s="24"/>
      <c r="XCM20" s="25"/>
      <c r="XCN20" s="26"/>
      <c r="XCO20" s="27"/>
      <c r="XCP20" s="21"/>
      <c r="XCQ20" s="22"/>
      <c r="XCR20" s="23"/>
      <c r="XCS20" s="23"/>
      <c r="XCT20" s="24"/>
      <c r="XCV20" s="25"/>
      <c r="XCW20" s="26"/>
      <c r="XCX20" s="27"/>
      <c r="XCY20" s="21"/>
      <c r="XCZ20" s="22"/>
      <c r="XDA20" s="23"/>
      <c r="XDB20" s="23"/>
      <c r="XDC20" s="24"/>
      <c r="XDE20" s="25"/>
      <c r="XDF20" s="26"/>
      <c r="XDG20" s="27"/>
      <c r="XDH20" s="21"/>
      <c r="XDI20" s="22"/>
      <c r="XDJ20" s="23"/>
      <c r="XDK20" s="23"/>
      <c r="XDL20" s="24"/>
      <c r="XDN20" s="25"/>
      <c r="XDO20" s="26"/>
      <c r="XDP20" s="27"/>
      <c r="XDQ20" s="21"/>
      <c r="XDR20" s="22"/>
      <c r="XDS20" s="23"/>
      <c r="XDT20" s="23"/>
      <c r="XDU20" s="24"/>
      <c r="XDW20" s="25"/>
      <c r="XDX20" s="26"/>
      <c r="XDY20" s="27"/>
      <c r="XDZ20" s="21"/>
      <c r="XEA20" s="22"/>
      <c r="XEB20" s="23"/>
      <c r="XEC20" s="23"/>
      <c r="XED20" s="24"/>
      <c r="XEF20" s="25"/>
      <c r="XEG20" s="26"/>
      <c r="XEH20" s="27"/>
      <c r="XEI20" s="21"/>
      <c r="XEJ20" s="22"/>
      <c r="XEK20" s="23"/>
      <c r="XEL20" s="23"/>
      <c r="XEM20" s="24"/>
      <c r="XEO20" s="25"/>
      <c r="XEP20" s="26"/>
      <c r="XEQ20" s="27"/>
      <c r="XER20" s="21"/>
      <c r="XES20" s="22"/>
      <c r="XET20" s="23"/>
      <c r="XEU20" s="23"/>
      <c r="XEV20" s="24"/>
      <c r="XEX20" s="25"/>
      <c r="XEY20" s="26"/>
      <c r="XEZ20" s="27"/>
      <c r="XFA20" s="21"/>
      <c r="XFB20" s="22"/>
      <c r="XFC20" s="23"/>
      <c r="XFD20" s="23"/>
    </row>
    <row r="21" spans="1:2048 2050:6143 6145:11264 11266:15359 15361:16384" s="4" customFormat="1" x14ac:dyDescent="0.2">
      <c r="A21" s="28" t="s">
        <v>233</v>
      </c>
      <c r="B21" s="16" t="s">
        <v>418</v>
      </c>
      <c r="C21" s="17">
        <v>44907</v>
      </c>
      <c r="D21" s="17">
        <v>44937</v>
      </c>
      <c r="E21" s="30">
        <v>235.9</v>
      </c>
      <c r="F21" s="9">
        <v>2</v>
      </c>
      <c r="G21" s="10">
        <v>44929</v>
      </c>
      <c r="H21" s="1">
        <f t="shared" si="0"/>
        <v>-8</v>
      </c>
      <c r="I21" s="2">
        <f t="shared" si="1"/>
        <v>-1887.2</v>
      </c>
      <c r="J21" s="21"/>
      <c r="K21" s="22"/>
      <c r="L21" s="23"/>
      <c r="M21" s="23"/>
      <c r="N21" s="24"/>
      <c r="P21" s="25"/>
      <c r="Q21" s="26"/>
      <c r="R21" s="27"/>
      <c r="S21" s="21"/>
      <c r="T21" s="22"/>
      <c r="U21" s="23"/>
      <c r="V21" s="23"/>
      <c r="W21" s="24"/>
      <c r="Y21" s="25"/>
      <c r="Z21" s="26"/>
      <c r="AA21" s="27"/>
      <c r="AB21" s="21"/>
      <c r="AC21" s="22"/>
      <c r="AD21" s="23"/>
      <c r="AE21" s="23"/>
      <c r="AF21" s="24"/>
      <c r="AH21" s="25"/>
      <c r="AI21" s="26"/>
      <c r="AJ21" s="27"/>
      <c r="AK21" s="21"/>
      <c r="AL21" s="22"/>
      <c r="AM21" s="23"/>
      <c r="AN21" s="23"/>
      <c r="AO21" s="24"/>
      <c r="AQ21" s="25"/>
      <c r="AR21" s="26"/>
      <c r="AS21" s="27"/>
      <c r="AT21" s="21"/>
      <c r="AU21" s="22"/>
      <c r="AV21" s="23"/>
      <c r="AW21" s="23"/>
      <c r="AX21" s="24"/>
      <c r="AZ21" s="25"/>
      <c r="BA21" s="26"/>
      <c r="BB21" s="27"/>
      <c r="BC21" s="21"/>
      <c r="BD21" s="22"/>
      <c r="BE21" s="23"/>
      <c r="BF21" s="23"/>
      <c r="BG21" s="24"/>
      <c r="BI21" s="25"/>
      <c r="BJ21" s="26"/>
      <c r="BK21" s="27"/>
      <c r="BL21" s="21"/>
      <c r="BM21" s="22"/>
      <c r="BN21" s="23"/>
      <c r="BO21" s="23"/>
      <c r="BP21" s="24"/>
      <c r="BR21" s="25"/>
      <c r="BS21" s="26"/>
      <c r="BT21" s="27"/>
      <c r="BU21" s="21"/>
      <c r="BV21" s="22"/>
      <c r="BW21" s="23"/>
      <c r="BX21" s="23"/>
      <c r="BY21" s="24"/>
      <c r="CA21" s="25"/>
      <c r="CB21" s="26"/>
      <c r="CC21" s="27"/>
      <c r="CD21" s="21"/>
      <c r="CE21" s="22"/>
      <c r="CF21" s="23"/>
      <c r="CG21" s="23"/>
      <c r="CH21" s="24"/>
      <c r="CJ21" s="25"/>
      <c r="CK21" s="26"/>
      <c r="CL21" s="27"/>
      <c r="CM21" s="21"/>
      <c r="CN21" s="22"/>
      <c r="CO21" s="23"/>
      <c r="CP21" s="23"/>
      <c r="CQ21" s="24"/>
      <c r="CS21" s="25"/>
      <c r="CT21" s="26"/>
      <c r="CU21" s="27"/>
      <c r="CV21" s="21"/>
      <c r="CW21" s="22"/>
      <c r="CX21" s="23"/>
      <c r="CY21" s="23"/>
      <c r="CZ21" s="24"/>
      <c r="DB21" s="25"/>
      <c r="DC21" s="26"/>
      <c r="DD21" s="27"/>
      <c r="DE21" s="21"/>
      <c r="DF21" s="22"/>
      <c r="DG21" s="23"/>
      <c r="DH21" s="23"/>
      <c r="DI21" s="24"/>
      <c r="DK21" s="25"/>
      <c r="DL21" s="26"/>
      <c r="DM21" s="27"/>
      <c r="DN21" s="21"/>
      <c r="DO21" s="22"/>
      <c r="DP21" s="23"/>
      <c r="DQ21" s="23"/>
      <c r="DR21" s="24"/>
      <c r="DT21" s="25"/>
      <c r="DU21" s="26"/>
      <c r="DV21" s="27"/>
      <c r="DW21" s="21"/>
      <c r="DX21" s="22"/>
      <c r="DY21" s="23"/>
      <c r="DZ21" s="23"/>
      <c r="EA21" s="24"/>
      <c r="EC21" s="25"/>
      <c r="ED21" s="26"/>
      <c r="EE21" s="27"/>
      <c r="EF21" s="21"/>
      <c r="EG21" s="22"/>
      <c r="EH21" s="23"/>
      <c r="EI21" s="23"/>
      <c r="EJ21" s="24"/>
      <c r="EL21" s="25"/>
      <c r="EM21" s="26"/>
      <c r="EN21" s="27"/>
      <c r="EO21" s="21"/>
      <c r="EP21" s="22"/>
      <c r="EQ21" s="23"/>
      <c r="ER21" s="23"/>
      <c r="ES21" s="24"/>
      <c r="EU21" s="25"/>
      <c r="EV21" s="26"/>
      <c r="EW21" s="27"/>
      <c r="EX21" s="21"/>
      <c r="EY21" s="22"/>
      <c r="EZ21" s="23"/>
      <c r="FA21" s="23"/>
      <c r="FB21" s="24"/>
      <c r="FD21" s="25"/>
      <c r="FE21" s="26"/>
      <c r="FF21" s="27"/>
      <c r="FG21" s="21"/>
      <c r="FH21" s="22"/>
      <c r="FI21" s="23"/>
      <c r="FJ21" s="23"/>
      <c r="FK21" s="24"/>
      <c r="FM21" s="25"/>
      <c r="FN21" s="26"/>
      <c r="FO21" s="27"/>
      <c r="FP21" s="21"/>
      <c r="FQ21" s="22"/>
      <c r="FR21" s="23"/>
      <c r="FS21" s="23"/>
      <c r="FT21" s="24"/>
      <c r="FV21" s="25"/>
      <c r="FW21" s="26"/>
      <c r="FX21" s="27"/>
      <c r="FY21" s="21"/>
      <c r="FZ21" s="22"/>
      <c r="GA21" s="23"/>
      <c r="GB21" s="23"/>
      <c r="GC21" s="24"/>
      <c r="GE21" s="25"/>
      <c r="GF21" s="26"/>
      <c r="GG21" s="27"/>
      <c r="GH21" s="21"/>
      <c r="GI21" s="22"/>
      <c r="GJ21" s="23"/>
      <c r="GK21" s="23"/>
      <c r="GL21" s="24"/>
      <c r="GN21" s="25"/>
      <c r="GO21" s="26"/>
      <c r="GP21" s="27"/>
      <c r="GQ21" s="21"/>
      <c r="GR21" s="22"/>
      <c r="GS21" s="23"/>
      <c r="GT21" s="23"/>
      <c r="GU21" s="24"/>
      <c r="GW21" s="25"/>
      <c r="GX21" s="26"/>
      <c r="GY21" s="27"/>
      <c r="GZ21" s="21"/>
      <c r="HA21" s="22"/>
      <c r="HB21" s="23"/>
      <c r="HC21" s="23"/>
      <c r="HD21" s="24"/>
      <c r="HF21" s="25"/>
      <c r="HG21" s="26"/>
      <c r="HH21" s="27"/>
      <c r="HI21" s="21"/>
      <c r="HJ21" s="22"/>
      <c r="HK21" s="23"/>
      <c r="HL21" s="23"/>
      <c r="HM21" s="24"/>
      <c r="HO21" s="25"/>
      <c r="HP21" s="26"/>
      <c r="HQ21" s="27"/>
      <c r="HR21" s="21"/>
      <c r="HS21" s="22"/>
      <c r="HT21" s="23"/>
      <c r="HU21" s="23"/>
      <c r="HV21" s="24"/>
      <c r="HX21" s="25"/>
      <c r="HY21" s="26"/>
      <c r="HZ21" s="27"/>
      <c r="IA21" s="21"/>
      <c r="IB21" s="22"/>
      <c r="IC21" s="23"/>
      <c r="ID21" s="23"/>
      <c r="IE21" s="24"/>
      <c r="IG21" s="25"/>
      <c r="IH21" s="26"/>
      <c r="II21" s="27"/>
      <c r="IJ21" s="21"/>
      <c r="IK21" s="22"/>
      <c r="IL21" s="23"/>
      <c r="IM21" s="23"/>
      <c r="IN21" s="24"/>
      <c r="IP21" s="25"/>
      <c r="IQ21" s="26"/>
      <c r="IR21" s="27"/>
      <c r="IS21" s="21"/>
      <c r="IT21" s="22"/>
      <c r="IU21" s="23"/>
      <c r="IV21" s="23"/>
      <c r="IW21" s="24"/>
      <c r="IY21" s="25"/>
      <c r="IZ21" s="26"/>
      <c r="JA21" s="27"/>
      <c r="JB21" s="21"/>
      <c r="JC21" s="22"/>
      <c r="JD21" s="23"/>
      <c r="JE21" s="23"/>
      <c r="JF21" s="24"/>
      <c r="JH21" s="25"/>
      <c r="JI21" s="26"/>
      <c r="JJ21" s="27"/>
      <c r="JK21" s="21"/>
      <c r="JL21" s="22"/>
      <c r="JM21" s="23"/>
      <c r="JN21" s="23"/>
      <c r="JO21" s="24"/>
      <c r="JQ21" s="25"/>
      <c r="JR21" s="26"/>
      <c r="JS21" s="27"/>
      <c r="JT21" s="21"/>
      <c r="JU21" s="22"/>
      <c r="JV21" s="23"/>
      <c r="JW21" s="23"/>
      <c r="JX21" s="24"/>
      <c r="JZ21" s="25"/>
      <c r="KA21" s="26"/>
      <c r="KB21" s="27"/>
      <c r="KC21" s="21"/>
      <c r="KD21" s="22"/>
      <c r="KE21" s="23"/>
      <c r="KF21" s="23"/>
      <c r="KG21" s="24"/>
      <c r="KI21" s="25"/>
      <c r="KJ21" s="26"/>
      <c r="KK21" s="27"/>
      <c r="KL21" s="21"/>
      <c r="KM21" s="22"/>
      <c r="KN21" s="23"/>
      <c r="KO21" s="23"/>
      <c r="KP21" s="24"/>
      <c r="KR21" s="25"/>
      <c r="KS21" s="26"/>
      <c r="KT21" s="27"/>
      <c r="KU21" s="21"/>
      <c r="KV21" s="22"/>
      <c r="KW21" s="23"/>
      <c r="KX21" s="23"/>
      <c r="KY21" s="24"/>
      <c r="LA21" s="25"/>
      <c r="LB21" s="26"/>
      <c r="LC21" s="27"/>
      <c r="LD21" s="21"/>
      <c r="LE21" s="22"/>
      <c r="LF21" s="23"/>
      <c r="LG21" s="23"/>
      <c r="LH21" s="24"/>
      <c r="LJ21" s="25"/>
      <c r="LK21" s="26"/>
      <c r="LL21" s="27"/>
      <c r="LM21" s="21"/>
      <c r="LN21" s="22"/>
      <c r="LO21" s="23"/>
      <c r="LP21" s="23"/>
      <c r="LQ21" s="24"/>
      <c r="LS21" s="25"/>
      <c r="LT21" s="26"/>
      <c r="LU21" s="27"/>
      <c r="LV21" s="21"/>
      <c r="LW21" s="22"/>
      <c r="LX21" s="23"/>
      <c r="LY21" s="23"/>
      <c r="LZ21" s="24"/>
      <c r="MB21" s="25"/>
      <c r="MC21" s="26"/>
      <c r="MD21" s="27"/>
      <c r="ME21" s="21"/>
      <c r="MF21" s="22"/>
      <c r="MG21" s="23"/>
      <c r="MH21" s="23"/>
      <c r="MI21" s="24"/>
      <c r="MK21" s="25"/>
      <c r="ML21" s="26"/>
      <c r="MM21" s="27"/>
      <c r="MN21" s="21"/>
      <c r="MO21" s="22"/>
      <c r="MP21" s="23"/>
      <c r="MQ21" s="23"/>
      <c r="MR21" s="24"/>
      <c r="MT21" s="25"/>
      <c r="MU21" s="26"/>
      <c r="MV21" s="27"/>
      <c r="MW21" s="21"/>
      <c r="MX21" s="22"/>
      <c r="MY21" s="23"/>
      <c r="MZ21" s="23"/>
      <c r="NA21" s="24"/>
      <c r="NC21" s="25"/>
      <c r="ND21" s="26"/>
      <c r="NE21" s="27"/>
      <c r="NF21" s="21"/>
      <c r="NG21" s="22"/>
      <c r="NH21" s="23"/>
      <c r="NI21" s="23"/>
      <c r="NJ21" s="24"/>
      <c r="NL21" s="25"/>
      <c r="NM21" s="26"/>
      <c r="NN21" s="27"/>
      <c r="NO21" s="21"/>
      <c r="NP21" s="22"/>
      <c r="NQ21" s="23"/>
      <c r="NR21" s="23"/>
      <c r="NS21" s="24"/>
      <c r="NU21" s="25"/>
      <c r="NV21" s="26"/>
      <c r="NW21" s="27"/>
      <c r="NX21" s="21"/>
      <c r="NY21" s="22"/>
      <c r="NZ21" s="23"/>
      <c r="OA21" s="23"/>
      <c r="OB21" s="24"/>
      <c r="OD21" s="25"/>
      <c r="OE21" s="26"/>
      <c r="OF21" s="27"/>
      <c r="OG21" s="21"/>
      <c r="OH21" s="22"/>
      <c r="OI21" s="23"/>
      <c r="OJ21" s="23"/>
      <c r="OK21" s="24"/>
      <c r="OM21" s="25"/>
      <c r="ON21" s="26"/>
      <c r="OO21" s="27"/>
      <c r="OP21" s="21"/>
      <c r="OQ21" s="22"/>
      <c r="OR21" s="23"/>
      <c r="OS21" s="23"/>
      <c r="OT21" s="24"/>
      <c r="OV21" s="25"/>
      <c r="OW21" s="26"/>
      <c r="OX21" s="27"/>
      <c r="OY21" s="21"/>
      <c r="OZ21" s="22"/>
      <c r="PA21" s="23"/>
      <c r="PB21" s="23"/>
      <c r="PC21" s="24"/>
      <c r="PE21" s="25"/>
      <c r="PF21" s="26"/>
      <c r="PG21" s="27"/>
      <c r="PH21" s="21"/>
      <c r="PI21" s="22"/>
      <c r="PJ21" s="23"/>
      <c r="PK21" s="23"/>
      <c r="PL21" s="24"/>
      <c r="PN21" s="25"/>
      <c r="PO21" s="26"/>
      <c r="PP21" s="27"/>
      <c r="PQ21" s="21"/>
      <c r="PR21" s="22"/>
      <c r="PS21" s="23"/>
      <c r="PT21" s="23"/>
      <c r="PU21" s="24"/>
      <c r="PW21" s="25"/>
      <c r="PX21" s="26"/>
      <c r="PY21" s="27"/>
      <c r="PZ21" s="21"/>
      <c r="QA21" s="22"/>
      <c r="QB21" s="23"/>
      <c r="QC21" s="23"/>
      <c r="QD21" s="24"/>
      <c r="QF21" s="25"/>
      <c r="QG21" s="26"/>
      <c r="QH21" s="27"/>
      <c r="QI21" s="21"/>
      <c r="QJ21" s="22"/>
      <c r="QK21" s="23"/>
      <c r="QL21" s="23"/>
      <c r="QM21" s="24"/>
      <c r="QO21" s="25"/>
      <c r="QP21" s="26"/>
      <c r="QQ21" s="27"/>
      <c r="QR21" s="21"/>
      <c r="QS21" s="22"/>
      <c r="QT21" s="23"/>
      <c r="QU21" s="23"/>
      <c r="QV21" s="24"/>
      <c r="QX21" s="25"/>
      <c r="QY21" s="26"/>
      <c r="QZ21" s="27"/>
      <c r="RA21" s="21"/>
      <c r="RB21" s="22"/>
      <c r="RC21" s="23"/>
      <c r="RD21" s="23"/>
      <c r="RE21" s="24"/>
      <c r="RG21" s="25"/>
      <c r="RH21" s="26"/>
      <c r="RI21" s="27"/>
      <c r="RJ21" s="21"/>
      <c r="RK21" s="22"/>
      <c r="RL21" s="23"/>
      <c r="RM21" s="23"/>
      <c r="RN21" s="24"/>
      <c r="RP21" s="25"/>
      <c r="RQ21" s="26"/>
      <c r="RR21" s="27"/>
      <c r="RS21" s="21"/>
      <c r="RT21" s="22"/>
      <c r="RU21" s="23"/>
      <c r="RV21" s="23"/>
      <c r="RW21" s="24"/>
      <c r="RY21" s="25"/>
      <c r="RZ21" s="26"/>
      <c r="SA21" s="27"/>
      <c r="SB21" s="21"/>
      <c r="SC21" s="22"/>
      <c r="SD21" s="23"/>
      <c r="SE21" s="23"/>
      <c r="SF21" s="24"/>
      <c r="SH21" s="25"/>
      <c r="SI21" s="26"/>
      <c r="SJ21" s="27"/>
      <c r="SK21" s="21"/>
      <c r="SL21" s="22"/>
      <c r="SM21" s="23"/>
      <c r="SN21" s="23"/>
      <c r="SO21" s="24"/>
      <c r="SQ21" s="25"/>
      <c r="SR21" s="26"/>
      <c r="SS21" s="27"/>
      <c r="ST21" s="21"/>
      <c r="SU21" s="22"/>
      <c r="SV21" s="23"/>
      <c r="SW21" s="23"/>
      <c r="SX21" s="24"/>
      <c r="SZ21" s="25"/>
      <c r="TA21" s="26"/>
      <c r="TB21" s="27"/>
      <c r="TC21" s="21"/>
      <c r="TD21" s="22"/>
      <c r="TE21" s="23"/>
      <c r="TF21" s="23"/>
      <c r="TG21" s="24"/>
      <c r="TI21" s="25"/>
      <c r="TJ21" s="26"/>
      <c r="TK21" s="27"/>
      <c r="TL21" s="21"/>
      <c r="TM21" s="22"/>
      <c r="TN21" s="23"/>
      <c r="TO21" s="23"/>
      <c r="TP21" s="24"/>
      <c r="TR21" s="25"/>
      <c r="TS21" s="26"/>
      <c r="TT21" s="27"/>
      <c r="TU21" s="21"/>
      <c r="TV21" s="22"/>
      <c r="TW21" s="23"/>
      <c r="TX21" s="23"/>
      <c r="TY21" s="24"/>
      <c r="UA21" s="25"/>
      <c r="UB21" s="26"/>
      <c r="UC21" s="27"/>
      <c r="UD21" s="21"/>
      <c r="UE21" s="22"/>
      <c r="UF21" s="23"/>
      <c r="UG21" s="23"/>
      <c r="UH21" s="24"/>
      <c r="UJ21" s="25"/>
      <c r="UK21" s="26"/>
      <c r="UL21" s="27"/>
      <c r="UM21" s="21"/>
      <c r="UN21" s="22"/>
      <c r="UO21" s="23"/>
      <c r="UP21" s="23"/>
      <c r="UQ21" s="24"/>
      <c r="US21" s="25"/>
      <c r="UT21" s="26"/>
      <c r="UU21" s="27"/>
      <c r="UV21" s="21"/>
      <c r="UW21" s="22"/>
      <c r="UX21" s="23"/>
      <c r="UY21" s="23"/>
      <c r="UZ21" s="24"/>
      <c r="VB21" s="25"/>
      <c r="VC21" s="26"/>
      <c r="VD21" s="27"/>
      <c r="VE21" s="21"/>
      <c r="VF21" s="22"/>
      <c r="VG21" s="23"/>
      <c r="VH21" s="23"/>
      <c r="VI21" s="24"/>
      <c r="VK21" s="25"/>
      <c r="VL21" s="26"/>
      <c r="VM21" s="27"/>
      <c r="VN21" s="21"/>
      <c r="VO21" s="22"/>
      <c r="VP21" s="23"/>
      <c r="VQ21" s="23"/>
      <c r="VR21" s="24"/>
      <c r="VT21" s="25"/>
      <c r="VU21" s="26"/>
      <c r="VV21" s="27"/>
      <c r="VW21" s="21"/>
      <c r="VX21" s="22"/>
      <c r="VY21" s="23"/>
      <c r="VZ21" s="23"/>
      <c r="WA21" s="24"/>
      <c r="WC21" s="25"/>
      <c r="WD21" s="26"/>
      <c r="WE21" s="27"/>
      <c r="WF21" s="21"/>
      <c r="WG21" s="22"/>
      <c r="WH21" s="23"/>
      <c r="WI21" s="23"/>
      <c r="WJ21" s="24"/>
      <c r="WL21" s="25"/>
      <c r="WM21" s="26"/>
      <c r="WN21" s="27"/>
      <c r="WO21" s="21"/>
      <c r="WP21" s="22"/>
      <c r="WQ21" s="23"/>
      <c r="WR21" s="23"/>
      <c r="WS21" s="24"/>
      <c r="WU21" s="25"/>
      <c r="WV21" s="26"/>
      <c r="WW21" s="27"/>
      <c r="WX21" s="21"/>
      <c r="WY21" s="22"/>
      <c r="WZ21" s="23"/>
      <c r="XA21" s="23"/>
      <c r="XB21" s="24"/>
      <c r="XD21" s="25"/>
      <c r="XE21" s="26"/>
      <c r="XF21" s="27"/>
      <c r="XG21" s="21"/>
      <c r="XH21" s="22"/>
      <c r="XI21" s="23"/>
      <c r="XJ21" s="23"/>
      <c r="XK21" s="24"/>
      <c r="XM21" s="25"/>
      <c r="XN21" s="26"/>
      <c r="XO21" s="27"/>
      <c r="XP21" s="21"/>
      <c r="XQ21" s="22"/>
      <c r="XR21" s="23"/>
      <c r="XS21" s="23"/>
      <c r="XT21" s="24"/>
      <c r="XV21" s="25"/>
      <c r="XW21" s="26"/>
      <c r="XX21" s="27"/>
      <c r="XY21" s="21"/>
      <c r="XZ21" s="22"/>
      <c r="YA21" s="23"/>
      <c r="YB21" s="23"/>
      <c r="YC21" s="24"/>
      <c r="YE21" s="25"/>
      <c r="YF21" s="26"/>
      <c r="YG21" s="27"/>
      <c r="YH21" s="21"/>
      <c r="YI21" s="22"/>
      <c r="YJ21" s="23"/>
      <c r="YK21" s="23"/>
      <c r="YL21" s="24"/>
      <c r="YN21" s="25"/>
      <c r="YO21" s="26"/>
      <c r="YP21" s="27"/>
      <c r="YQ21" s="21"/>
      <c r="YR21" s="22"/>
      <c r="YS21" s="23"/>
      <c r="YT21" s="23"/>
      <c r="YU21" s="24"/>
      <c r="YW21" s="25"/>
      <c r="YX21" s="26"/>
      <c r="YY21" s="27"/>
      <c r="YZ21" s="21"/>
      <c r="ZA21" s="22"/>
      <c r="ZB21" s="23"/>
      <c r="ZC21" s="23"/>
      <c r="ZD21" s="24"/>
      <c r="ZF21" s="25"/>
      <c r="ZG21" s="26"/>
      <c r="ZH21" s="27"/>
      <c r="ZI21" s="21"/>
      <c r="ZJ21" s="22"/>
      <c r="ZK21" s="23"/>
      <c r="ZL21" s="23"/>
      <c r="ZM21" s="24"/>
      <c r="ZO21" s="25"/>
      <c r="ZP21" s="26"/>
      <c r="ZQ21" s="27"/>
      <c r="ZR21" s="21"/>
      <c r="ZS21" s="22"/>
      <c r="ZT21" s="23"/>
      <c r="ZU21" s="23"/>
      <c r="ZV21" s="24"/>
      <c r="ZX21" s="25"/>
      <c r="ZY21" s="26"/>
      <c r="ZZ21" s="27"/>
      <c r="AAA21" s="21"/>
      <c r="AAB21" s="22"/>
      <c r="AAC21" s="23"/>
      <c r="AAD21" s="23"/>
      <c r="AAE21" s="24"/>
      <c r="AAG21" s="25"/>
      <c r="AAH21" s="26"/>
      <c r="AAI21" s="27"/>
      <c r="AAJ21" s="21"/>
      <c r="AAK21" s="22"/>
      <c r="AAL21" s="23"/>
      <c r="AAM21" s="23"/>
      <c r="AAN21" s="24"/>
      <c r="AAP21" s="25"/>
      <c r="AAQ21" s="26"/>
      <c r="AAR21" s="27"/>
      <c r="AAS21" s="21"/>
      <c r="AAT21" s="22"/>
      <c r="AAU21" s="23"/>
      <c r="AAV21" s="23"/>
      <c r="AAW21" s="24"/>
      <c r="AAY21" s="25"/>
      <c r="AAZ21" s="26"/>
      <c r="ABA21" s="27"/>
      <c r="ABB21" s="21"/>
      <c r="ABC21" s="22"/>
      <c r="ABD21" s="23"/>
      <c r="ABE21" s="23"/>
      <c r="ABF21" s="24"/>
      <c r="ABH21" s="25"/>
      <c r="ABI21" s="26"/>
      <c r="ABJ21" s="27"/>
      <c r="ABK21" s="21"/>
      <c r="ABL21" s="22"/>
      <c r="ABM21" s="23"/>
      <c r="ABN21" s="23"/>
      <c r="ABO21" s="24"/>
      <c r="ABQ21" s="25"/>
      <c r="ABR21" s="26"/>
      <c r="ABS21" s="27"/>
      <c r="ABT21" s="21"/>
      <c r="ABU21" s="22"/>
      <c r="ABV21" s="23"/>
      <c r="ABW21" s="23"/>
      <c r="ABX21" s="24"/>
      <c r="ABZ21" s="25"/>
      <c r="ACA21" s="26"/>
      <c r="ACB21" s="27"/>
      <c r="ACC21" s="21"/>
      <c r="ACD21" s="22"/>
      <c r="ACE21" s="23"/>
      <c r="ACF21" s="23"/>
      <c r="ACG21" s="24"/>
      <c r="ACI21" s="25"/>
      <c r="ACJ21" s="26"/>
      <c r="ACK21" s="27"/>
      <c r="ACL21" s="21"/>
      <c r="ACM21" s="22"/>
      <c r="ACN21" s="23"/>
      <c r="ACO21" s="23"/>
      <c r="ACP21" s="24"/>
      <c r="ACR21" s="25"/>
      <c r="ACS21" s="26"/>
      <c r="ACT21" s="27"/>
      <c r="ACU21" s="21"/>
      <c r="ACV21" s="22"/>
      <c r="ACW21" s="23"/>
      <c r="ACX21" s="23"/>
      <c r="ACY21" s="24"/>
      <c r="ADA21" s="25"/>
      <c r="ADB21" s="26"/>
      <c r="ADC21" s="27"/>
      <c r="ADD21" s="21"/>
      <c r="ADE21" s="22"/>
      <c r="ADF21" s="23"/>
      <c r="ADG21" s="23"/>
      <c r="ADH21" s="24"/>
      <c r="ADJ21" s="25"/>
      <c r="ADK21" s="26"/>
      <c r="ADL21" s="27"/>
      <c r="ADM21" s="21"/>
      <c r="ADN21" s="22"/>
      <c r="ADO21" s="23"/>
      <c r="ADP21" s="23"/>
      <c r="ADQ21" s="24"/>
      <c r="ADS21" s="25"/>
      <c r="ADT21" s="26"/>
      <c r="ADU21" s="27"/>
      <c r="ADV21" s="21"/>
      <c r="ADW21" s="22"/>
      <c r="ADX21" s="23"/>
      <c r="ADY21" s="23"/>
      <c r="ADZ21" s="24"/>
      <c r="AEB21" s="25"/>
      <c r="AEC21" s="26"/>
      <c r="AED21" s="27"/>
      <c r="AEE21" s="21"/>
      <c r="AEF21" s="22"/>
      <c r="AEG21" s="23"/>
      <c r="AEH21" s="23"/>
      <c r="AEI21" s="24"/>
      <c r="AEK21" s="25"/>
      <c r="AEL21" s="26"/>
      <c r="AEM21" s="27"/>
      <c r="AEN21" s="21"/>
      <c r="AEO21" s="22"/>
      <c r="AEP21" s="23"/>
      <c r="AEQ21" s="23"/>
      <c r="AER21" s="24"/>
      <c r="AET21" s="25"/>
      <c r="AEU21" s="26"/>
      <c r="AEV21" s="27"/>
      <c r="AEW21" s="21"/>
      <c r="AEX21" s="22"/>
      <c r="AEY21" s="23"/>
      <c r="AEZ21" s="23"/>
      <c r="AFA21" s="24"/>
      <c r="AFC21" s="25"/>
      <c r="AFD21" s="26"/>
      <c r="AFE21" s="27"/>
      <c r="AFF21" s="21"/>
      <c r="AFG21" s="22"/>
      <c r="AFH21" s="23"/>
      <c r="AFI21" s="23"/>
      <c r="AFJ21" s="24"/>
      <c r="AFL21" s="25"/>
      <c r="AFM21" s="26"/>
      <c r="AFN21" s="27"/>
      <c r="AFO21" s="21"/>
      <c r="AFP21" s="22"/>
      <c r="AFQ21" s="23"/>
      <c r="AFR21" s="23"/>
      <c r="AFS21" s="24"/>
      <c r="AFU21" s="25"/>
      <c r="AFV21" s="26"/>
      <c r="AFW21" s="27"/>
      <c r="AFX21" s="21"/>
      <c r="AFY21" s="22"/>
      <c r="AFZ21" s="23"/>
      <c r="AGA21" s="23"/>
      <c r="AGB21" s="24"/>
      <c r="AGD21" s="25"/>
      <c r="AGE21" s="26"/>
      <c r="AGF21" s="27"/>
      <c r="AGG21" s="21"/>
      <c r="AGH21" s="22"/>
      <c r="AGI21" s="23"/>
      <c r="AGJ21" s="23"/>
      <c r="AGK21" s="24"/>
      <c r="AGM21" s="25"/>
      <c r="AGN21" s="26"/>
      <c r="AGO21" s="27"/>
      <c r="AGP21" s="21"/>
      <c r="AGQ21" s="22"/>
      <c r="AGR21" s="23"/>
      <c r="AGS21" s="23"/>
      <c r="AGT21" s="24"/>
      <c r="AGV21" s="25"/>
      <c r="AGW21" s="26"/>
      <c r="AGX21" s="27"/>
      <c r="AGY21" s="21"/>
      <c r="AGZ21" s="22"/>
      <c r="AHA21" s="23"/>
      <c r="AHB21" s="23"/>
      <c r="AHC21" s="24"/>
      <c r="AHE21" s="25"/>
      <c r="AHF21" s="26"/>
      <c r="AHG21" s="27"/>
      <c r="AHH21" s="21"/>
      <c r="AHI21" s="22"/>
      <c r="AHJ21" s="23"/>
      <c r="AHK21" s="23"/>
      <c r="AHL21" s="24"/>
      <c r="AHN21" s="25"/>
      <c r="AHO21" s="26"/>
      <c r="AHP21" s="27"/>
      <c r="AHQ21" s="21"/>
      <c r="AHR21" s="22"/>
      <c r="AHS21" s="23"/>
      <c r="AHT21" s="23"/>
      <c r="AHU21" s="24"/>
      <c r="AHW21" s="25"/>
      <c r="AHX21" s="26"/>
      <c r="AHY21" s="27"/>
      <c r="AHZ21" s="21"/>
      <c r="AIA21" s="22"/>
      <c r="AIB21" s="23"/>
      <c r="AIC21" s="23"/>
      <c r="AID21" s="24"/>
      <c r="AIF21" s="25"/>
      <c r="AIG21" s="26"/>
      <c r="AIH21" s="27"/>
      <c r="AII21" s="21"/>
      <c r="AIJ21" s="22"/>
      <c r="AIK21" s="23"/>
      <c r="AIL21" s="23"/>
      <c r="AIM21" s="24"/>
      <c r="AIO21" s="25"/>
      <c r="AIP21" s="26"/>
      <c r="AIQ21" s="27"/>
      <c r="AIR21" s="21"/>
      <c r="AIS21" s="22"/>
      <c r="AIT21" s="23"/>
      <c r="AIU21" s="23"/>
      <c r="AIV21" s="24"/>
      <c r="AIX21" s="25"/>
      <c r="AIY21" s="26"/>
      <c r="AIZ21" s="27"/>
      <c r="AJA21" s="21"/>
      <c r="AJB21" s="22"/>
      <c r="AJC21" s="23"/>
      <c r="AJD21" s="23"/>
      <c r="AJE21" s="24"/>
      <c r="AJG21" s="25"/>
      <c r="AJH21" s="26"/>
      <c r="AJI21" s="27"/>
      <c r="AJJ21" s="21"/>
      <c r="AJK21" s="22"/>
      <c r="AJL21" s="23"/>
      <c r="AJM21" s="23"/>
      <c r="AJN21" s="24"/>
      <c r="AJP21" s="25"/>
      <c r="AJQ21" s="26"/>
      <c r="AJR21" s="27"/>
      <c r="AJS21" s="21"/>
      <c r="AJT21" s="22"/>
      <c r="AJU21" s="23"/>
      <c r="AJV21" s="23"/>
      <c r="AJW21" s="24"/>
      <c r="AJY21" s="25"/>
      <c r="AJZ21" s="26"/>
      <c r="AKA21" s="27"/>
      <c r="AKB21" s="21"/>
      <c r="AKC21" s="22"/>
      <c r="AKD21" s="23"/>
      <c r="AKE21" s="23"/>
      <c r="AKF21" s="24"/>
      <c r="AKH21" s="25"/>
      <c r="AKI21" s="26"/>
      <c r="AKJ21" s="27"/>
      <c r="AKK21" s="21"/>
      <c r="AKL21" s="22"/>
      <c r="AKM21" s="23"/>
      <c r="AKN21" s="23"/>
      <c r="AKO21" s="24"/>
      <c r="AKQ21" s="25"/>
      <c r="AKR21" s="26"/>
      <c r="AKS21" s="27"/>
      <c r="AKT21" s="21"/>
      <c r="AKU21" s="22"/>
      <c r="AKV21" s="23"/>
      <c r="AKW21" s="23"/>
      <c r="AKX21" s="24"/>
      <c r="AKZ21" s="25"/>
      <c r="ALA21" s="26"/>
      <c r="ALB21" s="27"/>
      <c r="ALC21" s="21"/>
      <c r="ALD21" s="22"/>
      <c r="ALE21" s="23"/>
      <c r="ALF21" s="23"/>
      <c r="ALG21" s="24"/>
      <c r="ALI21" s="25"/>
      <c r="ALJ21" s="26"/>
      <c r="ALK21" s="27"/>
      <c r="ALL21" s="21"/>
      <c r="ALM21" s="22"/>
      <c r="ALN21" s="23"/>
      <c r="ALO21" s="23"/>
      <c r="ALP21" s="24"/>
      <c r="ALR21" s="25"/>
      <c r="ALS21" s="26"/>
      <c r="ALT21" s="27"/>
      <c r="ALU21" s="21"/>
      <c r="ALV21" s="22"/>
      <c r="ALW21" s="23"/>
      <c r="ALX21" s="23"/>
      <c r="ALY21" s="24"/>
      <c r="AMA21" s="25"/>
      <c r="AMB21" s="26"/>
      <c r="AMC21" s="27"/>
      <c r="AMD21" s="21"/>
      <c r="AME21" s="22"/>
      <c r="AMF21" s="23"/>
      <c r="AMG21" s="23"/>
      <c r="AMH21" s="24"/>
      <c r="AMJ21" s="25"/>
      <c r="AMK21" s="26"/>
      <c r="AML21" s="27"/>
      <c r="AMM21" s="21"/>
      <c r="AMN21" s="22"/>
      <c r="AMO21" s="23"/>
      <c r="AMP21" s="23"/>
      <c r="AMQ21" s="24"/>
      <c r="AMS21" s="25"/>
      <c r="AMT21" s="26"/>
      <c r="AMU21" s="27"/>
      <c r="AMV21" s="21"/>
      <c r="AMW21" s="22"/>
      <c r="AMX21" s="23"/>
      <c r="AMY21" s="23"/>
      <c r="AMZ21" s="24"/>
      <c r="ANB21" s="25"/>
      <c r="ANC21" s="26"/>
      <c r="AND21" s="27"/>
      <c r="ANE21" s="21"/>
      <c r="ANF21" s="22"/>
      <c r="ANG21" s="23"/>
      <c r="ANH21" s="23"/>
      <c r="ANI21" s="24"/>
      <c r="ANK21" s="25"/>
      <c r="ANL21" s="26"/>
      <c r="ANM21" s="27"/>
      <c r="ANN21" s="21"/>
      <c r="ANO21" s="22"/>
      <c r="ANP21" s="23"/>
      <c r="ANQ21" s="23"/>
      <c r="ANR21" s="24"/>
      <c r="ANT21" s="25"/>
      <c r="ANU21" s="26"/>
      <c r="ANV21" s="27"/>
      <c r="ANW21" s="21"/>
      <c r="ANX21" s="22"/>
      <c r="ANY21" s="23"/>
      <c r="ANZ21" s="23"/>
      <c r="AOA21" s="24"/>
      <c r="AOC21" s="25"/>
      <c r="AOD21" s="26"/>
      <c r="AOE21" s="27"/>
      <c r="AOF21" s="21"/>
      <c r="AOG21" s="22"/>
      <c r="AOH21" s="23"/>
      <c r="AOI21" s="23"/>
      <c r="AOJ21" s="24"/>
      <c r="AOL21" s="25"/>
      <c r="AOM21" s="26"/>
      <c r="AON21" s="27"/>
      <c r="AOO21" s="21"/>
      <c r="AOP21" s="22"/>
      <c r="AOQ21" s="23"/>
      <c r="AOR21" s="23"/>
      <c r="AOS21" s="24"/>
      <c r="AOU21" s="25"/>
      <c r="AOV21" s="26"/>
      <c r="AOW21" s="27"/>
      <c r="AOX21" s="21"/>
      <c r="AOY21" s="22"/>
      <c r="AOZ21" s="23"/>
      <c r="APA21" s="23"/>
      <c r="APB21" s="24"/>
      <c r="APD21" s="25"/>
      <c r="APE21" s="26"/>
      <c r="APF21" s="27"/>
      <c r="APG21" s="21"/>
      <c r="APH21" s="22"/>
      <c r="API21" s="23"/>
      <c r="APJ21" s="23"/>
      <c r="APK21" s="24"/>
      <c r="APM21" s="25"/>
      <c r="APN21" s="26"/>
      <c r="APO21" s="27"/>
      <c r="APP21" s="21"/>
      <c r="APQ21" s="22"/>
      <c r="APR21" s="23"/>
      <c r="APS21" s="23"/>
      <c r="APT21" s="24"/>
      <c r="APV21" s="25"/>
      <c r="APW21" s="26"/>
      <c r="APX21" s="27"/>
      <c r="APY21" s="21"/>
      <c r="APZ21" s="22"/>
      <c r="AQA21" s="23"/>
      <c r="AQB21" s="23"/>
      <c r="AQC21" s="24"/>
      <c r="AQE21" s="25"/>
      <c r="AQF21" s="26"/>
      <c r="AQG21" s="27"/>
      <c r="AQH21" s="21"/>
      <c r="AQI21" s="22"/>
      <c r="AQJ21" s="23"/>
      <c r="AQK21" s="23"/>
      <c r="AQL21" s="24"/>
      <c r="AQN21" s="25"/>
      <c r="AQO21" s="26"/>
      <c r="AQP21" s="27"/>
      <c r="AQQ21" s="21"/>
      <c r="AQR21" s="22"/>
      <c r="AQS21" s="23"/>
      <c r="AQT21" s="23"/>
      <c r="AQU21" s="24"/>
      <c r="AQW21" s="25"/>
      <c r="AQX21" s="26"/>
      <c r="AQY21" s="27"/>
      <c r="AQZ21" s="21"/>
      <c r="ARA21" s="22"/>
      <c r="ARB21" s="23"/>
      <c r="ARC21" s="23"/>
      <c r="ARD21" s="24"/>
      <c r="ARF21" s="25"/>
      <c r="ARG21" s="26"/>
      <c r="ARH21" s="27"/>
      <c r="ARI21" s="21"/>
      <c r="ARJ21" s="22"/>
      <c r="ARK21" s="23"/>
      <c r="ARL21" s="23"/>
      <c r="ARM21" s="24"/>
      <c r="ARO21" s="25"/>
      <c r="ARP21" s="26"/>
      <c r="ARQ21" s="27"/>
      <c r="ARR21" s="21"/>
      <c r="ARS21" s="22"/>
      <c r="ART21" s="23"/>
      <c r="ARU21" s="23"/>
      <c r="ARV21" s="24"/>
      <c r="ARX21" s="25"/>
      <c r="ARY21" s="26"/>
      <c r="ARZ21" s="27"/>
      <c r="ASA21" s="21"/>
      <c r="ASB21" s="22"/>
      <c r="ASC21" s="23"/>
      <c r="ASD21" s="23"/>
      <c r="ASE21" s="24"/>
      <c r="ASG21" s="25"/>
      <c r="ASH21" s="26"/>
      <c r="ASI21" s="27"/>
      <c r="ASJ21" s="21"/>
      <c r="ASK21" s="22"/>
      <c r="ASL21" s="23"/>
      <c r="ASM21" s="23"/>
      <c r="ASN21" s="24"/>
      <c r="ASP21" s="25"/>
      <c r="ASQ21" s="26"/>
      <c r="ASR21" s="27"/>
      <c r="ASS21" s="21"/>
      <c r="AST21" s="22"/>
      <c r="ASU21" s="23"/>
      <c r="ASV21" s="23"/>
      <c r="ASW21" s="24"/>
      <c r="ASY21" s="25"/>
      <c r="ASZ21" s="26"/>
      <c r="ATA21" s="27"/>
      <c r="ATB21" s="21"/>
      <c r="ATC21" s="22"/>
      <c r="ATD21" s="23"/>
      <c r="ATE21" s="23"/>
      <c r="ATF21" s="24"/>
      <c r="ATH21" s="25"/>
      <c r="ATI21" s="26"/>
      <c r="ATJ21" s="27"/>
      <c r="ATK21" s="21"/>
      <c r="ATL21" s="22"/>
      <c r="ATM21" s="23"/>
      <c r="ATN21" s="23"/>
      <c r="ATO21" s="24"/>
      <c r="ATQ21" s="25"/>
      <c r="ATR21" s="26"/>
      <c r="ATS21" s="27"/>
      <c r="ATT21" s="21"/>
      <c r="ATU21" s="22"/>
      <c r="ATV21" s="23"/>
      <c r="ATW21" s="23"/>
      <c r="ATX21" s="24"/>
      <c r="ATZ21" s="25"/>
      <c r="AUA21" s="26"/>
      <c r="AUB21" s="27"/>
      <c r="AUC21" s="21"/>
      <c r="AUD21" s="22"/>
      <c r="AUE21" s="23"/>
      <c r="AUF21" s="23"/>
      <c r="AUG21" s="24"/>
      <c r="AUI21" s="25"/>
      <c r="AUJ21" s="26"/>
      <c r="AUK21" s="27"/>
      <c r="AUL21" s="21"/>
      <c r="AUM21" s="22"/>
      <c r="AUN21" s="23"/>
      <c r="AUO21" s="23"/>
      <c r="AUP21" s="24"/>
      <c r="AUR21" s="25"/>
      <c r="AUS21" s="26"/>
      <c r="AUT21" s="27"/>
      <c r="AUU21" s="21"/>
      <c r="AUV21" s="22"/>
      <c r="AUW21" s="23"/>
      <c r="AUX21" s="23"/>
      <c r="AUY21" s="24"/>
      <c r="AVA21" s="25"/>
      <c r="AVB21" s="26"/>
      <c r="AVC21" s="27"/>
      <c r="AVD21" s="21"/>
      <c r="AVE21" s="22"/>
      <c r="AVF21" s="23"/>
      <c r="AVG21" s="23"/>
      <c r="AVH21" s="24"/>
      <c r="AVJ21" s="25"/>
      <c r="AVK21" s="26"/>
      <c r="AVL21" s="27"/>
      <c r="AVM21" s="21"/>
      <c r="AVN21" s="22"/>
      <c r="AVO21" s="23"/>
      <c r="AVP21" s="23"/>
      <c r="AVQ21" s="24"/>
      <c r="AVS21" s="25"/>
      <c r="AVT21" s="26"/>
      <c r="AVU21" s="27"/>
      <c r="AVV21" s="21"/>
      <c r="AVW21" s="22"/>
      <c r="AVX21" s="23"/>
      <c r="AVY21" s="23"/>
      <c r="AVZ21" s="24"/>
      <c r="AWB21" s="25"/>
      <c r="AWC21" s="26"/>
      <c r="AWD21" s="27"/>
      <c r="AWE21" s="21"/>
      <c r="AWF21" s="22"/>
      <c r="AWG21" s="23"/>
      <c r="AWH21" s="23"/>
      <c r="AWI21" s="24"/>
      <c r="AWK21" s="25"/>
      <c r="AWL21" s="26"/>
      <c r="AWM21" s="27"/>
      <c r="AWN21" s="21"/>
      <c r="AWO21" s="22"/>
      <c r="AWP21" s="23"/>
      <c r="AWQ21" s="23"/>
      <c r="AWR21" s="24"/>
      <c r="AWT21" s="25"/>
      <c r="AWU21" s="26"/>
      <c r="AWV21" s="27"/>
      <c r="AWW21" s="21"/>
      <c r="AWX21" s="22"/>
      <c r="AWY21" s="23"/>
      <c r="AWZ21" s="23"/>
      <c r="AXA21" s="24"/>
      <c r="AXC21" s="25"/>
      <c r="AXD21" s="26"/>
      <c r="AXE21" s="27"/>
      <c r="AXF21" s="21"/>
      <c r="AXG21" s="22"/>
      <c r="AXH21" s="23"/>
      <c r="AXI21" s="23"/>
      <c r="AXJ21" s="24"/>
      <c r="AXL21" s="25"/>
      <c r="AXM21" s="26"/>
      <c r="AXN21" s="27"/>
      <c r="AXO21" s="21"/>
      <c r="AXP21" s="22"/>
      <c r="AXQ21" s="23"/>
      <c r="AXR21" s="23"/>
      <c r="AXS21" s="24"/>
      <c r="AXU21" s="25"/>
      <c r="AXV21" s="26"/>
      <c r="AXW21" s="27"/>
      <c r="AXX21" s="21"/>
      <c r="AXY21" s="22"/>
      <c r="AXZ21" s="23"/>
      <c r="AYA21" s="23"/>
      <c r="AYB21" s="24"/>
      <c r="AYD21" s="25"/>
      <c r="AYE21" s="26"/>
      <c r="AYF21" s="27"/>
      <c r="AYG21" s="21"/>
      <c r="AYH21" s="22"/>
      <c r="AYI21" s="23"/>
      <c r="AYJ21" s="23"/>
      <c r="AYK21" s="24"/>
      <c r="AYM21" s="25"/>
      <c r="AYN21" s="26"/>
      <c r="AYO21" s="27"/>
      <c r="AYP21" s="21"/>
      <c r="AYQ21" s="22"/>
      <c r="AYR21" s="23"/>
      <c r="AYS21" s="23"/>
      <c r="AYT21" s="24"/>
      <c r="AYV21" s="25"/>
      <c r="AYW21" s="26"/>
      <c r="AYX21" s="27"/>
      <c r="AYY21" s="21"/>
      <c r="AYZ21" s="22"/>
      <c r="AZA21" s="23"/>
      <c r="AZB21" s="23"/>
      <c r="AZC21" s="24"/>
      <c r="AZE21" s="25"/>
      <c r="AZF21" s="26"/>
      <c r="AZG21" s="27"/>
      <c r="AZH21" s="21"/>
      <c r="AZI21" s="22"/>
      <c r="AZJ21" s="23"/>
      <c r="AZK21" s="23"/>
      <c r="AZL21" s="24"/>
      <c r="AZN21" s="25"/>
      <c r="AZO21" s="26"/>
      <c r="AZP21" s="27"/>
      <c r="AZQ21" s="21"/>
      <c r="AZR21" s="22"/>
      <c r="AZS21" s="23"/>
      <c r="AZT21" s="23"/>
      <c r="AZU21" s="24"/>
      <c r="AZW21" s="25"/>
      <c r="AZX21" s="26"/>
      <c r="AZY21" s="27"/>
      <c r="AZZ21" s="21"/>
      <c r="BAA21" s="22"/>
      <c r="BAB21" s="23"/>
      <c r="BAC21" s="23"/>
      <c r="BAD21" s="24"/>
      <c r="BAF21" s="25"/>
      <c r="BAG21" s="26"/>
      <c r="BAH21" s="27"/>
      <c r="BAI21" s="21"/>
      <c r="BAJ21" s="22"/>
      <c r="BAK21" s="23"/>
      <c r="BAL21" s="23"/>
      <c r="BAM21" s="24"/>
      <c r="BAO21" s="25"/>
      <c r="BAP21" s="26"/>
      <c r="BAQ21" s="27"/>
      <c r="BAR21" s="21"/>
      <c r="BAS21" s="22"/>
      <c r="BAT21" s="23"/>
      <c r="BAU21" s="23"/>
      <c r="BAV21" s="24"/>
      <c r="BAX21" s="25"/>
      <c r="BAY21" s="26"/>
      <c r="BAZ21" s="27"/>
      <c r="BBA21" s="21"/>
      <c r="BBB21" s="22"/>
      <c r="BBC21" s="23"/>
      <c r="BBD21" s="23"/>
      <c r="BBE21" s="24"/>
      <c r="BBG21" s="25"/>
      <c r="BBH21" s="26"/>
      <c r="BBI21" s="27"/>
      <c r="BBJ21" s="21"/>
      <c r="BBK21" s="22"/>
      <c r="BBL21" s="23"/>
      <c r="BBM21" s="23"/>
      <c r="BBN21" s="24"/>
      <c r="BBP21" s="25"/>
      <c r="BBQ21" s="26"/>
      <c r="BBR21" s="27"/>
      <c r="BBS21" s="21"/>
      <c r="BBT21" s="22"/>
      <c r="BBU21" s="23"/>
      <c r="BBV21" s="23"/>
      <c r="BBW21" s="24"/>
      <c r="BBY21" s="25"/>
      <c r="BBZ21" s="26"/>
      <c r="BCA21" s="27"/>
      <c r="BCB21" s="21"/>
      <c r="BCC21" s="22"/>
      <c r="BCD21" s="23"/>
      <c r="BCE21" s="23"/>
      <c r="BCF21" s="24"/>
      <c r="BCH21" s="25"/>
      <c r="BCI21" s="26"/>
      <c r="BCJ21" s="27"/>
      <c r="BCK21" s="21"/>
      <c r="BCL21" s="22"/>
      <c r="BCM21" s="23"/>
      <c r="BCN21" s="23"/>
      <c r="BCO21" s="24"/>
      <c r="BCQ21" s="25"/>
      <c r="BCR21" s="26"/>
      <c r="BCS21" s="27"/>
      <c r="BCT21" s="21"/>
      <c r="BCU21" s="22"/>
      <c r="BCV21" s="23"/>
      <c r="BCW21" s="23"/>
      <c r="BCX21" s="24"/>
      <c r="BCZ21" s="25"/>
      <c r="BDA21" s="26"/>
      <c r="BDB21" s="27"/>
      <c r="BDC21" s="21"/>
      <c r="BDD21" s="22"/>
      <c r="BDE21" s="23"/>
      <c r="BDF21" s="23"/>
      <c r="BDG21" s="24"/>
      <c r="BDI21" s="25"/>
      <c r="BDJ21" s="26"/>
      <c r="BDK21" s="27"/>
      <c r="BDL21" s="21"/>
      <c r="BDM21" s="22"/>
      <c r="BDN21" s="23"/>
      <c r="BDO21" s="23"/>
      <c r="BDP21" s="24"/>
      <c r="BDR21" s="25"/>
      <c r="BDS21" s="26"/>
      <c r="BDT21" s="27"/>
      <c r="BDU21" s="21"/>
      <c r="BDV21" s="22"/>
      <c r="BDW21" s="23"/>
      <c r="BDX21" s="23"/>
      <c r="BDY21" s="24"/>
      <c r="BEA21" s="25"/>
      <c r="BEB21" s="26"/>
      <c r="BEC21" s="27"/>
      <c r="BED21" s="21"/>
      <c r="BEE21" s="22"/>
      <c r="BEF21" s="23"/>
      <c r="BEG21" s="23"/>
      <c r="BEH21" s="24"/>
      <c r="BEJ21" s="25"/>
      <c r="BEK21" s="26"/>
      <c r="BEL21" s="27"/>
      <c r="BEM21" s="21"/>
      <c r="BEN21" s="22"/>
      <c r="BEO21" s="23"/>
      <c r="BEP21" s="23"/>
      <c r="BEQ21" s="24"/>
      <c r="BES21" s="25"/>
      <c r="BET21" s="26"/>
      <c r="BEU21" s="27"/>
      <c r="BEV21" s="21"/>
      <c r="BEW21" s="22"/>
      <c r="BEX21" s="23"/>
      <c r="BEY21" s="23"/>
      <c r="BEZ21" s="24"/>
      <c r="BFB21" s="25"/>
      <c r="BFC21" s="26"/>
      <c r="BFD21" s="27"/>
      <c r="BFE21" s="21"/>
      <c r="BFF21" s="22"/>
      <c r="BFG21" s="23"/>
      <c r="BFH21" s="23"/>
      <c r="BFI21" s="24"/>
      <c r="BFK21" s="25"/>
      <c r="BFL21" s="26"/>
      <c r="BFM21" s="27"/>
      <c r="BFN21" s="21"/>
      <c r="BFO21" s="22"/>
      <c r="BFP21" s="23"/>
      <c r="BFQ21" s="23"/>
      <c r="BFR21" s="24"/>
      <c r="BFT21" s="25"/>
      <c r="BFU21" s="26"/>
      <c r="BFV21" s="27"/>
      <c r="BFW21" s="21"/>
      <c r="BFX21" s="22"/>
      <c r="BFY21" s="23"/>
      <c r="BFZ21" s="23"/>
      <c r="BGA21" s="24"/>
      <c r="BGC21" s="25"/>
      <c r="BGD21" s="26"/>
      <c r="BGE21" s="27"/>
      <c r="BGF21" s="21"/>
      <c r="BGG21" s="22"/>
      <c r="BGH21" s="23"/>
      <c r="BGI21" s="23"/>
      <c r="BGJ21" s="24"/>
      <c r="BGL21" s="25"/>
      <c r="BGM21" s="26"/>
      <c r="BGN21" s="27"/>
      <c r="BGO21" s="21"/>
      <c r="BGP21" s="22"/>
      <c r="BGQ21" s="23"/>
      <c r="BGR21" s="23"/>
      <c r="BGS21" s="24"/>
      <c r="BGU21" s="25"/>
      <c r="BGV21" s="26"/>
      <c r="BGW21" s="27"/>
      <c r="BGX21" s="21"/>
      <c r="BGY21" s="22"/>
      <c r="BGZ21" s="23"/>
      <c r="BHA21" s="23"/>
      <c r="BHB21" s="24"/>
      <c r="BHD21" s="25"/>
      <c r="BHE21" s="26"/>
      <c r="BHF21" s="27"/>
      <c r="BHG21" s="21"/>
      <c r="BHH21" s="22"/>
      <c r="BHI21" s="23"/>
      <c r="BHJ21" s="23"/>
      <c r="BHK21" s="24"/>
      <c r="BHM21" s="25"/>
      <c r="BHN21" s="26"/>
      <c r="BHO21" s="27"/>
      <c r="BHP21" s="21"/>
      <c r="BHQ21" s="22"/>
      <c r="BHR21" s="23"/>
      <c r="BHS21" s="23"/>
      <c r="BHT21" s="24"/>
      <c r="BHV21" s="25"/>
      <c r="BHW21" s="26"/>
      <c r="BHX21" s="27"/>
      <c r="BHY21" s="21"/>
      <c r="BHZ21" s="22"/>
      <c r="BIA21" s="23"/>
      <c r="BIB21" s="23"/>
      <c r="BIC21" s="24"/>
      <c r="BIE21" s="25"/>
      <c r="BIF21" s="26"/>
      <c r="BIG21" s="27"/>
      <c r="BIH21" s="21"/>
      <c r="BII21" s="22"/>
      <c r="BIJ21" s="23"/>
      <c r="BIK21" s="23"/>
      <c r="BIL21" s="24"/>
      <c r="BIN21" s="25"/>
      <c r="BIO21" s="26"/>
      <c r="BIP21" s="27"/>
      <c r="BIQ21" s="21"/>
      <c r="BIR21" s="22"/>
      <c r="BIS21" s="23"/>
      <c r="BIT21" s="23"/>
      <c r="BIU21" s="24"/>
      <c r="BIW21" s="25"/>
      <c r="BIX21" s="26"/>
      <c r="BIY21" s="27"/>
      <c r="BIZ21" s="21"/>
      <c r="BJA21" s="22"/>
      <c r="BJB21" s="23"/>
      <c r="BJC21" s="23"/>
      <c r="BJD21" s="24"/>
      <c r="BJF21" s="25"/>
      <c r="BJG21" s="26"/>
      <c r="BJH21" s="27"/>
      <c r="BJI21" s="21"/>
      <c r="BJJ21" s="22"/>
      <c r="BJK21" s="23"/>
      <c r="BJL21" s="23"/>
      <c r="BJM21" s="24"/>
      <c r="BJO21" s="25"/>
      <c r="BJP21" s="26"/>
      <c r="BJQ21" s="27"/>
      <c r="BJR21" s="21"/>
      <c r="BJS21" s="22"/>
      <c r="BJT21" s="23"/>
      <c r="BJU21" s="23"/>
      <c r="BJV21" s="24"/>
      <c r="BJX21" s="25"/>
      <c r="BJY21" s="26"/>
      <c r="BJZ21" s="27"/>
      <c r="BKA21" s="21"/>
      <c r="BKB21" s="22"/>
      <c r="BKC21" s="23"/>
      <c r="BKD21" s="23"/>
      <c r="BKE21" s="24"/>
      <c r="BKG21" s="25"/>
      <c r="BKH21" s="26"/>
      <c r="BKI21" s="27"/>
      <c r="BKJ21" s="21"/>
      <c r="BKK21" s="22"/>
      <c r="BKL21" s="23"/>
      <c r="BKM21" s="23"/>
      <c r="BKN21" s="24"/>
      <c r="BKP21" s="25"/>
      <c r="BKQ21" s="26"/>
      <c r="BKR21" s="27"/>
      <c r="BKS21" s="21"/>
      <c r="BKT21" s="22"/>
      <c r="BKU21" s="23"/>
      <c r="BKV21" s="23"/>
      <c r="BKW21" s="24"/>
      <c r="BKY21" s="25"/>
      <c r="BKZ21" s="26"/>
      <c r="BLA21" s="27"/>
      <c r="BLB21" s="21"/>
      <c r="BLC21" s="22"/>
      <c r="BLD21" s="23"/>
      <c r="BLE21" s="23"/>
      <c r="BLF21" s="24"/>
      <c r="BLH21" s="25"/>
      <c r="BLI21" s="26"/>
      <c r="BLJ21" s="27"/>
      <c r="BLK21" s="21"/>
      <c r="BLL21" s="22"/>
      <c r="BLM21" s="23"/>
      <c r="BLN21" s="23"/>
      <c r="BLO21" s="24"/>
      <c r="BLQ21" s="25"/>
      <c r="BLR21" s="26"/>
      <c r="BLS21" s="27"/>
      <c r="BLT21" s="21"/>
      <c r="BLU21" s="22"/>
      <c r="BLV21" s="23"/>
      <c r="BLW21" s="23"/>
      <c r="BLX21" s="24"/>
      <c r="BLZ21" s="25"/>
      <c r="BMA21" s="26"/>
      <c r="BMB21" s="27"/>
      <c r="BMC21" s="21"/>
      <c r="BMD21" s="22"/>
      <c r="BME21" s="23"/>
      <c r="BMF21" s="23"/>
      <c r="BMG21" s="24"/>
      <c r="BMI21" s="25"/>
      <c r="BMJ21" s="26"/>
      <c r="BMK21" s="27"/>
      <c r="BML21" s="21"/>
      <c r="BMM21" s="22"/>
      <c r="BMN21" s="23"/>
      <c r="BMO21" s="23"/>
      <c r="BMP21" s="24"/>
      <c r="BMR21" s="25"/>
      <c r="BMS21" s="26"/>
      <c r="BMT21" s="27"/>
      <c r="BMU21" s="21"/>
      <c r="BMV21" s="22"/>
      <c r="BMW21" s="23"/>
      <c r="BMX21" s="23"/>
      <c r="BMY21" s="24"/>
      <c r="BNA21" s="25"/>
      <c r="BNB21" s="26"/>
      <c r="BNC21" s="27"/>
      <c r="BND21" s="21"/>
      <c r="BNE21" s="22"/>
      <c r="BNF21" s="23"/>
      <c r="BNG21" s="23"/>
      <c r="BNH21" s="24"/>
      <c r="BNJ21" s="25"/>
      <c r="BNK21" s="26"/>
      <c r="BNL21" s="27"/>
      <c r="BNM21" s="21"/>
      <c r="BNN21" s="22"/>
      <c r="BNO21" s="23"/>
      <c r="BNP21" s="23"/>
      <c r="BNQ21" s="24"/>
      <c r="BNS21" s="25"/>
      <c r="BNT21" s="26"/>
      <c r="BNU21" s="27"/>
      <c r="BNV21" s="21"/>
      <c r="BNW21" s="22"/>
      <c r="BNX21" s="23"/>
      <c r="BNY21" s="23"/>
      <c r="BNZ21" s="24"/>
      <c r="BOB21" s="25"/>
      <c r="BOC21" s="26"/>
      <c r="BOD21" s="27"/>
      <c r="BOE21" s="21"/>
      <c r="BOF21" s="22"/>
      <c r="BOG21" s="23"/>
      <c r="BOH21" s="23"/>
      <c r="BOI21" s="24"/>
      <c r="BOK21" s="25"/>
      <c r="BOL21" s="26"/>
      <c r="BOM21" s="27"/>
      <c r="BON21" s="21"/>
      <c r="BOO21" s="22"/>
      <c r="BOP21" s="23"/>
      <c r="BOQ21" s="23"/>
      <c r="BOR21" s="24"/>
      <c r="BOT21" s="25"/>
      <c r="BOU21" s="26"/>
      <c r="BOV21" s="27"/>
      <c r="BOW21" s="21"/>
      <c r="BOX21" s="22"/>
      <c r="BOY21" s="23"/>
      <c r="BOZ21" s="23"/>
      <c r="BPA21" s="24"/>
      <c r="BPC21" s="25"/>
      <c r="BPD21" s="26"/>
      <c r="BPE21" s="27"/>
      <c r="BPF21" s="21"/>
      <c r="BPG21" s="22"/>
      <c r="BPH21" s="23"/>
      <c r="BPI21" s="23"/>
      <c r="BPJ21" s="24"/>
      <c r="BPL21" s="25"/>
      <c r="BPM21" s="26"/>
      <c r="BPN21" s="27"/>
      <c r="BPO21" s="21"/>
      <c r="BPP21" s="22"/>
      <c r="BPQ21" s="23"/>
      <c r="BPR21" s="23"/>
      <c r="BPS21" s="24"/>
      <c r="BPU21" s="25"/>
      <c r="BPV21" s="26"/>
      <c r="BPW21" s="27"/>
      <c r="BPX21" s="21"/>
      <c r="BPY21" s="22"/>
      <c r="BPZ21" s="23"/>
      <c r="BQA21" s="23"/>
      <c r="BQB21" s="24"/>
      <c r="BQD21" s="25"/>
      <c r="BQE21" s="26"/>
      <c r="BQF21" s="27"/>
      <c r="BQG21" s="21"/>
      <c r="BQH21" s="22"/>
      <c r="BQI21" s="23"/>
      <c r="BQJ21" s="23"/>
      <c r="BQK21" s="24"/>
      <c r="BQM21" s="25"/>
      <c r="BQN21" s="26"/>
      <c r="BQO21" s="27"/>
      <c r="BQP21" s="21"/>
      <c r="BQQ21" s="22"/>
      <c r="BQR21" s="23"/>
      <c r="BQS21" s="23"/>
      <c r="BQT21" s="24"/>
      <c r="BQV21" s="25"/>
      <c r="BQW21" s="26"/>
      <c r="BQX21" s="27"/>
      <c r="BQY21" s="21"/>
      <c r="BQZ21" s="22"/>
      <c r="BRA21" s="23"/>
      <c r="BRB21" s="23"/>
      <c r="BRC21" s="24"/>
      <c r="BRE21" s="25"/>
      <c r="BRF21" s="26"/>
      <c r="BRG21" s="27"/>
      <c r="BRH21" s="21"/>
      <c r="BRI21" s="22"/>
      <c r="BRJ21" s="23"/>
      <c r="BRK21" s="23"/>
      <c r="BRL21" s="24"/>
      <c r="BRN21" s="25"/>
      <c r="BRO21" s="26"/>
      <c r="BRP21" s="27"/>
      <c r="BRQ21" s="21"/>
      <c r="BRR21" s="22"/>
      <c r="BRS21" s="23"/>
      <c r="BRT21" s="23"/>
      <c r="BRU21" s="24"/>
      <c r="BRW21" s="25"/>
      <c r="BRX21" s="26"/>
      <c r="BRY21" s="27"/>
      <c r="BRZ21" s="21"/>
      <c r="BSA21" s="22"/>
      <c r="BSB21" s="23"/>
      <c r="BSC21" s="23"/>
      <c r="BSD21" s="24"/>
      <c r="BSF21" s="25"/>
      <c r="BSG21" s="26"/>
      <c r="BSH21" s="27"/>
      <c r="BSI21" s="21"/>
      <c r="BSJ21" s="22"/>
      <c r="BSK21" s="23"/>
      <c r="BSL21" s="23"/>
      <c r="BSM21" s="24"/>
      <c r="BSO21" s="25"/>
      <c r="BSP21" s="26"/>
      <c r="BSQ21" s="27"/>
      <c r="BSR21" s="21"/>
      <c r="BSS21" s="22"/>
      <c r="BST21" s="23"/>
      <c r="BSU21" s="23"/>
      <c r="BSV21" s="24"/>
      <c r="BSX21" s="25"/>
      <c r="BSY21" s="26"/>
      <c r="BSZ21" s="27"/>
      <c r="BTA21" s="21"/>
      <c r="BTB21" s="22"/>
      <c r="BTC21" s="23"/>
      <c r="BTD21" s="23"/>
      <c r="BTE21" s="24"/>
      <c r="BTG21" s="25"/>
      <c r="BTH21" s="26"/>
      <c r="BTI21" s="27"/>
      <c r="BTJ21" s="21"/>
      <c r="BTK21" s="22"/>
      <c r="BTL21" s="23"/>
      <c r="BTM21" s="23"/>
      <c r="BTN21" s="24"/>
      <c r="BTP21" s="25"/>
      <c r="BTQ21" s="26"/>
      <c r="BTR21" s="27"/>
      <c r="BTS21" s="21"/>
      <c r="BTT21" s="22"/>
      <c r="BTU21" s="23"/>
      <c r="BTV21" s="23"/>
      <c r="BTW21" s="24"/>
      <c r="BTY21" s="25"/>
      <c r="BTZ21" s="26"/>
      <c r="BUA21" s="27"/>
      <c r="BUB21" s="21"/>
      <c r="BUC21" s="22"/>
      <c r="BUD21" s="23"/>
      <c r="BUE21" s="23"/>
      <c r="BUF21" s="24"/>
      <c r="BUH21" s="25"/>
      <c r="BUI21" s="26"/>
      <c r="BUJ21" s="27"/>
      <c r="BUK21" s="21"/>
      <c r="BUL21" s="22"/>
      <c r="BUM21" s="23"/>
      <c r="BUN21" s="23"/>
      <c r="BUO21" s="24"/>
      <c r="BUQ21" s="25"/>
      <c r="BUR21" s="26"/>
      <c r="BUS21" s="27"/>
      <c r="BUT21" s="21"/>
      <c r="BUU21" s="22"/>
      <c r="BUV21" s="23"/>
      <c r="BUW21" s="23"/>
      <c r="BUX21" s="24"/>
      <c r="BUZ21" s="25"/>
      <c r="BVA21" s="26"/>
      <c r="BVB21" s="27"/>
      <c r="BVC21" s="21"/>
      <c r="BVD21" s="22"/>
      <c r="BVE21" s="23"/>
      <c r="BVF21" s="23"/>
      <c r="BVG21" s="24"/>
      <c r="BVI21" s="25"/>
      <c r="BVJ21" s="26"/>
      <c r="BVK21" s="27"/>
      <c r="BVL21" s="21"/>
      <c r="BVM21" s="22"/>
      <c r="BVN21" s="23"/>
      <c r="BVO21" s="23"/>
      <c r="BVP21" s="24"/>
      <c r="BVR21" s="25"/>
      <c r="BVS21" s="26"/>
      <c r="BVT21" s="27"/>
      <c r="BVU21" s="21"/>
      <c r="BVV21" s="22"/>
      <c r="BVW21" s="23"/>
      <c r="BVX21" s="23"/>
      <c r="BVY21" s="24"/>
      <c r="BWA21" s="25"/>
      <c r="BWB21" s="26"/>
      <c r="BWC21" s="27"/>
      <c r="BWD21" s="21"/>
      <c r="BWE21" s="22"/>
      <c r="BWF21" s="23"/>
      <c r="BWG21" s="23"/>
      <c r="BWH21" s="24"/>
      <c r="BWJ21" s="25"/>
      <c r="BWK21" s="26"/>
      <c r="BWL21" s="27"/>
      <c r="BWM21" s="21"/>
      <c r="BWN21" s="22"/>
      <c r="BWO21" s="23"/>
      <c r="BWP21" s="23"/>
      <c r="BWQ21" s="24"/>
      <c r="BWS21" s="25"/>
      <c r="BWT21" s="26"/>
      <c r="BWU21" s="27"/>
      <c r="BWV21" s="21"/>
      <c r="BWW21" s="22"/>
      <c r="BWX21" s="23"/>
      <c r="BWY21" s="23"/>
      <c r="BWZ21" s="24"/>
      <c r="BXB21" s="25"/>
      <c r="BXC21" s="26"/>
      <c r="BXD21" s="27"/>
      <c r="BXE21" s="21"/>
      <c r="BXF21" s="22"/>
      <c r="BXG21" s="23"/>
      <c r="BXH21" s="23"/>
      <c r="BXI21" s="24"/>
      <c r="BXK21" s="25"/>
      <c r="BXL21" s="26"/>
      <c r="BXM21" s="27"/>
      <c r="BXN21" s="21"/>
      <c r="BXO21" s="22"/>
      <c r="BXP21" s="23"/>
      <c r="BXQ21" s="23"/>
      <c r="BXR21" s="24"/>
      <c r="BXT21" s="25"/>
      <c r="BXU21" s="26"/>
      <c r="BXV21" s="27"/>
      <c r="BXW21" s="21"/>
      <c r="BXX21" s="22"/>
      <c r="BXY21" s="23"/>
      <c r="BXZ21" s="23"/>
      <c r="BYA21" s="24"/>
      <c r="BYC21" s="25"/>
      <c r="BYD21" s="26"/>
      <c r="BYE21" s="27"/>
      <c r="BYF21" s="21"/>
      <c r="BYG21" s="22"/>
      <c r="BYH21" s="23"/>
      <c r="BYI21" s="23"/>
      <c r="BYJ21" s="24"/>
      <c r="BYL21" s="25"/>
      <c r="BYM21" s="26"/>
      <c r="BYN21" s="27"/>
      <c r="BYO21" s="21"/>
      <c r="BYP21" s="22"/>
      <c r="BYQ21" s="23"/>
      <c r="BYR21" s="23"/>
      <c r="BYS21" s="24"/>
      <c r="BYU21" s="25"/>
      <c r="BYV21" s="26"/>
      <c r="BYW21" s="27"/>
      <c r="BYX21" s="21"/>
      <c r="BYY21" s="22"/>
      <c r="BYZ21" s="23"/>
      <c r="BZA21" s="23"/>
      <c r="BZB21" s="24"/>
      <c r="BZD21" s="25"/>
      <c r="BZE21" s="26"/>
      <c r="BZF21" s="27"/>
      <c r="BZG21" s="21"/>
      <c r="BZH21" s="22"/>
      <c r="BZI21" s="23"/>
      <c r="BZJ21" s="23"/>
      <c r="BZK21" s="24"/>
      <c r="BZM21" s="25"/>
      <c r="BZN21" s="26"/>
      <c r="BZO21" s="27"/>
      <c r="BZP21" s="21"/>
      <c r="BZQ21" s="22"/>
      <c r="BZR21" s="23"/>
      <c r="BZS21" s="23"/>
      <c r="BZT21" s="24"/>
      <c r="BZV21" s="25"/>
      <c r="BZW21" s="26"/>
      <c r="BZX21" s="27"/>
      <c r="BZY21" s="21"/>
      <c r="BZZ21" s="22"/>
      <c r="CAA21" s="23"/>
      <c r="CAB21" s="23"/>
      <c r="CAC21" s="24"/>
      <c r="CAE21" s="25"/>
      <c r="CAF21" s="26"/>
      <c r="CAG21" s="27"/>
      <c r="CAH21" s="21"/>
      <c r="CAI21" s="22"/>
      <c r="CAJ21" s="23"/>
      <c r="CAK21" s="23"/>
      <c r="CAL21" s="24"/>
      <c r="CAN21" s="25"/>
      <c r="CAO21" s="26"/>
      <c r="CAP21" s="27"/>
      <c r="CAQ21" s="21"/>
      <c r="CAR21" s="22"/>
      <c r="CAS21" s="23"/>
      <c r="CAT21" s="23"/>
      <c r="CAU21" s="24"/>
      <c r="CAW21" s="25"/>
      <c r="CAX21" s="26"/>
      <c r="CAY21" s="27"/>
      <c r="CAZ21" s="21"/>
      <c r="CBA21" s="22"/>
      <c r="CBB21" s="23"/>
      <c r="CBC21" s="23"/>
      <c r="CBD21" s="24"/>
      <c r="CBF21" s="25"/>
      <c r="CBG21" s="26"/>
      <c r="CBH21" s="27"/>
      <c r="CBI21" s="21"/>
      <c r="CBJ21" s="22"/>
      <c r="CBK21" s="23"/>
      <c r="CBL21" s="23"/>
      <c r="CBM21" s="24"/>
      <c r="CBO21" s="25"/>
      <c r="CBP21" s="26"/>
      <c r="CBQ21" s="27"/>
      <c r="CBR21" s="21"/>
      <c r="CBS21" s="22"/>
      <c r="CBT21" s="23"/>
      <c r="CBU21" s="23"/>
      <c r="CBV21" s="24"/>
      <c r="CBX21" s="25"/>
      <c r="CBY21" s="26"/>
      <c r="CBZ21" s="27"/>
      <c r="CCA21" s="21"/>
      <c r="CCB21" s="22"/>
      <c r="CCC21" s="23"/>
      <c r="CCD21" s="23"/>
      <c r="CCE21" s="24"/>
      <c r="CCG21" s="25"/>
      <c r="CCH21" s="26"/>
      <c r="CCI21" s="27"/>
      <c r="CCJ21" s="21"/>
      <c r="CCK21" s="22"/>
      <c r="CCL21" s="23"/>
      <c r="CCM21" s="23"/>
      <c r="CCN21" s="24"/>
      <c r="CCP21" s="25"/>
      <c r="CCQ21" s="26"/>
      <c r="CCR21" s="27"/>
      <c r="CCS21" s="21"/>
      <c r="CCT21" s="22"/>
      <c r="CCU21" s="23"/>
      <c r="CCV21" s="23"/>
      <c r="CCW21" s="24"/>
      <c r="CCY21" s="25"/>
      <c r="CCZ21" s="26"/>
      <c r="CDA21" s="27"/>
      <c r="CDB21" s="21"/>
      <c r="CDC21" s="22"/>
      <c r="CDD21" s="23"/>
      <c r="CDE21" s="23"/>
      <c r="CDF21" s="24"/>
      <c r="CDH21" s="25"/>
      <c r="CDI21" s="26"/>
      <c r="CDJ21" s="27"/>
      <c r="CDK21" s="21"/>
      <c r="CDL21" s="22"/>
      <c r="CDM21" s="23"/>
      <c r="CDN21" s="23"/>
      <c r="CDO21" s="24"/>
      <c r="CDQ21" s="25"/>
      <c r="CDR21" s="26"/>
      <c r="CDS21" s="27"/>
      <c r="CDT21" s="21"/>
      <c r="CDU21" s="22"/>
      <c r="CDV21" s="23"/>
      <c r="CDW21" s="23"/>
      <c r="CDX21" s="24"/>
      <c r="CDZ21" s="25"/>
      <c r="CEA21" s="26"/>
      <c r="CEB21" s="27"/>
      <c r="CEC21" s="21"/>
      <c r="CED21" s="22"/>
      <c r="CEE21" s="23"/>
      <c r="CEF21" s="23"/>
      <c r="CEG21" s="24"/>
      <c r="CEI21" s="25"/>
      <c r="CEJ21" s="26"/>
      <c r="CEK21" s="27"/>
      <c r="CEL21" s="21"/>
      <c r="CEM21" s="22"/>
      <c r="CEN21" s="23"/>
      <c r="CEO21" s="23"/>
      <c r="CEP21" s="24"/>
      <c r="CER21" s="25"/>
      <c r="CES21" s="26"/>
      <c r="CET21" s="27"/>
      <c r="CEU21" s="21"/>
      <c r="CEV21" s="22"/>
      <c r="CEW21" s="23"/>
      <c r="CEX21" s="23"/>
      <c r="CEY21" s="24"/>
      <c r="CFA21" s="25"/>
      <c r="CFB21" s="26"/>
      <c r="CFC21" s="27"/>
      <c r="CFD21" s="21"/>
      <c r="CFE21" s="22"/>
      <c r="CFF21" s="23"/>
      <c r="CFG21" s="23"/>
      <c r="CFH21" s="24"/>
      <c r="CFJ21" s="25"/>
      <c r="CFK21" s="26"/>
      <c r="CFL21" s="27"/>
      <c r="CFM21" s="21"/>
      <c r="CFN21" s="22"/>
      <c r="CFO21" s="23"/>
      <c r="CFP21" s="23"/>
      <c r="CFQ21" s="24"/>
      <c r="CFS21" s="25"/>
      <c r="CFT21" s="26"/>
      <c r="CFU21" s="27"/>
      <c r="CFV21" s="21"/>
      <c r="CFW21" s="22"/>
      <c r="CFX21" s="23"/>
      <c r="CFY21" s="23"/>
      <c r="CFZ21" s="24"/>
      <c r="CGB21" s="25"/>
      <c r="CGC21" s="26"/>
      <c r="CGD21" s="27"/>
      <c r="CGE21" s="21"/>
      <c r="CGF21" s="22"/>
      <c r="CGG21" s="23"/>
      <c r="CGH21" s="23"/>
      <c r="CGI21" s="24"/>
      <c r="CGK21" s="25"/>
      <c r="CGL21" s="26"/>
      <c r="CGM21" s="27"/>
      <c r="CGN21" s="21"/>
      <c r="CGO21" s="22"/>
      <c r="CGP21" s="23"/>
      <c r="CGQ21" s="23"/>
      <c r="CGR21" s="24"/>
      <c r="CGT21" s="25"/>
      <c r="CGU21" s="26"/>
      <c r="CGV21" s="27"/>
      <c r="CGW21" s="21"/>
      <c r="CGX21" s="22"/>
      <c r="CGY21" s="23"/>
      <c r="CGZ21" s="23"/>
      <c r="CHA21" s="24"/>
      <c r="CHC21" s="25"/>
      <c r="CHD21" s="26"/>
      <c r="CHE21" s="27"/>
      <c r="CHF21" s="21"/>
      <c r="CHG21" s="22"/>
      <c r="CHH21" s="23"/>
      <c r="CHI21" s="23"/>
      <c r="CHJ21" s="24"/>
      <c r="CHL21" s="25"/>
      <c r="CHM21" s="26"/>
      <c r="CHN21" s="27"/>
      <c r="CHO21" s="21"/>
      <c r="CHP21" s="22"/>
      <c r="CHQ21" s="23"/>
      <c r="CHR21" s="23"/>
      <c r="CHS21" s="24"/>
      <c r="CHU21" s="25"/>
      <c r="CHV21" s="26"/>
      <c r="CHW21" s="27"/>
      <c r="CHX21" s="21"/>
      <c r="CHY21" s="22"/>
      <c r="CHZ21" s="23"/>
      <c r="CIA21" s="23"/>
      <c r="CIB21" s="24"/>
      <c r="CID21" s="25"/>
      <c r="CIE21" s="26"/>
      <c r="CIF21" s="27"/>
      <c r="CIG21" s="21"/>
      <c r="CIH21" s="22"/>
      <c r="CII21" s="23"/>
      <c r="CIJ21" s="23"/>
      <c r="CIK21" s="24"/>
      <c r="CIM21" s="25"/>
      <c r="CIN21" s="26"/>
      <c r="CIO21" s="27"/>
      <c r="CIP21" s="21"/>
      <c r="CIQ21" s="22"/>
      <c r="CIR21" s="23"/>
      <c r="CIS21" s="23"/>
      <c r="CIT21" s="24"/>
      <c r="CIV21" s="25"/>
      <c r="CIW21" s="26"/>
      <c r="CIX21" s="27"/>
      <c r="CIY21" s="21"/>
      <c r="CIZ21" s="22"/>
      <c r="CJA21" s="23"/>
      <c r="CJB21" s="23"/>
      <c r="CJC21" s="24"/>
      <c r="CJE21" s="25"/>
      <c r="CJF21" s="26"/>
      <c r="CJG21" s="27"/>
      <c r="CJH21" s="21"/>
      <c r="CJI21" s="22"/>
      <c r="CJJ21" s="23"/>
      <c r="CJK21" s="23"/>
      <c r="CJL21" s="24"/>
      <c r="CJN21" s="25"/>
      <c r="CJO21" s="26"/>
      <c r="CJP21" s="27"/>
      <c r="CJQ21" s="21"/>
      <c r="CJR21" s="22"/>
      <c r="CJS21" s="23"/>
      <c r="CJT21" s="23"/>
      <c r="CJU21" s="24"/>
      <c r="CJW21" s="25"/>
      <c r="CJX21" s="26"/>
      <c r="CJY21" s="27"/>
      <c r="CJZ21" s="21"/>
      <c r="CKA21" s="22"/>
      <c r="CKB21" s="23"/>
      <c r="CKC21" s="23"/>
      <c r="CKD21" s="24"/>
      <c r="CKF21" s="25"/>
      <c r="CKG21" s="26"/>
      <c r="CKH21" s="27"/>
      <c r="CKI21" s="21"/>
      <c r="CKJ21" s="22"/>
      <c r="CKK21" s="23"/>
      <c r="CKL21" s="23"/>
      <c r="CKM21" s="24"/>
      <c r="CKO21" s="25"/>
      <c r="CKP21" s="26"/>
      <c r="CKQ21" s="27"/>
      <c r="CKR21" s="21"/>
      <c r="CKS21" s="22"/>
      <c r="CKT21" s="23"/>
      <c r="CKU21" s="23"/>
      <c r="CKV21" s="24"/>
      <c r="CKX21" s="25"/>
      <c r="CKY21" s="26"/>
      <c r="CKZ21" s="27"/>
      <c r="CLA21" s="21"/>
      <c r="CLB21" s="22"/>
      <c r="CLC21" s="23"/>
      <c r="CLD21" s="23"/>
      <c r="CLE21" s="24"/>
      <c r="CLG21" s="25"/>
      <c r="CLH21" s="26"/>
      <c r="CLI21" s="27"/>
      <c r="CLJ21" s="21"/>
      <c r="CLK21" s="22"/>
      <c r="CLL21" s="23"/>
      <c r="CLM21" s="23"/>
      <c r="CLN21" s="24"/>
      <c r="CLP21" s="25"/>
      <c r="CLQ21" s="26"/>
      <c r="CLR21" s="27"/>
      <c r="CLS21" s="21"/>
      <c r="CLT21" s="22"/>
      <c r="CLU21" s="23"/>
      <c r="CLV21" s="23"/>
      <c r="CLW21" s="24"/>
      <c r="CLY21" s="25"/>
      <c r="CLZ21" s="26"/>
      <c r="CMA21" s="27"/>
      <c r="CMB21" s="21"/>
      <c r="CMC21" s="22"/>
      <c r="CMD21" s="23"/>
      <c r="CME21" s="23"/>
      <c r="CMF21" s="24"/>
      <c r="CMH21" s="25"/>
      <c r="CMI21" s="26"/>
      <c r="CMJ21" s="27"/>
      <c r="CMK21" s="21"/>
      <c r="CML21" s="22"/>
      <c r="CMM21" s="23"/>
      <c r="CMN21" s="23"/>
      <c r="CMO21" s="24"/>
      <c r="CMQ21" s="25"/>
      <c r="CMR21" s="26"/>
      <c r="CMS21" s="27"/>
      <c r="CMT21" s="21"/>
      <c r="CMU21" s="22"/>
      <c r="CMV21" s="23"/>
      <c r="CMW21" s="23"/>
      <c r="CMX21" s="24"/>
      <c r="CMZ21" s="25"/>
      <c r="CNA21" s="26"/>
      <c r="CNB21" s="27"/>
      <c r="CNC21" s="21"/>
      <c r="CND21" s="22"/>
      <c r="CNE21" s="23"/>
      <c r="CNF21" s="23"/>
      <c r="CNG21" s="24"/>
      <c r="CNI21" s="25"/>
      <c r="CNJ21" s="26"/>
      <c r="CNK21" s="27"/>
      <c r="CNL21" s="21"/>
      <c r="CNM21" s="22"/>
      <c r="CNN21" s="23"/>
      <c r="CNO21" s="23"/>
      <c r="CNP21" s="24"/>
      <c r="CNR21" s="25"/>
      <c r="CNS21" s="26"/>
      <c r="CNT21" s="27"/>
      <c r="CNU21" s="21"/>
      <c r="CNV21" s="22"/>
      <c r="CNW21" s="23"/>
      <c r="CNX21" s="23"/>
      <c r="CNY21" s="24"/>
      <c r="COA21" s="25"/>
      <c r="COB21" s="26"/>
      <c r="COC21" s="27"/>
      <c r="COD21" s="21"/>
      <c r="COE21" s="22"/>
      <c r="COF21" s="23"/>
      <c r="COG21" s="23"/>
      <c r="COH21" s="24"/>
      <c r="COJ21" s="25"/>
      <c r="COK21" s="26"/>
      <c r="COL21" s="27"/>
      <c r="COM21" s="21"/>
      <c r="CON21" s="22"/>
      <c r="COO21" s="23"/>
      <c r="COP21" s="23"/>
      <c r="COQ21" s="24"/>
      <c r="COS21" s="25"/>
      <c r="COT21" s="26"/>
      <c r="COU21" s="27"/>
      <c r="COV21" s="21"/>
      <c r="COW21" s="22"/>
      <c r="COX21" s="23"/>
      <c r="COY21" s="23"/>
      <c r="COZ21" s="24"/>
      <c r="CPB21" s="25"/>
      <c r="CPC21" s="26"/>
      <c r="CPD21" s="27"/>
      <c r="CPE21" s="21"/>
      <c r="CPF21" s="22"/>
      <c r="CPG21" s="23"/>
      <c r="CPH21" s="23"/>
      <c r="CPI21" s="24"/>
      <c r="CPK21" s="25"/>
      <c r="CPL21" s="26"/>
      <c r="CPM21" s="27"/>
      <c r="CPN21" s="21"/>
      <c r="CPO21" s="22"/>
      <c r="CPP21" s="23"/>
      <c r="CPQ21" s="23"/>
      <c r="CPR21" s="24"/>
      <c r="CPT21" s="25"/>
      <c r="CPU21" s="26"/>
      <c r="CPV21" s="27"/>
      <c r="CPW21" s="21"/>
      <c r="CPX21" s="22"/>
      <c r="CPY21" s="23"/>
      <c r="CPZ21" s="23"/>
      <c r="CQA21" s="24"/>
      <c r="CQC21" s="25"/>
      <c r="CQD21" s="26"/>
      <c r="CQE21" s="27"/>
      <c r="CQF21" s="21"/>
      <c r="CQG21" s="22"/>
      <c r="CQH21" s="23"/>
      <c r="CQI21" s="23"/>
      <c r="CQJ21" s="24"/>
      <c r="CQL21" s="25"/>
      <c r="CQM21" s="26"/>
      <c r="CQN21" s="27"/>
      <c r="CQO21" s="21"/>
      <c r="CQP21" s="22"/>
      <c r="CQQ21" s="23"/>
      <c r="CQR21" s="23"/>
      <c r="CQS21" s="24"/>
      <c r="CQU21" s="25"/>
      <c r="CQV21" s="26"/>
      <c r="CQW21" s="27"/>
      <c r="CQX21" s="21"/>
      <c r="CQY21" s="22"/>
      <c r="CQZ21" s="23"/>
      <c r="CRA21" s="23"/>
      <c r="CRB21" s="24"/>
      <c r="CRD21" s="25"/>
      <c r="CRE21" s="26"/>
      <c r="CRF21" s="27"/>
      <c r="CRG21" s="21"/>
      <c r="CRH21" s="22"/>
      <c r="CRI21" s="23"/>
      <c r="CRJ21" s="23"/>
      <c r="CRK21" s="24"/>
      <c r="CRM21" s="25"/>
      <c r="CRN21" s="26"/>
      <c r="CRO21" s="27"/>
      <c r="CRP21" s="21"/>
      <c r="CRQ21" s="22"/>
      <c r="CRR21" s="23"/>
      <c r="CRS21" s="23"/>
      <c r="CRT21" s="24"/>
      <c r="CRV21" s="25"/>
      <c r="CRW21" s="26"/>
      <c r="CRX21" s="27"/>
      <c r="CRY21" s="21"/>
      <c r="CRZ21" s="22"/>
      <c r="CSA21" s="23"/>
      <c r="CSB21" s="23"/>
      <c r="CSC21" s="24"/>
      <c r="CSE21" s="25"/>
      <c r="CSF21" s="26"/>
      <c r="CSG21" s="27"/>
      <c r="CSH21" s="21"/>
      <c r="CSI21" s="22"/>
      <c r="CSJ21" s="23"/>
      <c r="CSK21" s="23"/>
      <c r="CSL21" s="24"/>
      <c r="CSN21" s="25"/>
      <c r="CSO21" s="26"/>
      <c r="CSP21" s="27"/>
      <c r="CSQ21" s="21"/>
      <c r="CSR21" s="22"/>
      <c r="CSS21" s="23"/>
      <c r="CST21" s="23"/>
      <c r="CSU21" s="24"/>
      <c r="CSW21" s="25"/>
      <c r="CSX21" s="26"/>
      <c r="CSY21" s="27"/>
      <c r="CSZ21" s="21"/>
      <c r="CTA21" s="22"/>
      <c r="CTB21" s="23"/>
      <c r="CTC21" s="23"/>
      <c r="CTD21" s="24"/>
      <c r="CTF21" s="25"/>
      <c r="CTG21" s="26"/>
      <c r="CTH21" s="27"/>
      <c r="CTI21" s="21"/>
      <c r="CTJ21" s="22"/>
      <c r="CTK21" s="23"/>
      <c r="CTL21" s="23"/>
      <c r="CTM21" s="24"/>
      <c r="CTO21" s="25"/>
      <c r="CTP21" s="26"/>
      <c r="CTQ21" s="27"/>
      <c r="CTR21" s="21"/>
      <c r="CTS21" s="22"/>
      <c r="CTT21" s="23"/>
      <c r="CTU21" s="23"/>
      <c r="CTV21" s="24"/>
      <c r="CTX21" s="25"/>
      <c r="CTY21" s="26"/>
      <c r="CTZ21" s="27"/>
      <c r="CUA21" s="21"/>
      <c r="CUB21" s="22"/>
      <c r="CUC21" s="23"/>
      <c r="CUD21" s="23"/>
      <c r="CUE21" s="24"/>
      <c r="CUG21" s="25"/>
      <c r="CUH21" s="26"/>
      <c r="CUI21" s="27"/>
      <c r="CUJ21" s="21"/>
      <c r="CUK21" s="22"/>
      <c r="CUL21" s="23"/>
      <c r="CUM21" s="23"/>
      <c r="CUN21" s="24"/>
      <c r="CUP21" s="25"/>
      <c r="CUQ21" s="26"/>
      <c r="CUR21" s="27"/>
      <c r="CUS21" s="21"/>
      <c r="CUT21" s="22"/>
      <c r="CUU21" s="23"/>
      <c r="CUV21" s="23"/>
      <c r="CUW21" s="24"/>
      <c r="CUY21" s="25"/>
      <c r="CUZ21" s="26"/>
      <c r="CVA21" s="27"/>
      <c r="CVB21" s="21"/>
      <c r="CVC21" s="22"/>
      <c r="CVD21" s="23"/>
      <c r="CVE21" s="23"/>
      <c r="CVF21" s="24"/>
      <c r="CVH21" s="25"/>
      <c r="CVI21" s="26"/>
      <c r="CVJ21" s="27"/>
      <c r="CVK21" s="21"/>
      <c r="CVL21" s="22"/>
      <c r="CVM21" s="23"/>
      <c r="CVN21" s="23"/>
      <c r="CVO21" s="24"/>
      <c r="CVQ21" s="25"/>
      <c r="CVR21" s="26"/>
      <c r="CVS21" s="27"/>
      <c r="CVT21" s="21"/>
      <c r="CVU21" s="22"/>
      <c r="CVV21" s="23"/>
      <c r="CVW21" s="23"/>
      <c r="CVX21" s="24"/>
      <c r="CVZ21" s="25"/>
      <c r="CWA21" s="26"/>
      <c r="CWB21" s="27"/>
      <c r="CWC21" s="21"/>
      <c r="CWD21" s="22"/>
      <c r="CWE21" s="23"/>
      <c r="CWF21" s="23"/>
      <c r="CWG21" s="24"/>
      <c r="CWI21" s="25"/>
      <c r="CWJ21" s="26"/>
      <c r="CWK21" s="27"/>
      <c r="CWL21" s="21"/>
      <c r="CWM21" s="22"/>
      <c r="CWN21" s="23"/>
      <c r="CWO21" s="23"/>
      <c r="CWP21" s="24"/>
      <c r="CWR21" s="25"/>
      <c r="CWS21" s="26"/>
      <c r="CWT21" s="27"/>
      <c r="CWU21" s="21"/>
      <c r="CWV21" s="22"/>
      <c r="CWW21" s="23"/>
      <c r="CWX21" s="23"/>
      <c r="CWY21" s="24"/>
      <c r="CXA21" s="25"/>
      <c r="CXB21" s="26"/>
      <c r="CXC21" s="27"/>
      <c r="CXD21" s="21"/>
      <c r="CXE21" s="22"/>
      <c r="CXF21" s="23"/>
      <c r="CXG21" s="23"/>
      <c r="CXH21" s="24"/>
      <c r="CXJ21" s="25"/>
      <c r="CXK21" s="26"/>
      <c r="CXL21" s="27"/>
      <c r="CXM21" s="21"/>
      <c r="CXN21" s="22"/>
      <c r="CXO21" s="23"/>
      <c r="CXP21" s="23"/>
      <c r="CXQ21" s="24"/>
      <c r="CXS21" s="25"/>
      <c r="CXT21" s="26"/>
      <c r="CXU21" s="27"/>
      <c r="CXV21" s="21"/>
      <c r="CXW21" s="22"/>
      <c r="CXX21" s="23"/>
      <c r="CXY21" s="23"/>
      <c r="CXZ21" s="24"/>
      <c r="CYB21" s="25"/>
      <c r="CYC21" s="26"/>
      <c r="CYD21" s="27"/>
      <c r="CYE21" s="21"/>
      <c r="CYF21" s="22"/>
      <c r="CYG21" s="23"/>
      <c r="CYH21" s="23"/>
      <c r="CYI21" s="24"/>
      <c r="CYK21" s="25"/>
      <c r="CYL21" s="26"/>
      <c r="CYM21" s="27"/>
      <c r="CYN21" s="21"/>
      <c r="CYO21" s="22"/>
      <c r="CYP21" s="23"/>
      <c r="CYQ21" s="23"/>
      <c r="CYR21" s="24"/>
      <c r="CYT21" s="25"/>
      <c r="CYU21" s="26"/>
      <c r="CYV21" s="27"/>
      <c r="CYW21" s="21"/>
      <c r="CYX21" s="22"/>
      <c r="CYY21" s="23"/>
      <c r="CYZ21" s="23"/>
      <c r="CZA21" s="24"/>
      <c r="CZC21" s="25"/>
      <c r="CZD21" s="26"/>
      <c r="CZE21" s="27"/>
      <c r="CZF21" s="21"/>
      <c r="CZG21" s="22"/>
      <c r="CZH21" s="23"/>
      <c r="CZI21" s="23"/>
      <c r="CZJ21" s="24"/>
      <c r="CZL21" s="25"/>
      <c r="CZM21" s="26"/>
      <c r="CZN21" s="27"/>
      <c r="CZO21" s="21"/>
      <c r="CZP21" s="22"/>
      <c r="CZQ21" s="23"/>
      <c r="CZR21" s="23"/>
      <c r="CZS21" s="24"/>
      <c r="CZU21" s="25"/>
      <c r="CZV21" s="26"/>
      <c r="CZW21" s="27"/>
      <c r="CZX21" s="21"/>
      <c r="CZY21" s="22"/>
      <c r="CZZ21" s="23"/>
      <c r="DAA21" s="23"/>
      <c r="DAB21" s="24"/>
      <c r="DAD21" s="25"/>
      <c r="DAE21" s="26"/>
      <c r="DAF21" s="27"/>
      <c r="DAG21" s="21"/>
      <c r="DAH21" s="22"/>
      <c r="DAI21" s="23"/>
      <c r="DAJ21" s="23"/>
      <c r="DAK21" s="24"/>
      <c r="DAM21" s="25"/>
      <c r="DAN21" s="26"/>
      <c r="DAO21" s="27"/>
      <c r="DAP21" s="21"/>
      <c r="DAQ21" s="22"/>
      <c r="DAR21" s="23"/>
      <c r="DAS21" s="23"/>
      <c r="DAT21" s="24"/>
      <c r="DAV21" s="25"/>
      <c r="DAW21" s="26"/>
      <c r="DAX21" s="27"/>
      <c r="DAY21" s="21"/>
      <c r="DAZ21" s="22"/>
      <c r="DBA21" s="23"/>
      <c r="DBB21" s="23"/>
      <c r="DBC21" s="24"/>
      <c r="DBE21" s="25"/>
      <c r="DBF21" s="26"/>
      <c r="DBG21" s="27"/>
      <c r="DBH21" s="21"/>
      <c r="DBI21" s="22"/>
      <c r="DBJ21" s="23"/>
      <c r="DBK21" s="23"/>
      <c r="DBL21" s="24"/>
      <c r="DBN21" s="25"/>
      <c r="DBO21" s="26"/>
      <c r="DBP21" s="27"/>
      <c r="DBQ21" s="21"/>
      <c r="DBR21" s="22"/>
      <c r="DBS21" s="23"/>
      <c r="DBT21" s="23"/>
      <c r="DBU21" s="24"/>
      <c r="DBW21" s="25"/>
      <c r="DBX21" s="26"/>
      <c r="DBY21" s="27"/>
      <c r="DBZ21" s="21"/>
      <c r="DCA21" s="22"/>
      <c r="DCB21" s="23"/>
      <c r="DCC21" s="23"/>
      <c r="DCD21" s="24"/>
      <c r="DCF21" s="25"/>
      <c r="DCG21" s="26"/>
      <c r="DCH21" s="27"/>
      <c r="DCI21" s="21"/>
      <c r="DCJ21" s="22"/>
      <c r="DCK21" s="23"/>
      <c r="DCL21" s="23"/>
      <c r="DCM21" s="24"/>
      <c r="DCO21" s="25"/>
      <c r="DCP21" s="26"/>
      <c r="DCQ21" s="27"/>
      <c r="DCR21" s="21"/>
      <c r="DCS21" s="22"/>
      <c r="DCT21" s="23"/>
      <c r="DCU21" s="23"/>
      <c r="DCV21" s="24"/>
      <c r="DCX21" s="25"/>
      <c r="DCY21" s="26"/>
      <c r="DCZ21" s="27"/>
      <c r="DDA21" s="21"/>
      <c r="DDB21" s="22"/>
      <c r="DDC21" s="23"/>
      <c r="DDD21" s="23"/>
      <c r="DDE21" s="24"/>
      <c r="DDG21" s="25"/>
      <c r="DDH21" s="26"/>
      <c r="DDI21" s="27"/>
      <c r="DDJ21" s="21"/>
      <c r="DDK21" s="22"/>
      <c r="DDL21" s="23"/>
      <c r="DDM21" s="23"/>
      <c r="DDN21" s="24"/>
      <c r="DDP21" s="25"/>
      <c r="DDQ21" s="26"/>
      <c r="DDR21" s="27"/>
      <c r="DDS21" s="21"/>
      <c r="DDT21" s="22"/>
      <c r="DDU21" s="23"/>
      <c r="DDV21" s="23"/>
      <c r="DDW21" s="24"/>
      <c r="DDY21" s="25"/>
      <c r="DDZ21" s="26"/>
      <c r="DEA21" s="27"/>
      <c r="DEB21" s="21"/>
      <c r="DEC21" s="22"/>
      <c r="DED21" s="23"/>
      <c r="DEE21" s="23"/>
      <c r="DEF21" s="24"/>
      <c r="DEH21" s="25"/>
      <c r="DEI21" s="26"/>
      <c r="DEJ21" s="27"/>
      <c r="DEK21" s="21"/>
      <c r="DEL21" s="22"/>
      <c r="DEM21" s="23"/>
      <c r="DEN21" s="23"/>
      <c r="DEO21" s="24"/>
      <c r="DEQ21" s="25"/>
      <c r="DER21" s="26"/>
      <c r="DES21" s="27"/>
      <c r="DET21" s="21"/>
      <c r="DEU21" s="22"/>
      <c r="DEV21" s="23"/>
      <c r="DEW21" s="23"/>
      <c r="DEX21" s="24"/>
      <c r="DEZ21" s="25"/>
      <c r="DFA21" s="26"/>
      <c r="DFB21" s="27"/>
      <c r="DFC21" s="21"/>
      <c r="DFD21" s="22"/>
      <c r="DFE21" s="23"/>
      <c r="DFF21" s="23"/>
      <c r="DFG21" s="24"/>
      <c r="DFI21" s="25"/>
      <c r="DFJ21" s="26"/>
      <c r="DFK21" s="27"/>
      <c r="DFL21" s="21"/>
      <c r="DFM21" s="22"/>
      <c r="DFN21" s="23"/>
      <c r="DFO21" s="23"/>
      <c r="DFP21" s="24"/>
      <c r="DFR21" s="25"/>
      <c r="DFS21" s="26"/>
      <c r="DFT21" s="27"/>
      <c r="DFU21" s="21"/>
      <c r="DFV21" s="22"/>
      <c r="DFW21" s="23"/>
      <c r="DFX21" s="23"/>
      <c r="DFY21" s="24"/>
      <c r="DGA21" s="25"/>
      <c r="DGB21" s="26"/>
      <c r="DGC21" s="27"/>
      <c r="DGD21" s="21"/>
      <c r="DGE21" s="22"/>
      <c r="DGF21" s="23"/>
      <c r="DGG21" s="23"/>
      <c r="DGH21" s="24"/>
      <c r="DGJ21" s="25"/>
      <c r="DGK21" s="26"/>
      <c r="DGL21" s="27"/>
      <c r="DGM21" s="21"/>
      <c r="DGN21" s="22"/>
      <c r="DGO21" s="23"/>
      <c r="DGP21" s="23"/>
      <c r="DGQ21" s="24"/>
      <c r="DGS21" s="25"/>
      <c r="DGT21" s="26"/>
      <c r="DGU21" s="27"/>
      <c r="DGV21" s="21"/>
      <c r="DGW21" s="22"/>
      <c r="DGX21" s="23"/>
      <c r="DGY21" s="23"/>
      <c r="DGZ21" s="24"/>
      <c r="DHB21" s="25"/>
      <c r="DHC21" s="26"/>
      <c r="DHD21" s="27"/>
      <c r="DHE21" s="21"/>
      <c r="DHF21" s="22"/>
      <c r="DHG21" s="23"/>
      <c r="DHH21" s="23"/>
      <c r="DHI21" s="24"/>
      <c r="DHK21" s="25"/>
      <c r="DHL21" s="26"/>
      <c r="DHM21" s="27"/>
      <c r="DHN21" s="21"/>
      <c r="DHO21" s="22"/>
      <c r="DHP21" s="23"/>
      <c r="DHQ21" s="23"/>
      <c r="DHR21" s="24"/>
      <c r="DHT21" s="25"/>
      <c r="DHU21" s="26"/>
      <c r="DHV21" s="27"/>
      <c r="DHW21" s="21"/>
      <c r="DHX21" s="22"/>
      <c r="DHY21" s="23"/>
      <c r="DHZ21" s="23"/>
      <c r="DIA21" s="24"/>
      <c r="DIC21" s="25"/>
      <c r="DID21" s="26"/>
      <c r="DIE21" s="27"/>
      <c r="DIF21" s="21"/>
      <c r="DIG21" s="22"/>
      <c r="DIH21" s="23"/>
      <c r="DII21" s="23"/>
      <c r="DIJ21" s="24"/>
      <c r="DIL21" s="25"/>
      <c r="DIM21" s="26"/>
      <c r="DIN21" s="27"/>
      <c r="DIO21" s="21"/>
      <c r="DIP21" s="22"/>
      <c r="DIQ21" s="23"/>
      <c r="DIR21" s="23"/>
      <c r="DIS21" s="24"/>
      <c r="DIU21" s="25"/>
      <c r="DIV21" s="26"/>
      <c r="DIW21" s="27"/>
      <c r="DIX21" s="21"/>
      <c r="DIY21" s="22"/>
      <c r="DIZ21" s="23"/>
      <c r="DJA21" s="23"/>
      <c r="DJB21" s="24"/>
      <c r="DJD21" s="25"/>
      <c r="DJE21" s="26"/>
      <c r="DJF21" s="27"/>
      <c r="DJG21" s="21"/>
      <c r="DJH21" s="22"/>
      <c r="DJI21" s="23"/>
      <c r="DJJ21" s="23"/>
      <c r="DJK21" s="24"/>
      <c r="DJM21" s="25"/>
      <c r="DJN21" s="26"/>
      <c r="DJO21" s="27"/>
      <c r="DJP21" s="21"/>
      <c r="DJQ21" s="22"/>
      <c r="DJR21" s="23"/>
      <c r="DJS21" s="23"/>
      <c r="DJT21" s="24"/>
      <c r="DJV21" s="25"/>
      <c r="DJW21" s="26"/>
      <c r="DJX21" s="27"/>
      <c r="DJY21" s="21"/>
      <c r="DJZ21" s="22"/>
      <c r="DKA21" s="23"/>
      <c r="DKB21" s="23"/>
      <c r="DKC21" s="24"/>
      <c r="DKE21" s="25"/>
      <c r="DKF21" s="26"/>
      <c r="DKG21" s="27"/>
      <c r="DKH21" s="21"/>
      <c r="DKI21" s="22"/>
      <c r="DKJ21" s="23"/>
      <c r="DKK21" s="23"/>
      <c r="DKL21" s="24"/>
      <c r="DKN21" s="25"/>
      <c r="DKO21" s="26"/>
      <c r="DKP21" s="27"/>
      <c r="DKQ21" s="21"/>
      <c r="DKR21" s="22"/>
      <c r="DKS21" s="23"/>
      <c r="DKT21" s="23"/>
      <c r="DKU21" s="24"/>
      <c r="DKW21" s="25"/>
      <c r="DKX21" s="26"/>
      <c r="DKY21" s="27"/>
      <c r="DKZ21" s="21"/>
      <c r="DLA21" s="22"/>
      <c r="DLB21" s="23"/>
      <c r="DLC21" s="23"/>
      <c r="DLD21" s="24"/>
      <c r="DLF21" s="25"/>
      <c r="DLG21" s="26"/>
      <c r="DLH21" s="27"/>
      <c r="DLI21" s="21"/>
      <c r="DLJ21" s="22"/>
      <c r="DLK21" s="23"/>
      <c r="DLL21" s="23"/>
      <c r="DLM21" s="24"/>
      <c r="DLO21" s="25"/>
      <c r="DLP21" s="26"/>
      <c r="DLQ21" s="27"/>
      <c r="DLR21" s="21"/>
      <c r="DLS21" s="22"/>
      <c r="DLT21" s="23"/>
      <c r="DLU21" s="23"/>
      <c r="DLV21" s="24"/>
      <c r="DLX21" s="25"/>
      <c r="DLY21" s="26"/>
      <c r="DLZ21" s="27"/>
      <c r="DMA21" s="21"/>
      <c r="DMB21" s="22"/>
      <c r="DMC21" s="23"/>
      <c r="DMD21" s="23"/>
      <c r="DME21" s="24"/>
      <c r="DMG21" s="25"/>
      <c r="DMH21" s="26"/>
      <c r="DMI21" s="27"/>
      <c r="DMJ21" s="21"/>
      <c r="DMK21" s="22"/>
      <c r="DML21" s="23"/>
      <c r="DMM21" s="23"/>
      <c r="DMN21" s="24"/>
      <c r="DMP21" s="25"/>
      <c r="DMQ21" s="26"/>
      <c r="DMR21" s="27"/>
      <c r="DMS21" s="21"/>
      <c r="DMT21" s="22"/>
      <c r="DMU21" s="23"/>
      <c r="DMV21" s="23"/>
      <c r="DMW21" s="24"/>
      <c r="DMY21" s="25"/>
      <c r="DMZ21" s="26"/>
      <c r="DNA21" s="27"/>
      <c r="DNB21" s="21"/>
      <c r="DNC21" s="22"/>
      <c r="DND21" s="23"/>
      <c r="DNE21" s="23"/>
      <c r="DNF21" s="24"/>
      <c r="DNH21" s="25"/>
      <c r="DNI21" s="26"/>
      <c r="DNJ21" s="27"/>
      <c r="DNK21" s="21"/>
      <c r="DNL21" s="22"/>
      <c r="DNM21" s="23"/>
      <c r="DNN21" s="23"/>
      <c r="DNO21" s="24"/>
      <c r="DNQ21" s="25"/>
      <c r="DNR21" s="26"/>
      <c r="DNS21" s="27"/>
      <c r="DNT21" s="21"/>
      <c r="DNU21" s="22"/>
      <c r="DNV21" s="23"/>
      <c r="DNW21" s="23"/>
      <c r="DNX21" s="24"/>
      <c r="DNZ21" s="25"/>
      <c r="DOA21" s="26"/>
      <c r="DOB21" s="27"/>
      <c r="DOC21" s="21"/>
      <c r="DOD21" s="22"/>
      <c r="DOE21" s="23"/>
      <c r="DOF21" s="23"/>
      <c r="DOG21" s="24"/>
      <c r="DOI21" s="25"/>
      <c r="DOJ21" s="26"/>
      <c r="DOK21" s="27"/>
      <c r="DOL21" s="21"/>
      <c r="DOM21" s="22"/>
      <c r="DON21" s="23"/>
      <c r="DOO21" s="23"/>
      <c r="DOP21" s="24"/>
      <c r="DOR21" s="25"/>
      <c r="DOS21" s="26"/>
      <c r="DOT21" s="27"/>
      <c r="DOU21" s="21"/>
      <c r="DOV21" s="22"/>
      <c r="DOW21" s="23"/>
      <c r="DOX21" s="23"/>
      <c r="DOY21" s="24"/>
      <c r="DPA21" s="25"/>
      <c r="DPB21" s="26"/>
      <c r="DPC21" s="27"/>
      <c r="DPD21" s="21"/>
      <c r="DPE21" s="22"/>
      <c r="DPF21" s="23"/>
      <c r="DPG21" s="23"/>
      <c r="DPH21" s="24"/>
      <c r="DPJ21" s="25"/>
      <c r="DPK21" s="26"/>
      <c r="DPL21" s="27"/>
      <c r="DPM21" s="21"/>
      <c r="DPN21" s="22"/>
      <c r="DPO21" s="23"/>
      <c r="DPP21" s="23"/>
      <c r="DPQ21" s="24"/>
      <c r="DPS21" s="25"/>
      <c r="DPT21" s="26"/>
      <c r="DPU21" s="27"/>
      <c r="DPV21" s="21"/>
      <c r="DPW21" s="22"/>
      <c r="DPX21" s="23"/>
      <c r="DPY21" s="23"/>
      <c r="DPZ21" s="24"/>
      <c r="DQB21" s="25"/>
      <c r="DQC21" s="26"/>
      <c r="DQD21" s="27"/>
      <c r="DQE21" s="21"/>
      <c r="DQF21" s="22"/>
      <c r="DQG21" s="23"/>
      <c r="DQH21" s="23"/>
      <c r="DQI21" s="24"/>
      <c r="DQK21" s="25"/>
      <c r="DQL21" s="26"/>
      <c r="DQM21" s="27"/>
      <c r="DQN21" s="21"/>
      <c r="DQO21" s="22"/>
      <c r="DQP21" s="23"/>
      <c r="DQQ21" s="23"/>
      <c r="DQR21" s="24"/>
      <c r="DQT21" s="25"/>
      <c r="DQU21" s="26"/>
      <c r="DQV21" s="27"/>
      <c r="DQW21" s="21"/>
      <c r="DQX21" s="22"/>
      <c r="DQY21" s="23"/>
      <c r="DQZ21" s="23"/>
      <c r="DRA21" s="24"/>
      <c r="DRC21" s="25"/>
      <c r="DRD21" s="26"/>
      <c r="DRE21" s="27"/>
      <c r="DRF21" s="21"/>
      <c r="DRG21" s="22"/>
      <c r="DRH21" s="23"/>
      <c r="DRI21" s="23"/>
      <c r="DRJ21" s="24"/>
      <c r="DRL21" s="25"/>
      <c r="DRM21" s="26"/>
      <c r="DRN21" s="27"/>
      <c r="DRO21" s="21"/>
      <c r="DRP21" s="22"/>
      <c r="DRQ21" s="23"/>
      <c r="DRR21" s="23"/>
      <c r="DRS21" s="24"/>
      <c r="DRU21" s="25"/>
      <c r="DRV21" s="26"/>
      <c r="DRW21" s="27"/>
      <c r="DRX21" s="21"/>
      <c r="DRY21" s="22"/>
      <c r="DRZ21" s="23"/>
      <c r="DSA21" s="23"/>
      <c r="DSB21" s="24"/>
      <c r="DSD21" s="25"/>
      <c r="DSE21" s="26"/>
      <c r="DSF21" s="27"/>
      <c r="DSG21" s="21"/>
      <c r="DSH21" s="22"/>
      <c r="DSI21" s="23"/>
      <c r="DSJ21" s="23"/>
      <c r="DSK21" s="24"/>
      <c r="DSM21" s="25"/>
      <c r="DSN21" s="26"/>
      <c r="DSO21" s="27"/>
      <c r="DSP21" s="21"/>
      <c r="DSQ21" s="22"/>
      <c r="DSR21" s="23"/>
      <c r="DSS21" s="23"/>
      <c r="DST21" s="24"/>
      <c r="DSV21" s="25"/>
      <c r="DSW21" s="26"/>
      <c r="DSX21" s="27"/>
      <c r="DSY21" s="21"/>
      <c r="DSZ21" s="22"/>
      <c r="DTA21" s="23"/>
      <c r="DTB21" s="23"/>
      <c r="DTC21" s="24"/>
      <c r="DTE21" s="25"/>
      <c r="DTF21" s="26"/>
      <c r="DTG21" s="27"/>
      <c r="DTH21" s="21"/>
      <c r="DTI21" s="22"/>
      <c r="DTJ21" s="23"/>
      <c r="DTK21" s="23"/>
      <c r="DTL21" s="24"/>
      <c r="DTN21" s="25"/>
      <c r="DTO21" s="26"/>
      <c r="DTP21" s="27"/>
      <c r="DTQ21" s="21"/>
      <c r="DTR21" s="22"/>
      <c r="DTS21" s="23"/>
      <c r="DTT21" s="23"/>
      <c r="DTU21" s="24"/>
      <c r="DTW21" s="25"/>
      <c r="DTX21" s="26"/>
      <c r="DTY21" s="27"/>
      <c r="DTZ21" s="21"/>
      <c r="DUA21" s="22"/>
      <c r="DUB21" s="23"/>
      <c r="DUC21" s="23"/>
      <c r="DUD21" s="24"/>
      <c r="DUF21" s="25"/>
      <c r="DUG21" s="26"/>
      <c r="DUH21" s="27"/>
      <c r="DUI21" s="21"/>
      <c r="DUJ21" s="22"/>
      <c r="DUK21" s="23"/>
      <c r="DUL21" s="23"/>
      <c r="DUM21" s="24"/>
      <c r="DUO21" s="25"/>
      <c r="DUP21" s="26"/>
      <c r="DUQ21" s="27"/>
      <c r="DUR21" s="21"/>
      <c r="DUS21" s="22"/>
      <c r="DUT21" s="23"/>
      <c r="DUU21" s="23"/>
      <c r="DUV21" s="24"/>
      <c r="DUX21" s="25"/>
      <c r="DUY21" s="26"/>
      <c r="DUZ21" s="27"/>
      <c r="DVA21" s="21"/>
      <c r="DVB21" s="22"/>
      <c r="DVC21" s="23"/>
      <c r="DVD21" s="23"/>
      <c r="DVE21" s="24"/>
      <c r="DVG21" s="25"/>
      <c r="DVH21" s="26"/>
      <c r="DVI21" s="27"/>
      <c r="DVJ21" s="21"/>
      <c r="DVK21" s="22"/>
      <c r="DVL21" s="23"/>
      <c r="DVM21" s="23"/>
      <c r="DVN21" s="24"/>
      <c r="DVP21" s="25"/>
      <c r="DVQ21" s="26"/>
      <c r="DVR21" s="27"/>
      <c r="DVS21" s="21"/>
      <c r="DVT21" s="22"/>
      <c r="DVU21" s="23"/>
      <c r="DVV21" s="23"/>
      <c r="DVW21" s="24"/>
      <c r="DVY21" s="25"/>
      <c r="DVZ21" s="26"/>
      <c r="DWA21" s="27"/>
      <c r="DWB21" s="21"/>
      <c r="DWC21" s="22"/>
      <c r="DWD21" s="23"/>
      <c r="DWE21" s="23"/>
      <c r="DWF21" s="24"/>
      <c r="DWH21" s="25"/>
      <c r="DWI21" s="26"/>
      <c r="DWJ21" s="27"/>
      <c r="DWK21" s="21"/>
      <c r="DWL21" s="22"/>
      <c r="DWM21" s="23"/>
      <c r="DWN21" s="23"/>
      <c r="DWO21" s="24"/>
      <c r="DWQ21" s="25"/>
      <c r="DWR21" s="26"/>
      <c r="DWS21" s="27"/>
      <c r="DWT21" s="21"/>
      <c r="DWU21" s="22"/>
      <c r="DWV21" s="23"/>
      <c r="DWW21" s="23"/>
      <c r="DWX21" s="24"/>
      <c r="DWZ21" s="25"/>
      <c r="DXA21" s="26"/>
      <c r="DXB21" s="27"/>
      <c r="DXC21" s="21"/>
      <c r="DXD21" s="22"/>
      <c r="DXE21" s="23"/>
      <c r="DXF21" s="23"/>
      <c r="DXG21" s="24"/>
      <c r="DXI21" s="25"/>
      <c r="DXJ21" s="26"/>
      <c r="DXK21" s="27"/>
      <c r="DXL21" s="21"/>
      <c r="DXM21" s="22"/>
      <c r="DXN21" s="23"/>
      <c r="DXO21" s="23"/>
      <c r="DXP21" s="24"/>
      <c r="DXR21" s="25"/>
      <c r="DXS21" s="26"/>
      <c r="DXT21" s="27"/>
      <c r="DXU21" s="21"/>
      <c r="DXV21" s="22"/>
      <c r="DXW21" s="23"/>
      <c r="DXX21" s="23"/>
      <c r="DXY21" s="24"/>
      <c r="DYA21" s="25"/>
      <c r="DYB21" s="26"/>
      <c r="DYC21" s="27"/>
      <c r="DYD21" s="21"/>
      <c r="DYE21" s="22"/>
      <c r="DYF21" s="23"/>
      <c r="DYG21" s="23"/>
      <c r="DYH21" s="24"/>
      <c r="DYJ21" s="25"/>
      <c r="DYK21" s="26"/>
      <c r="DYL21" s="27"/>
      <c r="DYM21" s="21"/>
      <c r="DYN21" s="22"/>
      <c r="DYO21" s="23"/>
      <c r="DYP21" s="23"/>
      <c r="DYQ21" s="24"/>
      <c r="DYS21" s="25"/>
      <c r="DYT21" s="26"/>
      <c r="DYU21" s="27"/>
      <c r="DYV21" s="21"/>
      <c r="DYW21" s="22"/>
      <c r="DYX21" s="23"/>
      <c r="DYY21" s="23"/>
      <c r="DYZ21" s="24"/>
      <c r="DZB21" s="25"/>
      <c r="DZC21" s="26"/>
      <c r="DZD21" s="27"/>
      <c r="DZE21" s="21"/>
      <c r="DZF21" s="22"/>
      <c r="DZG21" s="23"/>
      <c r="DZH21" s="23"/>
      <c r="DZI21" s="24"/>
      <c r="DZK21" s="25"/>
      <c r="DZL21" s="26"/>
      <c r="DZM21" s="27"/>
      <c r="DZN21" s="21"/>
      <c r="DZO21" s="22"/>
      <c r="DZP21" s="23"/>
      <c r="DZQ21" s="23"/>
      <c r="DZR21" s="24"/>
      <c r="DZT21" s="25"/>
      <c r="DZU21" s="26"/>
      <c r="DZV21" s="27"/>
      <c r="DZW21" s="21"/>
      <c r="DZX21" s="22"/>
      <c r="DZY21" s="23"/>
      <c r="DZZ21" s="23"/>
      <c r="EAA21" s="24"/>
      <c r="EAC21" s="25"/>
      <c r="EAD21" s="26"/>
      <c r="EAE21" s="27"/>
      <c r="EAF21" s="21"/>
      <c r="EAG21" s="22"/>
      <c r="EAH21" s="23"/>
      <c r="EAI21" s="23"/>
      <c r="EAJ21" s="24"/>
      <c r="EAL21" s="25"/>
      <c r="EAM21" s="26"/>
      <c r="EAN21" s="27"/>
      <c r="EAO21" s="21"/>
      <c r="EAP21" s="22"/>
      <c r="EAQ21" s="23"/>
      <c r="EAR21" s="23"/>
      <c r="EAS21" s="24"/>
      <c r="EAU21" s="25"/>
      <c r="EAV21" s="26"/>
      <c r="EAW21" s="27"/>
      <c r="EAX21" s="21"/>
      <c r="EAY21" s="22"/>
      <c r="EAZ21" s="23"/>
      <c r="EBA21" s="23"/>
      <c r="EBB21" s="24"/>
      <c r="EBD21" s="25"/>
      <c r="EBE21" s="26"/>
      <c r="EBF21" s="27"/>
      <c r="EBG21" s="21"/>
      <c r="EBH21" s="22"/>
      <c r="EBI21" s="23"/>
      <c r="EBJ21" s="23"/>
      <c r="EBK21" s="24"/>
      <c r="EBM21" s="25"/>
      <c r="EBN21" s="26"/>
      <c r="EBO21" s="27"/>
      <c r="EBP21" s="21"/>
      <c r="EBQ21" s="22"/>
      <c r="EBR21" s="23"/>
      <c r="EBS21" s="23"/>
      <c r="EBT21" s="24"/>
      <c r="EBV21" s="25"/>
      <c r="EBW21" s="26"/>
      <c r="EBX21" s="27"/>
      <c r="EBY21" s="21"/>
      <c r="EBZ21" s="22"/>
      <c r="ECA21" s="23"/>
      <c r="ECB21" s="23"/>
      <c r="ECC21" s="24"/>
      <c r="ECE21" s="25"/>
      <c r="ECF21" s="26"/>
      <c r="ECG21" s="27"/>
      <c r="ECH21" s="21"/>
      <c r="ECI21" s="22"/>
      <c r="ECJ21" s="23"/>
      <c r="ECK21" s="23"/>
      <c r="ECL21" s="24"/>
      <c r="ECN21" s="25"/>
      <c r="ECO21" s="26"/>
      <c r="ECP21" s="27"/>
      <c r="ECQ21" s="21"/>
      <c r="ECR21" s="22"/>
      <c r="ECS21" s="23"/>
      <c r="ECT21" s="23"/>
      <c r="ECU21" s="24"/>
      <c r="ECW21" s="25"/>
      <c r="ECX21" s="26"/>
      <c r="ECY21" s="27"/>
      <c r="ECZ21" s="21"/>
      <c r="EDA21" s="22"/>
      <c r="EDB21" s="23"/>
      <c r="EDC21" s="23"/>
      <c r="EDD21" s="24"/>
      <c r="EDF21" s="25"/>
      <c r="EDG21" s="26"/>
      <c r="EDH21" s="27"/>
      <c r="EDI21" s="21"/>
      <c r="EDJ21" s="22"/>
      <c r="EDK21" s="23"/>
      <c r="EDL21" s="23"/>
      <c r="EDM21" s="24"/>
      <c r="EDO21" s="25"/>
      <c r="EDP21" s="26"/>
      <c r="EDQ21" s="27"/>
      <c r="EDR21" s="21"/>
      <c r="EDS21" s="22"/>
      <c r="EDT21" s="23"/>
      <c r="EDU21" s="23"/>
      <c r="EDV21" s="24"/>
      <c r="EDX21" s="25"/>
      <c r="EDY21" s="26"/>
      <c r="EDZ21" s="27"/>
      <c r="EEA21" s="21"/>
      <c r="EEB21" s="22"/>
      <c r="EEC21" s="23"/>
      <c r="EED21" s="23"/>
      <c r="EEE21" s="24"/>
      <c r="EEG21" s="25"/>
      <c r="EEH21" s="26"/>
      <c r="EEI21" s="27"/>
      <c r="EEJ21" s="21"/>
      <c r="EEK21" s="22"/>
      <c r="EEL21" s="23"/>
      <c r="EEM21" s="23"/>
      <c r="EEN21" s="24"/>
      <c r="EEP21" s="25"/>
      <c r="EEQ21" s="26"/>
      <c r="EER21" s="27"/>
      <c r="EES21" s="21"/>
      <c r="EET21" s="22"/>
      <c r="EEU21" s="23"/>
      <c r="EEV21" s="23"/>
      <c r="EEW21" s="24"/>
      <c r="EEY21" s="25"/>
      <c r="EEZ21" s="26"/>
      <c r="EFA21" s="27"/>
      <c r="EFB21" s="21"/>
      <c r="EFC21" s="22"/>
      <c r="EFD21" s="23"/>
      <c r="EFE21" s="23"/>
      <c r="EFF21" s="24"/>
      <c r="EFH21" s="25"/>
      <c r="EFI21" s="26"/>
      <c r="EFJ21" s="27"/>
      <c r="EFK21" s="21"/>
      <c r="EFL21" s="22"/>
      <c r="EFM21" s="23"/>
      <c r="EFN21" s="23"/>
      <c r="EFO21" s="24"/>
      <c r="EFQ21" s="25"/>
      <c r="EFR21" s="26"/>
      <c r="EFS21" s="27"/>
      <c r="EFT21" s="21"/>
      <c r="EFU21" s="22"/>
      <c r="EFV21" s="23"/>
      <c r="EFW21" s="23"/>
      <c r="EFX21" s="24"/>
      <c r="EFZ21" s="25"/>
      <c r="EGA21" s="26"/>
      <c r="EGB21" s="27"/>
      <c r="EGC21" s="21"/>
      <c r="EGD21" s="22"/>
      <c r="EGE21" s="23"/>
      <c r="EGF21" s="23"/>
      <c r="EGG21" s="24"/>
      <c r="EGI21" s="25"/>
      <c r="EGJ21" s="26"/>
      <c r="EGK21" s="27"/>
      <c r="EGL21" s="21"/>
      <c r="EGM21" s="22"/>
      <c r="EGN21" s="23"/>
      <c r="EGO21" s="23"/>
      <c r="EGP21" s="24"/>
      <c r="EGR21" s="25"/>
      <c r="EGS21" s="26"/>
      <c r="EGT21" s="27"/>
      <c r="EGU21" s="21"/>
      <c r="EGV21" s="22"/>
      <c r="EGW21" s="23"/>
      <c r="EGX21" s="23"/>
      <c r="EGY21" s="24"/>
      <c r="EHA21" s="25"/>
      <c r="EHB21" s="26"/>
      <c r="EHC21" s="27"/>
      <c r="EHD21" s="21"/>
      <c r="EHE21" s="22"/>
      <c r="EHF21" s="23"/>
      <c r="EHG21" s="23"/>
      <c r="EHH21" s="24"/>
      <c r="EHJ21" s="25"/>
      <c r="EHK21" s="26"/>
      <c r="EHL21" s="27"/>
      <c r="EHM21" s="21"/>
      <c r="EHN21" s="22"/>
      <c r="EHO21" s="23"/>
      <c r="EHP21" s="23"/>
      <c r="EHQ21" s="24"/>
      <c r="EHS21" s="25"/>
      <c r="EHT21" s="26"/>
      <c r="EHU21" s="27"/>
      <c r="EHV21" s="21"/>
      <c r="EHW21" s="22"/>
      <c r="EHX21" s="23"/>
      <c r="EHY21" s="23"/>
      <c r="EHZ21" s="24"/>
      <c r="EIB21" s="25"/>
      <c r="EIC21" s="26"/>
      <c r="EID21" s="27"/>
      <c r="EIE21" s="21"/>
      <c r="EIF21" s="22"/>
      <c r="EIG21" s="23"/>
      <c r="EIH21" s="23"/>
      <c r="EII21" s="24"/>
      <c r="EIK21" s="25"/>
      <c r="EIL21" s="26"/>
      <c r="EIM21" s="27"/>
      <c r="EIN21" s="21"/>
      <c r="EIO21" s="22"/>
      <c r="EIP21" s="23"/>
      <c r="EIQ21" s="23"/>
      <c r="EIR21" s="24"/>
      <c r="EIT21" s="25"/>
      <c r="EIU21" s="26"/>
      <c r="EIV21" s="27"/>
      <c r="EIW21" s="21"/>
      <c r="EIX21" s="22"/>
      <c r="EIY21" s="23"/>
      <c r="EIZ21" s="23"/>
      <c r="EJA21" s="24"/>
      <c r="EJC21" s="25"/>
      <c r="EJD21" s="26"/>
      <c r="EJE21" s="27"/>
      <c r="EJF21" s="21"/>
      <c r="EJG21" s="22"/>
      <c r="EJH21" s="23"/>
      <c r="EJI21" s="23"/>
      <c r="EJJ21" s="24"/>
      <c r="EJL21" s="25"/>
      <c r="EJM21" s="26"/>
      <c r="EJN21" s="27"/>
      <c r="EJO21" s="21"/>
      <c r="EJP21" s="22"/>
      <c r="EJQ21" s="23"/>
      <c r="EJR21" s="23"/>
      <c r="EJS21" s="24"/>
      <c r="EJU21" s="25"/>
      <c r="EJV21" s="26"/>
      <c r="EJW21" s="27"/>
      <c r="EJX21" s="21"/>
      <c r="EJY21" s="22"/>
      <c r="EJZ21" s="23"/>
      <c r="EKA21" s="23"/>
      <c r="EKB21" s="24"/>
      <c r="EKD21" s="25"/>
      <c r="EKE21" s="26"/>
      <c r="EKF21" s="27"/>
      <c r="EKG21" s="21"/>
      <c r="EKH21" s="22"/>
      <c r="EKI21" s="23"/>
      <c r="EKJ21" s="23"/>
      <c r="EKK21" s="24"/>
      <c r="EKM21" s="25"/>
      <c r="EKN21" s="26"/>
      <c r="EKO21" s="27"/>
      <c r="EKP21" s="21"/>
      <c r="EKQ21" s="22"/>
      <c r="EKR21" s="23"/>
      <c r="EKS21" s="23"/>
      <c r="EKT21" s="24"/>
      <c r="EKV21" s="25"/>
      <c r="EKW21" s="26"/>
      <c r="EKX21" s="27"/>
      <c r="EKY21" s="21"/>
      <c r="EKZ21" s="22"/>
      <c r="ELA21" s="23"/>
      <c r="ELB21" s="23"/>
      <c r="ELC21" s="24"/>
      <c r="ELE21" s="25"/>
      <c r="ELF21" s="26"/>
      <c r="ELG21" s="27"/>
      <c r="ELH21" s="21"/>
      <c r="ELI21" s="22"/>
      <c r="ELJ21" s="23"/>
      <c r="ELK21" s="23"/>
      <c r="ELL21" s="24"/>
      <c r="ELN21" s="25"/>
      <c r="ELO21" s="26"/>
      <c r="ELP21" s="27"/>
      <c r="ELQ21" s="21"/>
      <c r="ELR21" s="22"/>
      <c r="ELS21" s="23"/>
      <c r="ELT21" s="23"/>
      <c r="ELU21" s="24"/>
      <c r="ELW21" s="25"/>
      <c r="ELX21" s="26"/>
      <c r="ELY21" s="27"/>
      <c r="ELZ21" s="21"/>
      <c r="EMA21" s="22"/>
      <c r="EMB21" s="23"/>
      <c r="EMC21" s="23"/>
      <c r="EMD21" s="24"/>
      <c r="EMF21" s="25"/>
      <c r="EMG21" s="26"/>
      <c r="EMH21" s="27"/>
      <c r="EMI21" s="21"/>
      <c r="EMJ21" s="22"/>
      <c r="EMK21" s="23"/>
      <c r="EML21" s="23"/>
      <c r="EMM21" s="24"/>
      <c r="EMO21" s="25"/>
      <c r="EMP21" s="26"/>
      <c r="EMQ21" s="27"/>
      <c r="EMR21" s="21"/>
      <c r="EMS21" s="22"/>
      <c r="EMT21" s="23"/>
      <c r="EMU21" s="23"/>
      <c r="EMV21" s="24"/>
      <c r="EMX21" s="25"/>
      <c r="EMY21" s="26"/>
      <c r="EMZ21" s="27"/>
      <c r="ENA21" s="21"/>
      <c r="ENB21" s="22"/>
      <c r="ENC21" s="23"/>
      <c r="END21" s="23"/>
      <c r="ENE21" s="24"/>
      <c r="ENG21" s="25"/>
      <c r="ENH21" s="26"/>
      <c r="ENI21" s="27"/>
      <c r="ENJ21" s="21"/>
      <c r="ENK21" s="22"/>
      <c r="ENL21" s="23"/>
      <c r="ENM21" s="23"/>
      <c r="ENN21" s="24"/>
      <c r="ENP21" s="25"/>
      <c r="ENQ21" s="26"/>
      <c r="ENR21" s="27"/>
      <c r="ENS21" s="21"/>
      <c r="ENT21" s="22"/>
      <c r="ENU21" s="23"/>
      <c r="ENV21" s="23"/>
      <c r="ENW21" s="24"/>
      <c r="ENY21" s="25"/>
      <c r="ENZ21" s="26"/>
      <c r="EOA21" s="27"/>
      <c r="EOB21" s="21"/>
      <c r="EOC21" s="22"/>
      <c r="EOD21" s="23"/>
      <c r="EOE21" s="23"/>
      <c r="EOF21" s="24"/>
      <c r="EOH21" s="25"/>
      <c r="EOI21" s="26"/>
      <c r="EOJ21" s="27"/>
      <c r="EOK21" s="21"/>
      <c r="EOL21" s="22"/>
      <c r="EOM21" s="23"/>
      <c r="EON21" s="23"/>
      <c r="EOO21" s="24"/>
      <c r="EOQ21" s="25"/>
      <c r="EOR21" s="26"/>
      <c r="EOS21" s="27"/>
      <c r="EOT21" s="21"/>
      <c r="EOU21" s="22"/>
      <c r="EOV21" s="23"/>
      <c r="EOW21" s="23"/>
      <c r="EOX21" s="24"/>
      <c r="EOZ21" s="25"/>
      <c r="EPA21" s="26"/>
      <c r="EPB21" s="27"/>
      <c r="EPC21" s="21"/>
      <c r="EPD21" s="22"/>
      <c r="EPE21" s="23"/>
      <c r="EPF21" s="23"/>
      <c r="EPG21" s="24"/>
      <c r="EPI21" s="25"/>
      <c r="EPJ21" s="26"/>
      <c r="EPK21" s="27"/>
      <c r="EPL21" s="21"/>
      <c r="EPM21" s="22"/>
      <c r="EPN21" s="23"/>
      <c r="EPO21" s="23"/>
      <c r="EPP21" s="24"/>
      <c r="EPR21" s="25"/>
      <c r="EPS21" s="26"/>
      <c r="EPT21" s="27"/>
      <c r="EPU21" s="21"/>
      <c r="EPV21" s="22"/>
      <c r="EPW21" s="23"/>
      <c r="EPX21" s="23"/>
      <c r="EPY21" s="24"/>
      <c r="EQA21" s="25"/>
      <c r="EQB21" s="26"/>
      <c r="EQC21" s="27"/>
      <c r="EQD21" s="21"/>
      <c r="EQE21" s="22"/>
      <c r="EQF21" s="23"/>
      <c r="EQG21" s="23"/>
      <c r="EQH21" s="24"/>
      <c r="EQJ21" s="25"/>
      <c r="EQK21" s="26"/>
      <c r="EQL21" s="27"/>
      <c r="EQM21" s="21"/>
      <c r="EQN21" s="22"/>
      <c r="EQO21" s="23"/>
      <c r="EQP21" s="23"/>
      <c r="EQQ21" s="24"/>
      <c r="EQS21" s="25"/>
      <c r="EQT21" s="26"/>
      <c r="EQU21" s="27"/>
      <c r="EQV21" s="21"/>
      <c r="EQW21" s="22"/>
      <c r="EQX21" s="23"/>
      <c r="EQY21" s="23"/>
      <c r="EQZ21" s="24"/>
      <c r="ERB21" s="25"/>
      <c r="ERC21" s="26"/>
      <c r="ERD21" s="27"/>
      <c r="ERE21" s="21"/>
      <c r="ERF21" s="22"/>
      <c r="ERG21" s="23"/>
      <c r="ERH21" s="23"/>
      <c r="ERI21" s="24"/>
      <c r="ERK21" s="25"/>
      <c r="ERL21" s="26"/>
      <c r="ERM21" s="27"/>
      <c r="ERN21" s="21"/>
      <c r="ERO21" s="22"/>
      <c r="ERP21" s="23"/>
      <c r="ERQ21" s="23"/>
      <c r="ERR21" s="24"/>
      <c r="ERT21" s="25"/>
      <c r="ERU21" s="26"/>
      <c r="ERV21" s="27"/>
      <c r="ERW21" s="21"/>
      <c r="ERX21" s="22"/>
      <c r="ERY21" s="23"/>
      <c r="ERZ21" s="23"/>
      <c r="ESA21" s="24"/>
      <c r="ESC21" s="25"/>
      <c r="ESD21" s="26"/>
      <c r="ESE21" s="27"/>
      <c r="ESF21" s="21"/>
      <c r="ESG21" s="22"/>
      <c r="ESH21" s="23"/>
      <c r="ESI21" s="23"/>
      <c r="ESJ21" s="24"/>
      <c r="ESL21" s="25"/>
      <c r="ESM21" s="26"/>
      <c r="ESN21" s="27"/>
      <c r="ESO21" s="21"/>
      <c r="ESP21" s="22"/>
      <c r="ESQ21" s="23"/>
      <c r="ESR21" s="23"/>
      <c r="ESS21" s="24"/>
      <c r="ESU21" s="25"/>
      <c r="ESV21" s="26"/>
      <c r="ESW21" s="27"/>
      <c r="ESX21" s="21"/>
      <c r="ESY21" s="22"/>
      <c r="ESZ21" s="23"/>
      <c r="ETA21" s="23"/>
      <c r="ETB21" s="24"/>
      <c r="ETD21" s="25"/>
      <c r="ETE21" s="26"/>
      <c r="ETF21" s="27"/>
      <c r="ETG21" s="21"/>
      <c r="ETH21" s="22"/>
      <c r="ETI21" s="23"/>
      <c r="ETJ21" s="23"/>
      <c r="ETK21" s="24"/>
      <c r="ETM21" s="25"/>
      <c r="ETN21" s="26"/>
      <c r="ETO21" s="27"/>
      <c r="ETP21" s="21"/>
      <c r="ETQ21" s="22"/>
      <c r="ETR21" s="23"/>
      <c r="ETS21" s="23"/>
      <c r="ETT21" s="24"/>
      <c r="ETV21" s="25"/>
      <c r="ETW21" s="26"/>
      <c r="ETX21" s="27"/>
      <c r="ETY21" s="21"/>
      <c r="ETZ21" s="22"/>
      <c r="EUA21" s="23"/>
      <c r="EUB21" s="23"/>
      <c r="EUC21" s="24"/>
      <c r="EUE21" s="25"/>
      <c r="EUF21" s="26"/>
      <c r="EUG21" s="27"/>
      <c r="EUH21" s="21"/>
      <c r="EUI21" s="22"/>
      <c r="EUJ21" s="23"/>
      <c r="EUK21" s="23"/>
      <c r="EUL21" s="24"/>
      <c r="EUN21" s="25"/>
      <c r="EUO21" s="26"/>
      <c r="EUP21" s="27"/>
      <c r="EUQ21" s="21"/>
      <c r="EUR21" s="22"/>
      <c r="EUS21" s="23"/>
      <c r="EUT21" s="23"/>
      <c r="EUU21" s="24"/>
      <c r="EUW21" s="25"/>
      <c r="EUX21" s="26"/>
      <c r="EUY21" s="27"/>
      <c r="EUZ21" s="21"/>
      <c r="EVA21" s="22"/>
      <c r="EVB21" s="23"/>
      <c r="EVC21" s="23"/>
      <c r="EVD21" s="24"/>
      <c r="EVF21" s="25"/>
      <c r="EVG21" s="26"/>
      <c r="EVH21" s="27"/>
      <c r="EVI21" s="21"/>
      <c r="EVJ21" s="22"/>
      <c r="EVK21" s="23"/>
      <c r="EVL21" s="23"/>
      <c r="EVM21" s="24"/>
      <c r="EVO21" s="25"/>
      <c r="EVP21" s="26"/>
      <c r="EVQ21" s="27"/>
      <c r="EVR21" s="21"/>
      <c r="EVS21" s="22"/>
      <c r="EVT21" s="23"/>
      <c r="EVU21" s="23"/>
      <c r="EVV21" s="24"/>
      <c r="EVX21" s="25"/>
      <c r="EVY21" s="26"/>
      <c r="EVZ21" s="27"/>
      <c r="EWA21" s="21"/>
      <c r="EWB21" s="22"/>
      <c r="EWC21" s="23"/>
      <c r="EWD21" s="23"/>
      <c r="EWE21" s="24"/>
      <c r="EWG21" s="25"/>
      <c r="EWH21" s="26"/>
      <c r="EWI21" s="27"/>
      <c r="EWJ21" s="21"/>
      <c r="EWK21" s="22"/>
      <c r="EWL21" s="23"/>
      <c r="EWM21" s="23"/>
      <c r="EWN21" s="24"/>
      <c r="EWP21" s="25"/>
      <c r="EWQ21" s="26"/>
      <c r="EWR21" s="27"/>
      <c r="EWS21" s="21"/>
      <c r="EWT21" s="22"/>
      <c r="EWU21" s="23"/>
      <c r="EWV21" s="23"/>
      <c r="EWW21" s="24"/>
      <c r="EWY21" s="25"/>
      <c r="EWZ21" s="26"/>
      <c r="EXA21" s="27"/>
      <c r="EXB21" s="21"/>
      <c r="EXC21" s="22"/>
      <c r="EXD21" s="23"/>
      <c r="EXE21" s="23"/>
      <c r="EXF21" s="24"/>
      <c r="EXH21" s="25"/>
      <c r="EXI21" s="26"/>
      <c r="EXJ21" s="27"/>
      <c r="EXK21" s="21"/>
      <c r="EXL21" s="22"/>
      <c r="EXM21" s="23"/>
      <c r="EXN21" s="23"/>
      <c r="EXO21" s="24"/>
      <c r="EXQ21" s="25"/>
      <c r="EXR21" s="26"/>
      <c r="EXS21" s="27"/>
      <c r="EXT21" s="21"/>
      <c r="EXU21" s="22"/>
      <c r="EXV21" s="23"/>
      <c r="EXW21" s="23"/>
      <c r="EXX21" s="24"/>
      <c r="EXZ21" s="25"/>
      <c r="EYA21" s="26"/>
      <c r="EYB21" s="27"/>
      <c r="EYC21" s="21"/>
      <c r="EYD21" s="22"/>
      <c r="EYE21" s="23"/>
      <c r="EYF21" s="23"/>
      <c r="EYG21" s="24"/>
      <c r="EYI21" s="25"/>
      <c r="EYJ21" s="26"/>
      <c r="EYK21" s="27"/>
      <c r="EYL21" s="21"/>
      <c r="EYM21" s="22"/>
      <c r="EYN21" s="23"/>
      <c r="EYO21" s="23"/>
      <c r="EYP21" s="24"/>
      <c r="EYR21" s="25"/>
      <c r="EYS21" s="26"/>
      <c r="EYT21" s="27"/>
      <c r="EYU21" s="21"/>
      <c r="EYV21" s="22"/>
      <c r="EYW21" s="23"/>
      <c r="EYX21" s="23"/>
      <c r="EYY21" s="24"/>
      <c r="EZA21" s="25"/>
      <c r="EZB21" s="26"/>
      <c r="EZC21" s="27"/>
      <c r="EZD21" s="21"/>
      <c r="EZE21" s="22"/>
      <c r="EZF21" s="23"/>
      <c r="EZG21" s="23"/>
      <c r="EZH21" s="24"/>
      <c r="EZJ21" s="25"/>
      <c r="EZK21" s="26"/>
      <c r="EZL21" s="27"/>
      <c r="EZM21" s="21"/>
      <c r="EZN21" s="22"/>
      <c r="EZO21" s="23"/>
      <c r="EZP21" s="23"/>
      <c r="EZQ21" s="24"/>
      <c r="EZS21" s="25"/>
      <c r="EZT21" s="26"/>
      <c r="EZU21" s="27"/>
      <c r="EZV21" s="21"/>
      <c r="EZW21" s="22"/>
      <c r="EZX21" s="23"/>
      <c r="EZY21" s="23"/>
      <c r="EZZ21" s="24"/>
      <c r="FAB21" s="25"/>
      <c r="FAC21" s="26"/>
      <c r="FAD21" s="27"/>
      <c r="FAE21" s="21"/>
      <c r="FAF21" s="22"/>
      <c r="FAG21" s="23"/>
      <c r="FAH21" s="23"/>
      <c r="FAI21" s="24"/>
      <c r="FAK21" s="25"/>
      <c r="FAL21" s="26"/>
      <c r="FAM21" s="27"/>
      <c r="FAN21" s="21"/>
      <c r="FAO21" s="22"/>
      <c r="FAP21" s="23"/>
      <c r="FAQ21" s="23"/>
      <c r="FAR21" s="24"/>
      <c r="FAT21" s="25"/>
      <c r="FAU21" s="26"/>
      <c r="FAV21" s="27"/>
      <c r="FAW21" s="21"/>
      <c r="FAX21" s="22"/>
      <c r="FAY21" s="23"/>
      <c r="FAZ21" s="23"/>
      <c r="FBA21" s="24"/>
      <c r="FBC21" s="25"/>
      <c r="FBD21" s="26"/>
      <c r="FBE21" s="27"/>
      <c r="FBF21" s="21"/>
      <c r="FBG21" s="22"/>
      <c r="FBH21" s="23"/>
      <c r="FBI21" s="23"/>
      <c r="FBJ21" s="24"/>
      <c r="FBL21" s="25"/>
      <c r="FBM21" s="26"/>
      <c r="FBN21" s="27"/>
      <c r="FBO21" s="21"/>
      <c r="FBP21" s="22"/>
      <c r="FBQ21" s="23"/>
      <c r="FBR21" s="23"/>
      <c r="FBS21" s="24"/>
      <c r="FBU21" s="25"/>
      <c r="FBV21" s="26"/>
      <c r="FBW21" s="27"/>
      <c r="FBX21" s="21"/>
      <c r="FBY21" s="22"/>
      <c r="FBZ21" s="23"/>
      <c r="FCA21" s="23"/>
      <c r="FCB21" s="24"/>
      <c r="FCD21" s="25"/>
      <c r="FCE21" s="26"/>
      <c r="FCF21" s="27"/>
      <c r="FCG21" s="21"/>
      <c r="FCH21" s="22"/>
      <c r="FCI21" s="23"/>
      <c r="FCJ21" s="23"/>
      <c r="FCK21" s="24"/>
      <c r="FCM21" s="25"/>
      <c r="FCN21" s="26"/>
      <c r="FCO21" s="27"/>
      <c r="FCP21" s="21"/>
      <c r="FCQ21" s="22"/>
      <c r="FCR21" s="23"/>
      <c r="FCS21" s="23"/>
      <c r="FCT21" s="24"/>
      <c r="FCV21" s="25"/>
      <c r="FCW21" s="26"/>
      <c r="FCX21" s="27"/>
      <c r="FCY21" s="21"/>
      <c r="FCZ21" s="22"/>
      <c r="FDA21" s="23"/>
      <c r="FDB21" s="23"/>
      <c r="FDC21" s="24"/>
      <c r="FDE21" s="25"/>
      <c r="FDF21" s="26"/>
      <c r="FDG21" s="27"/>
      <c r="FDH21" s="21"/>
      <c r="FDI21" s="22"/>
      <c r="FDJ21" s="23"/>
      <c r="FDK21" s="23"/>
      <c r="FDL21" s="24"/>
      <c r="FDN21" s="25"/>
      <c r="FDO21" s="26"/>
      <c r="FDP21" s="27"/>
      <c r="FDQ21" s="21"/>
      <c r="FDR21" s="22"/>
      <c r="FDS21" s="23"/>
      <c r="FDT21" s="23"/>
      <c r="FDU21" s="24"/>
      <c r="FDW21" s="25"/>
      <c r="FDX21" s="26"/>
      <c r="FDY21" s="27"/>
      <c r="FDZ21" s="21"/>
      <c r="FEA21" s="22"/>
      <c r="FEB21" s="23"/>
      <c r="FEC21" s="23"/>
      <c r="FED21" s="24"/>
      <c r="FEF21" s="25"/>
      <c r="FEG21" s="26"/>
      <c r="FEH21" s="27"/>
      <c r="FEI21" s="21"/>
      <c r="FEJ21" s="22"/>
      <c r="FEK21" s="23"/>
      <c r="FEL21" s="23"/>
      <c r="FEM21" s="24"/>
      <c r="FEO21" s="25"/>
      <c r="FEP21" s="26"/>
      <c r="FEQ21" s="27"/>
      <c r="FER21" s="21"/>
      <c r="FES21" s="22"/>
      <c r="FET21" s="23"/>
      <c r="FEU21" s="23"/>
      <c r="FEV21" s="24"/>
      <c r="FEX21" s="25"/>
      <c r="FEY21" s="26"/>
      <c r="FEZ21" s="27"/>
      <c r="FFA21" s="21"/>
      <c r="FFB21" s="22"/>
      <c r="FFC21" s="23"/>
      <c r="FFD21" s="23"/>
      <c r="FFE21" s="24"/>
      <c r="FFG21" s="25"/>
      <c r="FFH21" s="26"/>
      <c r="FFI21" s="27"/>
      <c r="FFJ21" s="21"/>
      <c r="FFK21" s="22"/>
      <c r="FFL21" s="23"/>
      <c r="FFM21" s="23"/>
      <c r="FFN21" s="24"/>
      <c r="FFP21" s="25"/>
      <c r="FFQ21" s="26"/>
      <c r="FFR21" s="27"/>
      <c r="FFS21" s="21"/>
      <c r="FFT21" s="22"/>
      <c r="FFU21" s="23"/>
      <c r="FFV21" s="23"/>
      <c r="FFW21" s="24"/>
      <c r="FFY21" s="25"/>
      <c r="FFZ21" s="26"/>
      <c r="FGA21" s="27"/>
      <c r="FGB21" s="21"/>
      <c r="FGC21" s="22"/>
      <c r="FGD21" s="23"/>
      <c r="FGE21" s="23"/>
      <c r="FGF21" s="24"/>
      <c r="FGH21" s="25"/>
      <c r="FGI21" s="26"/>
      <c r="FGJ21" s="27"/>
      <c r="FGK21" s="21"/>
      <c r="FGL21" s="22"/>
      <c r="FGM21" s="23"/>
      <c r="FGN21" s="23"/>
      <c r="FGO21" s="24"/>
      <c r="FGQ21" s="25"/>
      <c r="FGR21" s="26"/>
      <c r="FGS21" s="27"/>
      <c r="FGT21" s="21"/>
      <c r="FGU21" s="22"/>
      <c r="FGV21" s="23"/>
      <c r="FGW21" s="23"/>
      <c r="FGX21" s="24"/>
      <c r="FGZ21" s="25"/>
      <c r="FHA21" s="26"/>
      <c r="FHB21" s="27"/>
      <c r="FHC21" s="21"/>
      <c r="FHD21" s="22"/>
      <c r="FHE21" s="23"/>
      <c r="FHF21" s="23"/>
      <c r="FHG21" s="24"/>
      <c r="FHI21" s="25"/>
      <c r="FHJ21" s="26"/>
      <c r="FHK21" s="27"/>
      <c r="FHL21" s="21"/>
      <c r="FHM21" s="22"/>
      <c r="FHN21" s="23"/>
      <c r="FHO21" s="23"/>
      <c r="FHP21" s="24"/>
      <c r="FHR21" s="25"/>
      <c r="FHS21" s="26"/>
      <c r="FHT21" s="27"/>
      <c r="FHU21" s="21"/>
      <c r="FHV21" s="22"/>
      <c r="FHW21" s="23"/>
      <c r="FHX21" s="23"/>
      <c r="FHY21" s="24"/>
      <c r="FIA21" s="25"/>
      <c r="FIB21" s="26"/>
      <c r="FIC21" s="27"/>
      <c r="FID21" s="21"/>
      <c r="FIE21" s="22"/>
      <c r="FIF21" s="23"/>
      <c r="FIG21" s="23"/>
      <c r="FIH21" s="24"/>
      <c r="FIJ21" s="25"/>
      <c r="FIK21" s="26"/>
      <c r="FIL21" s="27"/>
      <c r="FIM21" s="21"/>
      <c r="FIN21" s="22"/>
      <c r="FIO21" s="23"/>
      <c r="FIP21" s="23"/>
      <c r="FIQ21" s="24"/>
      <c r="FIS21" s="25"/>
      <c r="FIT21" s="26"/>
      <c r="FIU21" s="27"/>
      <c r="FIV21" s="21"/>
      <c r="FIW21" s="22"/>
      <c r="FIX21" s="23"/>
      <c r="FIY21" s="23"/>
      <c r="FIZ21" s="24"/>
      <c r="FJB21" s="25"/>
      <c r="FJC21" s="26"/>
      <c r="FJD21" s="27"/>
      <c r="FJE21" s="21"/>
      <c r="FJF21" s="22"/>
      <c r="FJG21" s="23"/>
      <c r="FJH21" s="23"/>
      <c r="FJI21" s="24"/>
      <c r="FJK21" s="25"/>
      <c r="FJL21" s="26"/>
      <c r="FJM21" s="27"/>
      <c r="FJN21" s="21"/>
      <c r="FJO21" s="22"/>
      <c r="FJP21" s="23"/>
      <c r="FJQ21" s="23"/>
      <c r="FJR21" s="24"/>
      <c r="FJT21" s="25"/>
      <c r="FJU21" s="26"/>
      <c r="FJV21" s="27"/>
      <c r="FJW21" s="21"/>
      <c r="FJX21" s="22"/>
      <c r="FJY21" s="23"/>
      <c r="FJZ21" s="23"/>
      <c r="FKA21" s="24"/>
      <c r="FKC21" s="25"/>
      <c r="FKD21" s="26"/>
      <c r="FKE21" s="27"/>
      <c r="FKF21" s="21"/>
      <c r="FKG21" s="22"/>
      <c r="FKH21" s="23"/>
      <c r="FKI21" s="23"/>
      <c r="FKJ21" s="24"/>
      <c r="FKL21" s="25"/>
      <c r="FKM21" s="26"/>
      <c r="FKN21" s="27"/>
      <c r="FKO21" s="21"/>
      <c r="FKP21" s="22"/>
      <c r="FKQ21" s="23"/>
      <c r="FKR21" s="23"/>
      <c r="FKS21" s="24"/>
      <c r="FKU21" s="25"/>
      <c r="FKV21" s="26"/>
      <c r="FKW21" s="27"/>
      <c r="FKX21" s="21"/>
      <c r="FKY21" s="22"/>
      <c r="FKZ21" s="23"/>
      <c r="FLA21" s="23"/>
      <c r="FLB21" s="24"/>
      <c r="FLD21" s="25"/>
      <c r="FLE21" s="26"/>
      <c r="FLF21" s="27"/>
      <c r="FLG21" s="21"/>
      <c r="FLH21" s="22"/>
      <c r="FLI21" s="23"/>
      <c r="FLJ21" s="23"/>
      <c r="FLK21" s="24"/>
      <c r="FLM21" s="25"/>
      <c r="FLN21" s="26"/>
      <c r="FLO21" s="27"/>
      <c r="FLP21" s="21"/>
      <c r="FLQ21" s="22"/>
      <c r="FLR21" s="23"/>
      <c r="FLS21" s="23"/>
      <c r="FLT21" s="24"/>
      <c r="FLV21" s="25"/>
      <c r="FLW21" s="26"/>
      <c r="FLX21" s="27"/>
      <c r="FLY21" s="21"/>
      <c r="FLZ21" s="22"/>
      <c r="FMA21" s="23"/>
      <c r="FMB21" s="23"/>
      <c r="FMC21" s="24"/>
      <c r="FME21" s="25"/>
      <c r="FMF21" s="26"/>
      <c r="FMG21" s="27"/>
      <c r="FMH21" s="21"/>
      <c r="FMI21" s="22"/>
      <c r="FMJ21" s="23"/>
      <c r="FMK21" s="23"/>
      <c r="FML21" s="24"/>
      <c r="FMN21" s="25"/>
      <c r="FMO21" s="26"/>
      <c r="FMP21" s="27"/>
      <c r="FMQ21" s="21"/>
      <c r="FMR21" s="22"/>
      <c r="FMS21" s="23"/>
      <c r="FMT21" s="23"/>
      <c r="FMU21" s="24"/>
      <c r="FMW21" s="25"/>
      <c r="FMX21" s="26"/>
      <c r="FMY21" s="27"/>
      <c r="FMZ21" s="21"/>
      <c r="FNA21" s="22"/>
      <c r="FNB21" s="23"/>
      <c r="FNC21" s="23"/>
      <c r="FND21" s="24"/>
      <c r="FNF21" s="25"/>
      <c r="FNG21" s="26"/>
      <c r="FNH21" s="27"/>
      <c r="FNI21" s="21"/>
      <c r="FNJ21" s="22"/>
      <c r="FNK21" s="23"/>
      <c r="FNL21" s="23"/>
      <c r="FNM21" s="24"/>
      <c r="FNO21" s="25"/>
      <c r="FNP21" s="26"/>
      <c r="FNQ21" s="27"/>
      <c r="FNR21" s="21"/>
      <c r="FNS21" s="22"/>
      <c r="FNT21" s="23"/>
      <c r="FNU21" s="23"/>
      <c r="FNV21" s="24"/>
      <c r="FNX21" s="25"/>
      <c r="FNY21" s="26"/>
      <c r="FNZ21" s="27"/>
      <c r="FOA21" s="21"/>
      <c r="FOB21" s="22"/>
      <c r="FOC21" s="23"/>
      <c r="FOD21" s="23"/>
      <c r="FOE21" s="24"/>
      <c r="FOG21" s="25"/>
      <c r="FOH21" s="26"/>
      <c r="FOI21" s="27"/>
      <c r="FOJ21" s="21"/>
      <c r="FOK21" s="22"/>
      <c r="FOL21" s="23"/>
      <c r="FOM21" s="23"/>
      <c r="FON21" s="24"/>
      <c r="FOP21" s="25"/>
      <c r="FOQ21" s="26"/>
      <c r="FOR21" s="27"/>
      <c r="FOS21" s="21"/>
      <c r="FOT21" s="22"/>
      <c r="FOU21" s="23"/>
      <c r="FOV21" s="23"/>
      <c r="FOW21" s="24"/>
      <c r="FOY21" s="25"/>
      <c r="FOZ21" s="26"/>
      <c r="FPA21" s="27"/>
      <c r="FPB21" s="21"/>
      <c r="FPC21" s="22"/>
      <c r="FPD21" s="23"/>
      <c r="FPE21" s="23"/>
      <c r="FPF21" s="24"/>
      <c r="FPH21" s="25"/>
      <c r="FPI21" s="26"/>
      <c r="FPJ21" s="27"/>
      <c r="FPK21" s="21"/>
      <c r="FPL21" s="22"/>
      <c r="FPM21" s="23"/>
      <c r="FPN21" s="23"/>
      <c r="FPO21" s="24"/>
      <c r="FPQ21" s="25"/>
      <c r="FPR21" s="26"/>
      <c r="FPS21" s="27"/>
      <c r="FPT21" s="21"/>
      <c r="FPU21" s="22"/>
      <c r="FPV21" s="23"/>
      <c r="FPW21" s="23"/>
      <c r="FPX21" s="24"/>
      <c r="FPZ21" s="25"/>
      <c r="FQA21" s="26"/>
      <c r="FQB21" s="27"/>
      <c r="FQC21" s="21"/>
      <c r="FQD21" s="22"/>
      <c r="FQE21" s="23"/>
      <c r="FQF21" s="23"/>
      <c r="FQG21" s="24"/>
      <c r="FQI21" s="25"/>
      <c r="FQJ21" s="26"/>
      <c r="FQK21" s="27"/>
      <c r="FQL21" s="21"/>
      <c r="FQM21" s="22"/>
      <c r="FQN21" s="23"/>
      <c r="FQO21" s="23"/>
      <c r="FQP21" s="24"/>
      <c r="FQR21" s="25"/>
      <c r="FQS21" s="26"/>
      <c r="FQT21" s="27"/>
      <c r="FQU21" s="21"/>
      <c r="FQV21" s="22"/>
      <c r="FQW21" s="23"/>
      <c r="FQX21" s="23"/>
      <c r="FQY21" s="24"/>
      <c r="FRA21" s="25"/>
      <c r="FRB21" s="26"/>
      <c r="FRC21" s="27"/>
      <c r="FRD21" s="21"/>
      <c r="FRE21" s="22"/>
      <c r="FRF21" s="23"/>
      <c r="FRG21" s="23"/>
      <c r="FRH21" s="24"/>
      <c r="FRJ21" s="25"/>
      <c r="FRK21" s="26"/>
      <c r="FRL21" s="27"/>
      <c r="FRM21" s="21"/>
      <c r="FRN21" s="22"/>
      <c r="FRO21" s="23"/>
      <c r="FRP21" s="23"/>
      <c r="FRQ21" s="24"/>
      <c r="FRS21" s="25"/>
      <c r="FRT21" s="26"/>
      <c r="FRU21" s="27"/>
      <c r="FRV21" s="21"/>
      <c r="FRW21" s="22"/>
      <c r="FRX21" s="23"/>
      <c r="FRY21" s="23"/>
      <c r="FRZ21" s="24"/>
      <c r="FSB21" s="25"/>
      <c r="FSC21" s="26"/>
      <c r="FSD21" s="27"/>
      <c r="FSE21" s="21"/>
      <c r="FSF21" s="22"/>
      <c r="FSG21" s="23"/>
      <c r="FSH21" s="23"/>
      <c r="FSI21" s="24"/>
      <c r="FSK21" s="25"/>
      <c r="FSL21" s="26"/>
      <c r="FSM21" s="27"/>
      <c r="FSN21" s="21"/>
      <c r="FSO21" s="22"/>
      <c r="FSP21" s="23"/>
      <c r="FSQ21" s="23"/>
      <c r="FSR21" s="24"/>
      <c r="FST21" s="25"/>
      <c r="FSU21" s="26"/>
      <c r="FSV21" s="27"/>
      <c r="FSW21" s="21"/>
      <c r="FSX21" s="22"/>
      <c r="FSY21" s="23"/>
      <c r="FSZ21" s="23"/>
      <c r="FTA21" s="24"/>
      <c r="FTC21" s="25"/>
      <c r="FTD21" s="26"/>
      <c r="FTE21" s="27"/>
      <c r="FTF21" s="21"/>
      <c r="FTG21" s="22"/>
      <c r="FTH21" s="23"/>
      <c r="FTI21" s="23"/>
      <c r="FTJ21" s="24"/>
      <c r="FTL21" s="25"/>
      <c r="FTM21" s="26"/>
      <c r="FTN21" s="27"/>
      <c r="FTO21" s="21"/>
      <c r="FTP21" s="22"/>
      <c r="FTQ21" s="23"/>
      <c r="FTR21" s="23"/>
      <c r="FTS21" s="24"/>
      <c r="FTU21" s="25"/>
      <c r="FTV21" s="26"/>
      <c r="FTW21" s="27"/>
      <c r="FTX21" s="21"/>
      <c r="FTY21" s="22"/>
      <c r="FTZ21" s="23"/>
      <c r="FUA21" s="23"/>
      <c r="FUB21" s="24"/>
      <c r="FUD21" s="25"/>
      <c r="FUE21" s="26"/>
      <c r="FUF21" s="27"/>
      <c r="FUG21" s="21"/>
      <c r="FUH21" s="22"/>
      <c r="FUI21" s="23"/>
      <c r="FUJ21" s="23"/>
      <c r="FUK21" s="24"/>
      <c r="FUM21" s="25"/>
      <c r="FUN21" s="26"/>
      <c r="FUO21" s="27"/>
      <c r="FUP21" s="21"/>
      <c r="FUQ21" s="22"/>
      <c r="FUR21" s="23"/>
      <c r="FUS21" s="23"/>
      <c r="FUT21" s="24"/>
      <c r="FUV21" s="25"/>
      <c r="FUW21" s="26"/>
      <c r="FUX21" s="27"/>
      <c r="FUY21" s="21"/>
      <c r="FUZ21" s="22"/>
      <c r="FVA21" s="23"/>
      <c r="FVB21" s="23"/>
      <c r="FVC21" s="24"/>
      <c r="FVE21" s="25"/>
      <c r="FVF21" s="26"/>
      <c r="FVG21" s="27"/>
      <c r="FVH21" s="21"/>
      <c r="FVI21" s="22"/>
      <c r="FVJ21" s="23"/>
      <c r="FVK21" s="23"/>
      <c r="FVL21" s="24"/>
      <c r="FVN21" s="25"/>
      <c r="FVO21" s="26"/>
      <c r="FVP21" s="27"/>
      <c r="FVQ21" s="21"/>
      <c r="FVR21" s="22"/>
      <c r="FVS21" s="23"/>
      <c r="FVT21" s="23"/>
      <c r="FVU21" s="24"/>
      <c r="FVW21" s="25"/>
      <c r="FVX21" s="26"/>
      <c r="FVY21" s="27"/>
      <c r="FVZ21" s="21"/>
      <c r="FWA21" s="22"/>
      <c r="FWB21" s="23"/>
      <c r="FWC21" s="23"/>
      <c r="FWD21" s="24"/>
      <c r="FWF21" s="25"/>
      <c r="FWG21" s="26"/>
      <c r="FWH21" s="27"/>
      <c r="FWI21" s="21"/>
      <c r="FWJ21" s="22"/>
      <c r="FWK21" s="23"/>
      <c r="FWL21" s="23"/>
      <c r="FWM21" s="24"/>
      <c r="FWO21" s="25"/>
      <c r="FWP21" s="26"/>
      <c r="FWQ21" s="27"/>
      <c r="FWR21" s="21"/>
      <c r="FWS21" s="22"/>
      <c r="FWT21" s="23"/>
      <c r="FWU21" s="23"/>
      <c r="FWV21" s="24"/>
      <c r="FWX21" s="25"/>
      <c r="FWY21" s="26"/>
      <c r="FWZ21" s="27"/>
      <c r="FXA21" s="21"/>
      <c r="FXB21" s="22"/>
      <c r="FXC21" s="23"/>
      <c r="FXD21" s="23"/>
      <c r="FXE21" s="24"/>
      <c r="FXG21" s="25"/>
      <c r="FXH21" s="26"/>
      <c r="FXI21" s="27"/>
      <c r="FXJ21" s="21"/>
      <c r="FXK21" s="22"/>
      <c r="FXL21" s="23"/>
      <c r="FXM21" s="23"/>
      <c r="FXN21" s="24"/>
      <c r="FXP21" s="25"/>
      <c r="FXQ21" s="26"/>
      <c r="FXR21" s="27"/>
      <c r="FXS21" s="21"/>
      <c r="FXT21" s="22"/>
      <c r="FXU21" s="23"/>
      <c r="FXV21" s="23"/>
      <c r="FXW21" s="24"/>
      <c r="FXY21" s="25"/>
      <c r="FXZ21" s="26"/>
      <c r="FYA21" s="27"/>
      <c r="FYB21" s="21"/>
      <c r="FYC21" s="22"/>
      <c r="FYD21" s="23"/>
      <c r="FYE21" s="23"/>
      <c r="FYF21" s="24"/>
      <c r="FYH21" s="25"/>
      <c r="FYI21" s="26"/>
      <c r="FYJ21" s="27"/>
      <c r="FYK21" s="21"/>
      <c r="FYL21" s="22"/>
      <c r="FYM21" s="23"/>
      <c r="FYN21" s="23"/>
      <c r="FYO21" s="24"/>
      <c r="FYQ21" s="25"/>
      <c r="FYR21" s="26"/>
      <c r="FYS21" s="27"/>
      <c r="FYT21" s="21"/>
      <c r="FYU21" s="22"/>
      <c r="FYV21" s="23"/>
      <c r="FYW21" s="23"/>
      <c r="FYX21" s="24"/>
      <c r="FYZ21" s="25"/>
      <c r="FZA21" s="26"/>
      <c r="FZB21" s="27"/>
      <c r="FZC21" s="21"/>
      <c r="FZD21" s="22"/>
      <c r="FZE21" s="23"/>
      <c r="FZF21" s="23"/>
      <c r="FZG21" s="24"/>
      <c r="FZI21" s="25"/>
      <c r="FZJ21" s="26"/>
      <c r="FZK21" s="27"/>
      <c r="FZL21" s="21"/>
      <c r="FZM21" s="22"/>
      <c r="FZN21" s="23"/>
      <c r="FZO21" s="23"/>
      <c r="FZP21" s="24"/>
      <c r="FZR21" s="25"/>
      <c r="FZS21" s="26"/>
      <c r="FZT21" s="27"/>
      <c r="FZU21" s="21"/>
      <c r="FZV21" s="22"/>
      <c r="FZW21" s="23"/>
      <c r="FZX21" s="23"/>
      <c r="FZY21" s="24"/>
      <c r="GAA21" s="25"/>
      <c r="GAB21" s="26"/>
      <c r="GAC21" s="27"/>
      <c r="GAD21" s="21"/>
      <c r="GAE21" s="22"/>
      <c r="GAF21" s="23"/>
      <c r="GAG21" s="23"/>
      <c r="GAH21" s="24"/>
      <c r="GAJ21" s="25"/>
      <c r="GAK21" s="26"/>
      <c r="GAL21" s="27"/>
      <c r="GAM21" s="21"/>
      <c r="GAN21" s="22"/>
      <c r="GAO21" s="23"/>
      <c r="GAP21" s="23"/>
      <c r="GAQ21" s="24"/>
      <c r="GAS21" s="25"/>
      <c r="GAT21" s="26"/>
      <c r="GAU21" s="27"/>
      <c r="GAV21" s="21"/>
      <c r="GAW21" s="22"/>
      <c r="GAX21" s="23"/>
      <c r="GAY21" s="23"/>
      <c r="GAZ21" s="24"/>
      <c r="GBB21" s="25"/>
      <c r="GBC21" s="26"/>
      <c r="GBD21" s="27"/>
      <c r="GBE21" s="21"/>
      <c r="GBF21" s="22"/>
      <c r="GBG21" s="23"/>
      <c r="GBH21" s="23"/>
      <c r="GBI21" s="24"/>
      <c r="GBK21" s="25"/>
      <c r="GBL21" s="26"/>
      <c r="GBM21" s="27"/>
      <c r="GBN21" s="21"/>
      <c r="GBO21" s="22"/>
      <c r="GBP21" s="23"/>
      <c r="GBQ21" s="23"/>
      <c r="GBR21" s="24"/>
      <c r="GBT21" s="25"/>
      <c r="GBU21" s="26"/>
      <c r="GBV21" s="27"/>
      <c r="GBW21" s="21"/>
      <c r="GBX21" s="22"/>
      <c r="GBY21" s="23"/>
      <c r="GBZ21" s="23"/>
      <c r="GCA21" s="24"/>
      <c r="GCC21" s="25"/>
      <c r="GCD21" s="26"/>
      <c r="GCE21" s="27"/>
      <c r="GCF21" s="21"/>
      <c r="GCG21" s="22"/>
      <c r="GCH21" s="23"/>
      <c r="GCI21" s="23"/>
      <c r="GCJ21" s="24"/>
      <c r="GCL21" s="25"/>
      <c r="GCM21" s="26"/>
      <c r="GCN21" s="27"/>
      <c r="GCO21" s="21"/>
      <c r="GCP21" s="22"/>
      <c r="GCQ21" s="23"/>
      <c r="GCR21" s="23"/>
      <c r="GCS21" s="24"/>
      <c r="GCU21" s="25"/>
      <c r="GCV21" s="26"/>
      <c r="GCW21" s="27"/>
      <c r="GCX21" s="21"/>
      <c r="GCY21" s="22"/>
      <c r="GCZ21" s="23"/>
      <c r="GDA21" s="23"/>
      <c r="GDB21" s="24"/>
      <c r="GDD21" s="25"/>
      <c r="GDE21" s="26"/>
      <c r="GDF21" s="27"/>
      <c r="GDG21" s="21"/>
      <c r="GDH21" s="22"/>
      <c r="GDI21" s="23"/>
      <c r="GDJ21" s="23"/>
      <c r="GDK21" s="24"/>
      <c r="GDM21" s="25"/>
      <c r="GDN21" s="26"/>
      <c r="GDO21" s="27"/>
      <c r="GDP21" s="21"/>
      <c r="GDQ21" s="22"/>
      <c r="GDR21" s="23"/>
      <c r="GDS21" s="23"/>
      <c r="GDT21" s="24"/>
      <c r="GDV21" s="25"/>
      <c r="GDW21" s="26"/>
      <c r="GDX21" s="27"/>
      <c r="GDY21" s="21"/>
      <c r="GDZ21" s="22"/>
      <c r="GEA21" s="23"/>
      <c r="GEB21" s="23"/>
      <c r="GEC21" s="24"/>
      <c r="GEE21" s="25"/>
      <c r="GEF21" s="26"/>
      <c r="GEG21" s="27"/>
      <c r="GEH21" s="21"/>
      <c r="GEI21" s="22"/>
      <c r="GEJ21" s="23"/>
      <c r="GEK21" s="23"/>
      <c r="GEL21" s="24"/>
      <c r="GEN21" s="25"/>
      <c r="GEO21" s="26"/>
      <c r="GEP21" s="27"/>
      <c r="GEQ21" s="21"/>
      <c r="GER21" s="22"/>
      <c r="GES21" s="23"/>
      <c r="GET21" s="23"/>
      <c r="GEU21" s="24"/>
      <c r="GEW21" s="25"/>
      <c r="GEX21" s="26"/>
      <c r="GEY21" s="27"/>
      <c r="GEZ21" s="21"/>
      <c r="GFA21" s="22"/>
      <c r="GFB21" s="23"/>
      <c r="GFC21" s="23"/>
      <c r="GFD21" s="24"/>
      <c r="GFF21" s="25"/>
      <c r="GFG21" s="26"/>
      <c r="GFH21" s="27"/>
      <c r="GFI21" s="21"/>
      <c r="GFJ21" s="22"/>
      <c r="GFK21" s="23"/>
      <c r="GFL21" s="23"/>
      <c r="GFM21" s="24"/>
      <c r="GFO21" s="25"/>
      <c r="GFP21" s="26"/>
      <c r="GFQ21" s="27"/>
      <c r="GFR21" s="21"/>
      <c r="GFS21" s="22"/>
      <c r="GFT21" s="23"/>
      <c r="GFU21" s="23"/>
      <c r="GFV21" s="24"/>
      <c r="GFX21" s="25"/>
      <c r="GFY21" s="26"/>
      <c r="GFZ21" s="27"/>
      <c r="GGA21" s="21"/>
      <c r="GGB21" s="22"/>
      <c r="GGC21" s="23"/>
      <c r="GGD21" s="23"/>
      <c r="GGE21" s="24"/>
      <c r="GGG21" s="25"/>
      <c r="GGH21" s="26"/>
      <c r="GGI21" s="27"/>
      <c r="GGJ21" s="21"/>
      <c r="GGK21" s="22"/>
      <c r="GGL21" s="23"/>
      <c r="GGM21" s="23"/>
      <c r="GGN21" s="24"/>
      <c r="GGP21" s="25"/>
      <c r="GGQ21" s="26"/>
      <c r="GGR21" s="27"/>
      <c r="GGS21" s="21"/>
      <c r="GGT21" s="22"/>
      <c r="GGU21" s="23"/>
      <c r="GGV21" s="23"/>
      <c r="GGW21" s="24"/>
      <c r="GGY21" s="25"/>
      <c r="GGZ21" s="26"/>
      <c r="GHA21" s="27"/>
      <c r="GHB21" s="21"/>
      <c r="GHC21" s="22"/>
      <c r="GHD21" s="23"/>
      <c r="GHE21" s="23"/>
      <c r="GHF21" s="24"/>
      <c r="GHH21" s="25"/>
      <c r="GHI21" s="26"/>
      <c r="GHJ21" s="27"/>
      <c r="GHK21" s="21"/>
      <c r="GHL21" s="22"/>
      <c r="GHM21" s="23"/>
      <c r="GHN21" s="23"/>
      <c r="GHO21" s="24"/>
      <c r="GHQ21" s="25"/>
      <c r="GHR21" s="26"/>
      <c r="GHS21" s="27"/>
      <c r="GHT21" s="21"/>
      <c r="GHU21" s="22"/>
      <c r="GHV21" s="23"/>
      <c r="GHW21" s="23"/>
      <c r="GHX21" s="24"/>
      <c r="GHZ21" s="25"/>
      <c r="GIA21" s="26"/>
      <c r="GIB21" s="27"/>
      <c r="GIC21" s="21"/>
      <c r="GID21" s="22"/>
      <c r="GIE21" s="23"/>
      <c r="GIF21" s="23"/>
      <c r="GIG21" s="24"/>
      <c r="GII21" s="25"/>
      <c r="GIJ21" s="26"/>
      <c r="GIK21" s="27"/>
      <c r="GIL21" s="21"/>
      <c r="GIM21" s="22"/>
      <c r="GIN21" s="23"/>
      <c r="GIO21" s="23"/>
      <c r="GIP21" s="24"/>
      <c r="GIR21" s="25"/>
      <c r="GIS21" s="26"/>
      <c r="GIT21" s="27"/>
      <c r="GIU21" s="21"/>
      <c r="GIV21" s="22"/>
      <c r="GIW21" s="23"/>
      <c r="GIX21" s="23"/>
      <c r="GIY21" s="24"/>
      <c r="GJA21" s="25"/>
      <c r="GJB21" s="26"/>
      <c r="GJC21" s="27"/>
      <c r="GJD21" s="21"/>
      <c r="GJE21" s="22"/>
      <c r="GJF21" s="23"/>
      <c r="GJG21" s="23"/>
      <c r="GJH21" s="24"/>
      <c r="GJJ21" s="25"/>
      <c r="GJK21" s="26"/>
      <c r="GJL21" s="27"/>
      <c r="GJM21" s="21"/>
      <c r="GJN21" s="22"/>
      <c r="GJO21" s="23"/>
      <c r="GJP21" s="23"/>
      <c r="GJQ21" s="24"/>
      <c r="GJS21" s="25"/>
      <c r="GJT21" s="26"/>
      <c r="GJU21" s="27"/>
      <c r="GJV21" s="21"/>
      <c r="GJW21" s="22"/>
      <c r="GJX21" s="23"/>
      <c r="GJY21" s="23"/>
      <c r="GJZ21" s="24"/>
      <c r="GKB21" s="25"/>
      <c r="GKC21" s="26"/>
      <c r="GKD21" s="27"/>
      <c r="GKE21" s="21"/>
      <c r="GKF21" s="22"/>
      <c r="GKG21" s="23"/>
      <c r="GKH21" s="23"/>
      <c r="GKI21" s="24"/>
      <c r="GKK21" s="25"/>
      <c r="GKL21" s="26"/>
      <c r="GKM21" s="27"/>
      <c r="GKN21" s="21"/>
      <c r="GKO21" s="22"/>
      <c r="GKP21" s="23"/>
      <c r="GKQ21" s="23"/>
      <c r="GKR21" s="24"/>
      <c r="GKT21" s="25"/>
      <c r="GKU21" s="26"/>
      <c r="GKV21" s="27"/>
      <c r="GKW21" s="21"/>
      <c r="GKX21" s="22"/>
      <c r="GKY21" s="23"/>
      <c r="GKZ21" s="23"/>
      <c r="GLA21" s="24"/>
      <c r="GLC21" s="25"/>
      <c r="GLD21" s="26"/>
      <c r="GLE21" s="27"/>
      <c r="GLF21" s="21"/>
      <c r="GLG21" s="22"/>
      <c r="GLH21" s="23"/>
      <c r="GLI21" s="23"/>
      <c r="GLJ21" s="24"/>
      <c r="GLL21" s="25"/>
      <c r="GLM21" s="26"/>
      <c r="GLN21" s="27"/>
      <c r="GLO21" s="21"/>
      <c r="GLP21" s="22"/>
      <c r="GLQ21" s="23"/>
      <c r="GLR21" s="23"/>
      <c r="GLS21" s="24"/>
      <c r="GLU21" s="25"/>
      <c r="GLV21" s="26"/>
      <c r="GLW21" s="27"/>
      <c r="GLX21" s="21"/>
      <c r="GLY21" s="22"/>
      <c r="GLZ21" s="23"/>
      <c r="GMA21" s="23"/>
      <c r="GMB21" s="24"/>
      <c r="GMD21" s="25"/>
      <c r="GME21" s="26"/>
      <c r="GMF21" s="27"/>
      <c r="GMG21" s="21"/>
      <c r="GMH21" s="22"/>
      <c r="GMI21" s="23"/>
      <c r="GMJ21" s="23"/>
      <c r="GMK21" s="24"/>
      <c r="GMM21" s="25"/>
      <c r="GMN21" s="26"/>
      <c r="GMO21" s="27"/>
      <c r="GMP21" s="21"/>
      <c r="GMQ21" s="22"/>
      <c r="GMR21" s="23"/>
      <c r="GMS21" s="23"/>
      <c r="GMT21" s="24"/>
      <c r="GMV21" s="25"/>
      <c r="GMW21" s="26"/>
      <c r="GMX21" s="27"/>
      <c r="GMY21" s="21"/>
      <c r="GMZ21" s="22"/>
      <c r="GNA21" s="23"/>
      <c r="GNB21" s="23"/>
      <c r="GNC21" s="24"/>
      <c r="GNE21" s="25"/>
      <c r="GNF21" s="26"/>
      <c r="GNG21" s="27"/>
      <c r="GNH21" s="21"/>
      <c r="GNI21" s="22"/>
      <c r="GNJ21" s="23"/>
      <c r="GNK21" s="23"/>
      <c r="GNL21" s="24"/>
      <c r="GNN21" s="25"/>
      <c r="GNO21" s="26"/>
      <c r="GNP21" s="27"/>
      <c r="GNQ21" s="21"/>
      <c r="GNR21" s="22"/>
      <c r="GNS21" s="23"/>
      <c r="GNT21" s="23"/>
      <c r="GNU21" s="24"/>
      <c r="GNW21" s="25"/>
      <c r="GNX21" s="26"/>
      <c r="GNY21" s="27"/>
      <c r="GNZ21" s="21"/>
      <c r="GOA21" s="22"/>
      <c r="GOB21" s="23"/>
      <c r="GOC21" s="23"/>
      <c r="GOD21" s="24"/>
      <c r="GOF21" s="25"/>
      <c r="GOG21" s="26"/>
      <c r="GOH21" s="27"/>
      <c r="GOI21" s="21"/>
      <c r="GOJ21" s="22"/>
      <c r="GOK21" s="23"/>
      <c r="GOL21" s="23"/>
      <c r="GOM21" s="24"/>
      <c r="GOO21" s="25"/>
      <c r="GOP21" s="26"/>
      <c r="GOQ21" s="27"/>
      <c r="GOR21" s="21"/>
      <c r="GOS21" s="22"/>
      <c r="GOT21" s="23"/>
      <c r="GOU21" s="23"/>
      <c r="GOV21" s="24"/>
      <c r="GOX21" s="25"/>
      <c r="GOY21" s="26"/>
      <c r="GOZ21" s="27"/>
      <c r="GPA21" s="21"/>
      <c r="GPB21" s="22"/>
      <c r="GPC21" s="23"/>
      <c r="GPD21" s="23"/>
      <c r="GPE21" s="24"/>
      <c r="GPG21" s="25"/>
      <c r="GPH21" s="26"/>
      <c r="GPI21" s="27"/>
      <c r="GPJ21" s="21"/>
      <c r="GPK21" s="22"/>
      <c r="GPL21" s="23"/>
      <c r="GPM21" s="23"/>
      <c r="GPN21" s="24"/>
      <c r="GPP21" s="25"/>
      <c r="GPQ21" s="26"/>
      <c r="GPR21" s="27"/>
      <c r="GPS21" s="21"/>
      <c r="GPT21" s="22"/>
      <c r="GPU21" s="23"/>
      <c r="GPV21" s="23"/>
      <c r="GPW21" s="24"/>
      <c r="GPY21" s="25"/>
      <c r="GPZ21" s="26"/>
      <c r="GQA21" s="27"/>
      <c r="GQB21" s="21"/>
      <c r="GQC21" s="22"/>
      <c r="GQD21" s="23"/>
      <c r="GQE21" s="23"/>
      <c r="GQF21" s="24"/>
      <c r="GQH21" s="25"/>
      <c r="GQI21" s="26"/>
      <c r="GQJ21" s="27"/>
      <c r="GQK21" s="21"/>
      <c r="GQL21" s="22"/>
      <c r="GQM21" s="23"/>
      <c r="GQN21" s="23"/>
      <c r="GQO21" s="24"/>
      <c r="GQQ21" s="25"/>
      <c r="GQR21" s="26"/>
      <c r="GQS21" s="27"/>
      <c r="GQT21" s="21"/>
      <c r="GQU21" s="22"/>
      <c r="GQV21" s="23"/>
      <c r="GQW21" s="23"/>
      <c r="GQX21" s="24"/>
      <c r="GQZ21" s="25"/>
      <c r="GRA21" s="26"/>
      <c r="GRB21" s="27"/>
      <c r="GRC21" s="21"/>
      <c r="GRD21" s="22"/>
      <c r="GRE21" s="23"/>
      <c r="GRF21" s="23"/>
      <c r="GRG21" s="24"/>
      <c r="GRI21" s="25"/>
      <c r="GRJ21" s="26"/>
      <c r="GRK21" s="27"/>
      <c r="GRL21" s="21"/>
      <c r="GRM21" s="22"/>
      <c r="GRN21" s="23"/>
      <c r="GRO21" s="23"/>
      <c r="GRP21" s="24"/>
      <c r="GRR21" s="25"/>
      <c r="GRS21" s="26"/>
      <c r="GRT21" s="27"/>
      <c r="GRU21" s="21"/>
      <c r="GRV21" s="22"/>
      <c r="GRW21" s="23"/>
      <c r="GRX21" s="23"/>
      <c r="GRY21" s="24"/>
      <c r="GSA21" s="25"/>
      <c r="GSB21" s="26"/>
      <c r="GSC21" s="27"/>
      <c r="GSD21" s="21"/>
      <c r="GSE21" s="22"/>
      <c r="GSF21" s="23"/>
      <c r="GSG21" s="23"/>
      <c r="GSH21" s="24"/>
      <c r="GSJ21" s="25"/>
      <c r="GSK21" s="26"/>
      <c r="GSL21" s="27"/>
      <c r="GSM21" s="21"/>
      <c r="GSN21" s="22"/>
      <c r="GSO21" s="23"/>
      <c r="GSP21" s="23"/>
      <c r="GSQ21" s="24"/>
      <c r="GSS21" s="25"/>
      <c r="GST21" s="26"/>
      <c r="GSU21" s="27"/>
      <c r="GSV21" s="21"/>
      <c r="GSW21" s="22"/>
      <c r="GSX21" s="23"/>
      <c r="GSY21" s="23"/>
      <c r="GSZ21" s="24"/>
      <c r="GTB21" s="25"/>
      <c r="GTC21" s="26"/>
      <c r="GTD21" s="27"/>
      <c r="GTE21" s="21"/>
      <c r="GTF21" s="22"/>
      <c r="GTG21" s="23"/>
      <c r="GTH21" s="23"/>
      <c r="GTI21" s="24"/>
      <c r="GTK21" s="25"/>
      <c r="GTL21" s="26"/>
      <c r="GTM21" s="27"/>
      <c r="GTN21" s="21"/>
      <c r="GTO21" s="22"/>
      <c r="GTP21" s="23"/>
      <c r="GTQ21" s="23"/>
      <c r="GTR21" s="24"/>
      <c r="GTT21" s="25"/>
      <c r="GTU21" s="26"/>
      <c r="GTV21" s="27"/>
      <c r="GTW21" s="21"/>
      <c r="GTX21" s="22"/>
      <c r="GTY21" s="23"/>
      <c r="GTZ21" s="23"/>
      <c r="GUA21" s="24"/>
      <c r="GUC21" s="25"/>
      <c r="GUD21" s="26"/>
      <c r="GUE21" s="27"/>
      <c r="GUF21" s="21"/>
      <c r="GUG21" s="22"/>
      <c r="GUH21" s="23"/>
      <c r="GUI21" s="23"/>
      <c r="GUJ21" s="24"/>
      <c r="GUL21" s="25"/>
      <c r="GUM21" s="26"/>
      <c r="GUN21" s="27"/>
      <c r="GUO21" s="21"/>
      <c r="GUP21" s="22"/>
      <c r="GUQ21" s="23"/>
      <c r="GUR21" s="23"/>
      <c r="GUS21" s="24"/>
      <c r="GUU21" s="25"/>
      <c r="GUV21" s="26"/>
      <c r="GUW21" s="27"/>
      <c r="GUX21" s="21"/>
      <c r="GUY21" s="22"/>
      <c r="GUZ21" s="23"/>
      <c r="GVA21" s="23"/>
      <c r="GVB21" s="24"/>
      <c r="GVD21" s="25"/>
      <c r="GVE21" s="26"/>
      <c r="GVF21" s="27"/>
      <c r="GVG21" s="21"/>
      <c r="GVH21" s="22"/>
      <c r="GVI21" s="23"/>
      <c r="GVJ21" s="23"/>
      <c r="GVK21" s="24"/>
      <c r="GVM21" s="25"/>
      <c r="GVN21" s="26"/>
      <c r="GVO21" s="27"/>
      <c r="GVP21" s="21"/>
      <c r="GVQ21" s="22"/>
      <c r="GVR21" s="23"/>
      <c r="GVS21" s="23"/>
      <c r="GVT21" s="24"/>
      <c r="GVV21" s="25"/>
      <c r="GVW21" s="26"/>
      <c r="GVX21" s="27"/>
      <c r="GVY21" s="21"/>
      <c r="GVZ21" s="22"/>
      <c r="GWA21" s="23"/>
      <c r="GWB21" s="23"/>
      <c r="GWC21" s="24"/>
      <c r="GWE21" s="25"/>
      <c r="GWF21" s="26"/>
      <c r="GWG21" s="27"/>
      <c r="GWH21" s="21"/>
      <c r="GWI21" s="22"/>
      <c r="GWJ21" s="23"/>
      <c r="GWK21" s="23"/>
      <c r="GWL21" s="24"/>
      <c r="GWN21" s="25"/>
      <c r="GWO21" s="26"/>
      <c r="GWP21" s="27"/>
      <c r="GWQ21" s="21"/>
      <c r="GWR21" s="22"/>
      <c r="GWS21" s="23"/>
      <c r="GWT21" s="23"/>
      <c r="GWU21" s="24"/>
      <c r="GWW21" s="25"/>
      <c r="GWX21" s="26"/>
      <c r="GWY21" s="27"/>
      <c r="GWZ21" s="21"/>
      <c r="GXA21" s="22"/>
      <c r="GXB21" s="23"/>
      <c r="GXC21" s="23"/>
      <c r="GXD21" s="24"/>
      <c r="GXF21" s="25"/>
      <c r="GXG21" s="26"/>
      <c r="GXH21" s="27"/>
      <c r="GXI21" s="21"/>
      <c r="GXJ21" s="22"/>
      <c r="GXK21" s="23"/>
      <c r="GXL21" s="23"/>
      <c r="GXM21" s="24"/>
      <c r="GXO21" s="25"/>
      <c r="GXP21" s="26"/>
      <c r="GXQ21" s="27"/>
      <c r="GXR21" s="21"/>
      <c r="GXS21" s="22"/>
      <c r="GXT21" s="23"/>
      <c r="GXU21" s="23"/>
      <c r="GXV21" s="24"/>
      <c r="GXX21" s="25"/>
      <c r="GXY21" s="26"/>
      <c r="GXZ21" s="27"/>
      <c r="GYA21" s="21"/>
      <c r="GYB21" s="22"/>
      <c r="GYC21" s="23"/>
      <c r="GYD21" s="23"/>
      <c r="GYE21" s="24"/>
      <c r="GYG21" s="25"/>
      <c r="GYH21" s="26"/>
      <c r="GYI21" s="27"/>
      <c r="GYJ21" s="21"/>
      <c r="GYK21" s="22"/>
      <c r="GYL21" s="23"/>
      <c r="GYM21" s="23"/>
      <c r="GYN21" s="24"/>
      <c r="GYP21" s="25"/>
      <c r="GYQ21" s="26"/>
      <c r="GYR21" s="27"/>
      <c r="GYS21" s="21"/>
      <c r="GYT21" s="22"/>
      <c r="GYU21" s="23"/>
      <c r="GYV21" s="23"/>
      <c r="GYW21" s="24"/>
      <c r="GYY21" s="25"/>
      <c r="GYZ21" s="26"/>
      <c r="GZA21" s="27"/>
      <c r="GZB21" s="21"/>
      <c r="GZC21" s="22"/>
      <c r="GZD21" s="23"/>
      <c r="GZE21" s="23"/>
      <c r="GZF21" s="24"/>
      <c r="GZH21" s="25"/>
      <c r="GZI21" s="26"/>
      <c r="GZJ21" s="27"/>
      <c r="GZK21" s="21"/>
      <c r="GZL21" s="22"/>
      <c r="GZM21" s="23"/>
      <c r="GZN21" s="23"/>
      <c r="GZO21" s="24"/>
      <c r="GZQ21" s="25"/>
      <c r="GZR21" s="26"/>
      <c r="GZS21" s="27"/>
      <c r="GZT21" s="21"/>
      <c r="GZU21" s="22"/>
      <c r="GZV21" s="23"/>
      <c r="GZW21" s="23"/>
      <c r="GZX21" s="24"/>
      <c r="GZZ21" s="25"/>
      <c r="HAA21" s="26"/>
      <c r="HAB21" s="27"/>
      <c r="HAC21" s="21"/>
      <c r="HAD21" s="22"/>
      <c r="HAE21" s="23"/>
      <c r="HAF21" s="23"/>
      <c r="HAG21" s="24"/>
      <c r="HAI21" s="25"/>
      <c r="HAJ21" s="26"/>
      <c r="HAK21" s="27"/>
      <c r="HAL21" s="21"/>
      <c r="HAM21" s="22"/>
      <c r="HAN21" s="23"/>
      <c r="HAO21" s="23"/>
      <c r="HAP21" s="24"/>
      <c r="HAR21" s="25"/>
      <c r="HAS21" s="26"/>
      <c r="HAT21" s="27"/>
      <c r="HAU21" s="21"/>
      <c r="HAV21" s="22"/>
      <c r="HAW21" s="23"/>
      <c r="HAX21" s="23"/>
      <c r="HAY21" s="24"/>
      <c r="HBA21" s="25"/>
      <c r="HBB21" s="26"/>
      <c r="HBC21" s="27"/>
      <c r="HBD21" s="21"/>
      <c r="HBE21" s="22"/>
      <c r="HBF21" s="23"/>
      <c r="HBG21" s="23"/>
      <c r="HBH21" s="24"/>
      <c r="HBJ21" s="25"/>
      <c r="HBK21" s="26"/>
      <c r="HBL21" s="27"/>
      <c r="HBM21" s="21"/>
      <c r="HBN21" s="22"/>
      <c r="HBO21" s="23"/>
      <c r="HBP21" s="23"/>
      <c r="HBQ21" s="24"/>
      <c r="HBS21" s="25"/>
      <c r="HBT21" s="26"/>
      <c r="HBU21" s="27"/>
      <c r="HBV21" s="21"/>
      <c r="HBW21" s="22"/>
      <c r="HBX21" s="23"/>
      <c r="HBY21" s="23"/>
      <c r="HBZ21" s="24"/>
      <c r="HCB21" s="25"/>
      <c r="HCC21" s="26"/>
      <c r="HCD21" s="27"/>
      <c r="HCE21" s="21"/>
      <c r="HCF21" s="22"/>
      <c r="HCG21" s="23"/>
      <c r="HCH21" s="23"/>
      <c r="HCI21" s="24"/>
      <c r="HCK21" s="25"/>
      <c r="HCL21" s="26"/>
      <c r="HCM21" s="27"/>
      <c r="HCN21" s="21"/>
      <c r="HCO21" s="22"/>
      <c r="HCP21" s="23"/>
      <c r="HCQ21" s="23"/>
      <c r="HCR21" s="24"/>
      <c r="HCT21" s="25"/>
      <c r="HCU21" s="26"/>
      <c r="HCV21" s="27"/>
      <c r="HCW21" s="21"/>
      <c r="HCX21" s="22"/>
      <c r="HCY21" s="23"/>
      <c r="HCZ21" s="23"/>
      <c r="HDA21" s="24"/>
      <c r="HDC21" s="25"/>
      <c r="HDD21" s="26"/>
      <c r="HDE21" s="27"/>
      <c r="HDF21" s="21"/>
      <c r="HDG21" s="22"/>
      <c r="HDH21" s="23"/>
      <c r="HDI21" s="23"/>
      <c r="HDJ21" s="24"/>
      <c r="HDL21" s="25"/>
      <c r="HDM21" s="26"/>
      <c r="HDN21" s="27"/>
      <c r="HDO21" s="21"/>
      <c r="HDP21" s="22"/>
      <c r="HDQ21" s="23"/>
      <c r="HDR21" s="23"/>
      <c r="HDS21" s="24"/>
      <c r="HDU21" s="25"/>
      <c r="HDV21" s="26"/>
      <c r="HDW21" s="27"/>
      <c r="HDX21" s="21"/>
      <c r="HDY21" s="22"/>
      <c r="HDZ21" s="23"/>
      <c r="HEA21" s="23"/>
      <c r="HEB21" s="24"/>
      <c r="HED21" s="25"/>
      <c r="HEE21" s="26"/>
      <c r="HEF21" s="27"/>
      <c r="HEG21" s="21"/>
      <c r="HEH21" s="22"/>
      <c r="HEI21" s="23"/>
      <c r="HEJ21" s="23"/>
      <c r="HEK21" s="24"/>
      <c r="HEM21" s="25"/>
      <c r="HEN21" s="26"/>
      <c r="HEO21" s="27"/>
      <c r="HEP21" s="21"/>
      <c r="HEQ21" s="22"/>
      <c r="HER21" s="23"/>
      <c r="HES21" s="23"/>
      <c r="HET21" s="24"/>
      <c r="HEV21" s="25"/>
      <c r="HEW21" s="26"/>
      <c r="HEX21" s="27"/>
      <c r="HEY21" s="21"/>
      <c r="HEZ21" s="22"/>
      <c r="HFA21" s="23"/>
      <c r="HFB21" s="23"/>
      <c r="HFC21" s="24"/>
      <c r="HFE21" s="25"/>
      <c r="HFF21" s="26"/>
      <c r="HFG21" s="27"/>
      <c r="HFH21" s="21"/>
      <c r="HFI21" s="22"/>
      <c r="HFJ21" s="23"/>
      <c r="HFK21" s="23"/>
      <c r="HFL21" s="24"/>
      <c r="HFN21" s="25"/>
      <c r="HFO21" s="26"/>
      <c r="HFP21" s="27"/>
      <c r="HFQ21" s="21"/>
      <c r="HFR21" s="22"/>
      <c r="HFS21" s="23"/>
      <c r="HFT21" s="23"/>
      <c r="HFU21" s="24"/>
      <c r="HFW21" s="25"/>
      <c r="HFX21" s="26"/>
      <c r="HFY21" s="27"/>
      <c r="HFZ21" s="21"/>
      <c r="HGA21" s="22"/>
      <c r="HGB21" s="23"/>
      <c r="HGC21" s="23"/>
      <c r="HGD21" s="24"/>
      <c r="HGF21" s="25"/>
      <c r="HGG21" s="26"/>
      <c r="HGH21" s="27"/>
      <c r="HGI21" s="21"/>
      <c r="HGJ21" s="22"/>
      <c r="HGK21" s="23"/>
      <c r="HGL21" s="23"/>
      <c r="HGM21" s="24"/>
      <c r="HGO21" s="25"/>
      <c r="HGP21" s="26"/>
      <c r="HGQ21" s="27"/>
      <c r="HGR21" s="21"/>
      <c r="HGS21" s="22"/>
      <c r="HGT21" s="23"/>
      <c r="HGU21" s="23"/>
      <c r="HGV21" s="24"/>
      <c r="HGX21" s="25"/>
      <c r="HGY21" s="26"/>
      <c r="HGZ21" s="27"/>
      <c r="HHA21" s="21"/>
      <c r="HHB21" s="22"/>
      <c r="HHC21" s="23"/>
      <c r="HHD21" s="23"/>
      <c r="HHE21" s="24"/>
      <c r="HHG21" s="25"/>
      <c r="HHH21" s="26"/>
      <c r="HHI21" s="27"/>
      <c r="HHJ21" s="21"/>
      <c r="HHK21" s="22"/>
      <c r="HHL21" s="23"/>
      <c r="HHM21" s="23"/>
      <c r="HHN21" s="24"/>
      <c r="HHP21" s="25"/>
      <c r="HHQ21" s="26"/>
      <c r="HHR21" s="27"/>
      <c r="HHS21" s="21"/>
      <c r="HHT21" s="22"/>
      <c r="HHU21" s="23"/>
      <c r="HHV21" s="23"/>
      <c r="HHW21" s="24"/>
      <c r="HHY21" s="25"/>
      <c r="HHZ21" s="26"/>
      <c r="HIA21" s="27"/>
      <c r="HIB21" s="21"/>
      <c r="HIC21" s="22"/>
      <c r="HID21" s="23"/>
      <c r="HIE21" s="23"/>
      <c r="HIF21" s="24"/>
      <c r="HIH21" s="25"/>
      <c r="HII21" s="26"/>
      <c r="HIJ21" s="27"/>
      <c r="HIK21" s="21"/>
      <c r="HIL21" s="22"/>
      <c r="HIM21" s="23"/>
      <c r="HIN21" s="23"/>
      <c r="HIO21" s="24"/>
      <c r="HIQ21" s="25"/>
      <c r="HIR21" s="26"/>
      <c r="HIS21" s="27"/>
      <c r="HIT21" s="21"/>
      <c r="HIU21" s="22"/>
      <c r="HIV21" s="23"/>
      <c r="HIW21" s="23"/>
      <c r="HIX21" s="24"/>
      <c r="HIZ21" s="25"/>
      <c r="HJA21" s="26"/>
      <c r="HJB21" s="27"/>
      <c r="HJC21" s="21"/>
      <c r="HJD21" s="22"/>
      <c r="HJE21" s="23"/>
      <c r="HJF21" s="23"/>
      <c r="HJG21" s="24"/>
      <c r="HJI21" s="25"/>
      <c r="HJJ21" s="26"/>
      <c r="HJK21" s="27"/>
      <c r="HJL21" s="21"/>
      <c r="HJM21" s="22"/>
      <c r="HJN21" s="23"/>
      <c r="HJO21" s="23"/>
      <c r="HJP21" s="24"/>
      <c r="HJR21" s="25"/>
      <c r="HJS21" s="26"/>
      <c r="HJT21" s="27"/>
      <c r="HJU21" s="21"/>
      <c r="HJV21" s="22"/>
      <c r="HJW21" s="23"/>
      <c r="HJX21" s="23"/>
      <c r="HJY21" s="24"/>
      <c r="HKA21" s="25"/>
      <c r="HKB21" s="26"/>
      <c r="HKC21" s="27"/>
      <c r="HKD21" s="21"/>
      <c r="HKE21" s="22"/>
      <c r="HKF21" s="23"/>
      <c r="HKG21" s="23"/>
      <c r="HKH21" s="24"/>
      <c r="HKJ21" s="25"/>
      <c r="HKK21" s="26"/>
      <c r="HKL21" s="27"/>
      <c r="HKM21" s="21"/>
      <c r="HKN21" s="22"/>
      <c r="HKO21" s="23"/>
      <c r="HKP21" s="23"/>
      <c r="HKQ21" s="24"/>
      <c r="HKS21" s="25"/>
      <c r="HKT21" s="26"/>
      <c r="HKU21" s="27"/>
      <c r="HKV21" s="21"/>
      <c r="HKW21" s="22"/>
      <c r="HKX21" s="23"/>
      <c r="HKY21" s="23"/>
      <c r="HKZ21" s="24"/>
      <c r="HLB21" s="25"/>
      <c r="HLC21" s="26"/>
      <c r="HLD21" s="27"/>
      <c r="HLE21" s="21"/>
      <c r="HLF21" s="22"/>
      <c r="HLG21" s="23"/>
      <c r="HLH21" s="23"/>
      <c r="HLI21" s="24"/>
      <c r="HLK21" s="25"/>
      <c r="HLL21" s="26"/>
      <c r="HLM21" s="27"/>
      <c r="HLN21" s="21"/>
      <c r="HLO21" s="22"/>
      <c r="HLP21" s="23"/>
      <c r="HLQ21" s="23"/>
      <c r="HLR21" s="24"/>
      <c r="HLT21" s="25"/>
      <c r="HLU21" s="26"/>
      <c r="HLV21" s="27"/>
      <c r="HLW21" s="21"/>
      <c r="HLX21" s="22"/>
      <c r="HLY21" s="23"/>
      <c r="HLZ21" s="23"/>
      <c r="HMA21" s="24"/>
      <c r="HMC21" s="25"/>
      <c r="HMD21" s="26"/>
      <c r="HME21" s="27"/>
      <c r="HMF21" s="21"/>
      <c r="HMG21" s="22"/>
      <c r="HMH21" s="23"/>
      <c r="HMI21" s="23"/>
      <c r="HMJ21" s="24"/>
      <c r="HML21" s="25"/>
      <c r="HMM21" s="26"/>
      <c r="HMN21" s="27"/>
      <c r="HMO21" s="21"/>
      <c r="HMP21" s="22"/>
      <c r="HMQ21" s="23"/>
      <c r="HMR21" s="23"/>
      <c r="HMS21" s="24"/>
      <c r="HMU21" s="25"/>
      <c r="HMV21" s="26"/>
      <c r="HMW21" s="27"/>
      <c r="HMX21" s="21"/>
      <c r="HMY21" s="22"/>
      <c r="HMZ21" s="23"/>
      <c r="HNA21" s="23"/>
      <c r="HNB21" s="24"/>
      <c r="HND21" s="25"/>
      <c r="HNE21" s="26"/>
      <c r="HNF21" s="27"/>
      <c r="HNG21" s="21"/>
      <c r="HNH21" s="22"/>
      <c r="HNI21" s="23"/>
      <c r="HNJ21" s="23"/>
      <c r="HNK21" s="24"/>
      <c r="HNM21" s="25"/>
      <c r="HNN21" s="26"/>
      <c r="HNO21" s="27"/>
      <c r="HNP21" s="21"/>
      <c r="HNQ21" s="22"/>
      <c r="HNR21" s="23"/>
      <c r="HNS21" s="23"/>
      <c r="HNT21" s="24"/>
      <c r="HNV21" s="25"/>
      <c r="HNW21" s="26"/>
      <c r="HNX21" s="27"/>
      <c r="HNY21" s="21"/>
      <c r="HNZ21" s="22"/>
      <c r="HOA21" s="23"/>
      <c r="HOB21" s="23"/>
      <c r="HOC21" s="24"/>
      <c r="HOE21" s="25"/>
      <c r="HOF21" s="26"/>
      <c r="HOG21" s="27"/>
      <c r="HOH21" s="21"/>
      <c r="HOI21" s="22"/>
      <c r="HOJ21" s="23"/>
      <c r="HOK21" s="23"/>
      <c r="HOL21" s="24"/>
      <c r="HON21" s="25"/>
      <c r="HOO21" s="26"/>
      <c r="HOP21" s="27"/>
      <c r="HOQ21" s="21"/>
      <c r="HOR21" s="22"/>
      <c r="HOS21" s="23"/>
      <c r="HOT21" s="23"/>
      <c r="HOU21" s="24"/>
      <c r="HOW21" s="25"/>
      <c r="HOX21" s="26"/>
      <c r="HOY21" s="27"/>
      <c r="HOZ21" s="21"/>
      <c r="HPA21" s="22"/>
      <c r="HPB21" s="23"/>
      <c r="HPC21" s="23"/>
      <c r="HPD21" s="24"/>
      <c r="HPF21" s="25"/>
      <c r="HPG21" s="26"/>
      <c r="HPH21" s="27"/>
      <c r="HPI21" s="21"/>
      <c r="HPJ21" s="22"/>
      <c r="HPK21" s="23"/>
      <c r="HPL21" s="23"/>
      <c r="HPM21" s="24"/>
      <c r="HPO21" s="25"/>
      <c r="HPP21" s="26"/>
      <c r="HPQ21" s="27"/>
      <c r="HPR21" s="21"/>
      <c r="HPS21" s="22"/>
      <c r="HPT21" s="23"/>
      <c r="HPU21" s="23"/>
      <c r="HPV21" s="24"/>
      <c r="HPX21" s="25"/>
      <c r="HPY21" s="26"/>
      <c r="HPZ21" s="27"/>
      <c r="HQA21" s="21"/>
      <c r="HQB21" s="22"/>
      <c r="HQC21" s="23"/>
      <c r="HQD21" s="23"/>
      <c r="HQE21" s="24"/>
      <c r="HQG21" s="25"/>
      <c r="HQH21" s="26"/>
      <c r="HQI21" s="27"/>
      <c r="HQJ21" s="21"/>
      <c r="HQK21" s="22"/>
      <c r="HQL21" s="23"/>
      <c r="HQM21" s="23"/>
      <c r="HQN21" s="24"/>
      <c r="HQP21" s="25"/>
      <c r="HQQ21" s="26"/>
      <c r="HQR21" s="27"/>
      <c r="HQS21" s="21"/>
      <c r="HQT21" s="22"/>
      <c r="HQU21" s="23"/>
      <c r="HQV21" s="23"/>
      <c r="HQW21" s="24"/>
      <c r="HQY21" s="25"/>
      <c r="HQZ21" s="26"/>
      <c r="HRA21" s="27"/>
      <c r="HRB21" s="21"/>
      <c r="HRC21" s="22"/>
      <c r="HRD21" s="23"/>
      <c r="HRE21" s="23"/>
      <c r="HRF21" s="24"/>
      <c r="HRH21" s="25"/>
      <c r="HRI21" s="26"/>
      <c r="HRJ21" s="27"/>
      <c r="HRK21" s="21"/>
      <c r="HRL21" s="22"/>
      <c r="HRM21" s="23"/>
      <c r="HRN21" s="23"/>
      <c r="HRO21" s="24"/>
      <c r="HRQ21" s="25"/>
      <c r="HRR21" s="26"/>
      <c r="HRS21" s="27"/>
      <c r="HRT21" s="21"/>
      <c r="HRU21" s="22"/>
      <c r="HRV21" s="23"/>
      <c r="HRW21" s="23"/>
      <c r="HRX21" s="24"/>
      <c r="HRZ21" s="25"/>
      <c r="HSA21" s="26"/>
      <c r="HSB21" s="27"/>
      <c r="HSC21" s="21"/>
      <c r="HSD21" s="22"/>
      <c r="HSE21" s="23"/>
      <c r="HSF21" s="23"/>
      <c r="HSG21" s="24"/>
      <c r="HSI21" s="25"/>
      <c r="HSJ21" s="26"/>
      <c r="HSK21" s="27"/>
      <c r="HSL21" s="21"/>
      <c r="HSM21" s="22"/>
      <c r="HSN21" s="23"/>
      <c r="HSO21" s="23"/>
      <c r="HSP21" s="24"/>
      <c r="HSR21" s="25"/>
      <c r="HSS21" s="26"/>
      <c r="HST21" s="27"/>
      <c r="HSU21" s="21"/>
      <c r="HSV21" s="22"/>
      <c r="HSW21" s="23"/>
      <c r="HSX21" s="23"/>
      <c r="HSY21" s="24"/>
      <c r="HTA21" s="25"/>
      <c r="HTB21" s="26"/>
      <c r="HTC21" s="27"/>
      <c r="HTD21" s="21"/>
      <c r="HTE21" s="22"/>
      <c r="HTF21" s="23"/>
      <c r="HTG21" s="23"/>
      <c r="HTH21" s="24"/>
      <c r="HTJ21" s="25"/>
      <c r="HTK21" s="26"/>
      <c r="HTL21" s="27"/>
      <c r="HTM21" s="21"/>
      <c r="HTN21" s="22"/>
      <c r="HTO21" s="23"/>
      <c r="HTP21" s="23"/>
      <c r="HTQ21" s="24"/>
      <c r="HTS21" s="25"/>
      <c r="HTT21" s="26"/>
      <c r="HTU21" s="27"/>
      <c r="HTV21" s="21"/>
      <c r="HTW21" s="22"/>
      <c r="HTX21" s="23"/>
      <c r="HTY21" s="23"/>
      <c r="HTZ21" s="24"/>
      <c r="HUB21" s="25"/>
      <c r="HUC21" s="26"/>
      <c r="HUD21" s="27"/>
      <c r="HUE21" s="21"/>
      <c r="HUF21" s="22"/>
      <c r="HUG21" s="23"/>
      <c r="HUH21" s="23"/>
      <c r="HUI21" s="24"/>
      <c r="HUK21" s="25"/>
      <c r="HUL21" s="26"/>
      <c r="HUM21" s="27"/>
      <c r="HUN21" s="21"/>
      <c r="HUO21" s="22"/>
      <c r="HUP21" s="23"/>
      <c r="HUQ21" s="23"/>
      <c r="HUR21" s="24"/>
      <c r="HUT21" s="25"/>
      <c r="HUU21" s="26"/>
      <c r="HUV21" s="27"/>
      <c r="HUW21" s="21"/>
      <c r="HUX21" s="22"/>
      <c r="HUY21" s="23"/>
      <c r="HUZ21" s="23"/>
      <c r="HVA21" s="24"/>
      <c r="HVC21" s="25"/>
      <c r="HVD21" s="26"/>
      <c r="HVE21" s="27"/>
      <c r="HVF21" s="21"/>
      <c r="HVG21" s="22"/>
      <c r="HVH21" s="23"/>
      <c r="HVI21" s="23"/>
      <c r="HVJ21" s="24"/>
      <c r="HVL21" s="25"/>
      <c r="HVM21" s="26"/>
      <c r="HVN21" s="27"/>
      <c r="HVO21" s="21"/>
      <c r="HVP21" s="22"/>
      <c r="HVQ21" s="23"/>
      <c r="HVR21" s="23"/>
      <c r="HVS21" s="24"/>
      <c r="HVU21" s="25"/>
      <c r="HVV21" s="26"/>
      <c r="HVW21" s="27"/>
      <c r="HVX21" s="21"/>
      <c r="HVY21" s="22"/>
      <c r="HVZ21" s="23"/>
      <c r="HWA21" s="23"/>
      <c r="HWB21" s="24"/>
      <c r="HWD21" s="25"/>
      <c r="HWE21" s="26"/>
      <c r="HWF21" s="27"/>
      <c r="HWG21" s="21"/>
      <c r="HWH21" s="22"/>
      <c r="HWI21" s="23"/>
      <c r="HWJ21" s="23"/>
      <c r="HWK21" s="24"/>
      <c r="HWM21" s="25"/>
      <c r="HWN21" s="26"/>
      <c r="HWO21" s="27"/>
      <c r="HWP21" s="21"/>
      <c r="HWQ21" s="22"/>
      <c r="HWR21" s="23"/>
      <c r="HWS21" s="23"/>
      <c r="HWT21" s="24"/>
      <c r="HWV21" s="25"/>
      <c r="HWW21" s="26"/>
      <c r="HWX21" s="27"/>
      <c r="HWY21" s="21"/>
      <c r="HWZ21" s="22"/>
      <c r="HXA21" s="23"/>
      <c r="HXB21" s="23"/>
      <c r="HXC21" s="24"/>
      <c r="HXE21" s="25"/>
      <c r="HXF21" s="26"/>
      <c r="HXG21" s="27"/>
      <c r="HXH21" s="21"/>
      <c r="HXI21" s="22"/>
      <c r="HXJ21" s="23"/>
      <c r="HXK21" s="23"/>
      <c r="HXL21" s="24"/>
      <c r="HXN21" s="25"/>
      <c r="HXO21" s="26"/>
      <c r="HXP21" s="27"/>
      <c r="HXQ21" s="21"/>
      <c r="HXR21" s="22"/>
      <c r="HXS21" s="23"/>
      <c r="HXT21" s="23"/>
      <c r="HXU21" s="24"/>
      <c r="HXW21" s="25"/>
      <c r="HXX21" s="26"/>
      <c r="HXY21" s="27"/>
      <c r="HXZ21" s="21"/>
      <c r="HYA21" s="22"/>
      <c r="HYB21" s="23"/>
      <c r="HYC21" s="23"/>
      <c r="HYD21" s="24"/>
      <c r="HYF21" s="25"/>
      <c r="HYG21" s="26"/>
      <c r="HYH21" s="27"/>
      <c r="HYI21" s="21"/>
      <c r="HYJ21" s="22"/>
      <c r="HYK21" s="23"/>
      <c r="HYL21" s="23"/>
      <c r="HYM21" s="24"/>
      <c r="HYO21" s="25"/>
      <c r="HYP21" s="26"/>
      <c r="HYQ21" s="27"/>
      <c r="HYR21" s="21"/>
      <c r="HYS21" s="22"/>
      <c r="HYT21" s="23"/>
      <c r="HYU21" s="23"/>
      <c r="HYV21" s="24"/>
      <c r="HYX21" s="25"/>
      <c r="HYY21" s="26"/>
      <c r="HYZ21" s="27"/>
      <c r="HZA21" s="21"/>
      <c r="HZB21" s="22"/>
      <c r="HZC21" s="23"/>
      <c r="HZD21" s="23"/>
      <c r="HZE21" s="24"/>
      <c r="HZG21" s="25"/>
      <c r="HZH21" s="26"/>
      <c r="HZI21" s="27"/>
      <c r="HZJ21" s="21"/>
      <c r="HZK21" s="22"/>
      <c r="HZL21" s="23"/>
      <c r="HZM21" s="23"/>
      <c r="HZN21" s="24"/>
      <c r="HZP21" s="25"/>
      <c r="HZQ21" s="26"/>
      <c r="HZR21" s="27"/>
      <c r="HZS21" s="21"/>
      <c r="HZT21" s="22"/>
      <c r="HZU21" s="23"/>
      <c r="HZV21" s="23"/>
      <c r="HZW21" s="24"/>
      <c r="HZY21" s="25"/>
      <c r="HZZ21" s="26"/>
      <c r="IAA21" s="27"/>
      <c r="IAB21" s="21"/>
      <c r="IAC21" s="22"/>
      <c r="IAD21" s="23"/>
      <c r="IAE21" s="23"/>
      <c r="IAF21" s="24"/>
      <c r="IAH21" s="25"/>
      <c r="IAI21" s="26"/>
      <c r="IAJ21" s="27"/>
      <c r="IAK21" s="21"/>
      <c r="IAL21" s="22"/>
      <c r="IAM21" s="23"/>
      <c r="IAN21" s="23"/>
      <c r="IAO21" s="24"/>
      <c r="IAQ21" s="25"/>
      <c r="IAR21" s="26"/>
      <c r="IAS21" s="27"/>
      <c r="IAT21" s="21"/>
      <c r="IAU21" s="22"/>
      <c r="IAV21" s="23"/>
      <c r="IAW21" s="23"/>
      <c r="IAX21" s="24"/>
      <c r="IAZ21" s="25"/>
      <c r="IBA21" s="26"/>
      <c r="IBB21" s="27"/>
      <c r="IBC21" s="21"/>
      <c r="IBD21" s="22"/>
      <c r="IBE21" s="23"/>
      <c r="IBF21" s="23"/>
      <c r="IBG21" s="24"/>
      <c r="IBI21" s="25"/>
      <c r="IBJ21" s="26"/>
      <c r="IBK21" s="27"/>
      <c r="IBL21" s="21"/>
      <c r="IBM21" s="22"/>
      <c r="IBN21" s="23"/>
      <c r="IBO21" s="23"/>
      <c r="IBP21" s="24"/>
      <c r="IBR21" s="25"/>
      <c r="IBS21" s="26"/>
      <c r="IBT21" s="27"/>
      <c r="IBU21" s="21"/>
      <c r="IBV21" s="22"/>
      <c r="IBW21" s="23"/>
      <c r="IBX21" s="23"/>
      <c r="IBY21" s="24"/>
      <c r="ICA21" s="25"/>
      <c r="ICB21" s="26"/>
      <c r="ICC21" s="27"/>
      <c r="ICD21" s="21"/>
      <c r="ICE21" s="22"/>
      <c r="ICF21" s="23"/>
      <c r="ICG21" s="23"/>
      <c r="ICH21" s="24"/>
      <c r="ICJ21" s="25"/>
      <c r="ICK21" s="26"/>
      <c r="ICL21" s="27"/>
      <c r="ICM21" s="21"/>
      <c r="ICN21" s="22"/>
      <c r="ICO21" s="23"/>
      <c r="ICP21" s="23"/>
      <c r="ICQ21" s="24"/>
      <c r="ICS21" s="25"/>
      <c r="ICT21" s="26"/>
      <c r="ICU21" s="27"/>
      <c r="ICV21" s="21"/>
      <c r="ICW21" s="22"/>
      <c r="ICX21" s="23"/>
      <c r="ICY21" s="23"/>
      <c r="ICZ21" s="24"/>
      <c r="IDB21" s="25"/>
      <c r="IDC21" s="26"/>
      <c r="IDD21" s="27"/>
      <c r="IDE21" s="21"/>
      <c r="IDF21" s="22"/>
      <c r="IDG21" s="23"/>
      <c r="IDH21" s="23"/>
      <c r="IDI21" s="24"/>
      <c r="IDK21" s="25"/>
      <c r="IDL21" s="26"/>
      <c r="IDM21" s="27"/>
      <c r="IDN21" s="21"/>
      <c r="IDO21" s="22"/>
      <c r="IDP21" s="23"/>
      <c r="IDQ21" s="23"/>
      <c r="IDR21" s="24"/>
      <c r="IDT21" s="25"/>
      <c r="IDU21" s="26"/>
      <c r="IDV21" s="27"/>
      <c r="IDW21" s="21"/>
      <c r="IDX21" s="22"/>
      <c r="IDY21" s="23"/>
      <c r="IDZ21" s="23"/>
      <c r="IEA21" s="24"/>
      <c r="IEC21" s="25"/>
      <c r="IED21" s="26"/>
      <c r="IEE21" s="27"/>
      <c r="IEF21" s="21"/>
      <c r="IEG21" s="22"/>
      <c r="IEH21" s="23"/>
      <c r="IEI21" s="23"/>
      <c r="IEJ21" s="24"/>
      <c r="IEL21" s="25"/>
      <c r="IEM21" s="26"/>
      <c r="IEN21" s="27"/>
      <c r="IEO21" s="21"/>
      <c r="IEP21" s="22"/>
      <c r="IEQ21" s="23"/>
      <c r="IER21" s="23"/>
      <c r="IES21" s="24"/>
      <c r="IEU21" s="25"/>
      <c r="IEV21" s="26"/>
      <c r="IEW21" s="27"/>
      <c r="IEX21" s="21"/>
      <c r="IEY21" s="22"/>
      <c r="IEZ21" s="23"/>
      <c r="IFA21" s="23"/>
      <c r="IFB21" s="24"/>
      <c r="IFD21" s="25"/>
      <c r="IFE21" s="26"/>
      <c r="IFF21" s="27"/>
      <c r="IFG21" s="21"/>
      <c r="IFH21" s="22"/>
      <c r="IFI21" s="23"/>
      <c r="IFJ21" s="23"/>
      <c r="IFK21" s="24"/>
      <c r="IFM21" s="25"/>
      <c r="IFN21" s="26"/>
      <c r="IFO21" s="27"/>
      <c r="IFP21" s="21"/>
      <c r="IFQ21" s="22"/>
      <c r="IFR21" s="23"/>
      <c r="IFS21" s="23"/>
      <c r="IFT21" s="24"/>
      <c r="IFV21" s="25"/>
      <c r="IFW21" s="26"/>
      <c r="IFX21" s="27"/>
      <c r="IFY21" s="21"/>
      <c r="IFZ21" s="22"/>
      <c r="IGA21" s="23"/>
      <c r="IGB21" s="23"/>
      <c r="IGC21" s="24"/>
      <c r="IGE21" s="25"/>
      <c r="IGF21" s="26"/>
      <c r="IGG21" s="27"/>
      <c r="IGH21" s="21"/>
      <c r="IGI21" s="22"/>
      <c r="IGJ21" s="23"/>
      <c r="IGK21" s="23"/>
      <c r="IGL21" s="24"/>
      <c r="IGN21" s="25"/>
      <c r="IGO21" s="26"/>
      <c r="IGP21" s="27"/>
      <c r="IGQ21" s="21"/>
      <c r="IGR21" s="22"/>
      <c r="IGS21" s="23"/>
      <c r="IGT21" s="23"/>
      <c r="IGU21" s="24"/>
      <c r="IGW21" s="25"/>
      <c r="IGX21" s="26"/>
      <c r="IGY21" s="27"/>
      <c r="IGZ21" s="21"/>
      <c r="IHA21" s="22"/>
      <c r="IHB21" s="23"/>
      <c r="IHC21" s="23"/>
      <c r="IHD21" s="24"/>
      <c r="IHF21" s="25"/>
      <c r="IHG21" s="26"/>
      <c r="IHH21" s="27"/>
      <c r="IHI21" s="21"/>
      <c r="IHJ21" s="22"/>
      <c r="IHK21" s="23"/>
      <c r="IHL21" s="23"/>
      <c r="IHM21" s="24"/>
      <c r="IHO21" s="25"/>
      <c r="IHP21" s="26"/>
      <c r="IHQ21" s="27"/>
      <c r="IHR21" s="21"/>
      <c r="IHS21" s="22"/>
      <c r="IHT21" s="23"/>
      <c r="IHU21" s="23"/>
      <c r="IHV21" s="24"/>
      <c r="IHX21" s="25"/>
      <c r="IHY21" s="26"/>
      <c r="IHZ21" s="27"/>
      <c r="IIA21" s="21"/>
      <c r="IIB21" s="22"/>
      <c r="IIC21" s="23"/>
      <c r="IID21" s="23"/>
      <c r="IIE21" s="24"/>
      <c r="IIG21" s="25"/>
      <c r="IIH21" s="26"/>
      <c r="III21" s="27"/>
      <c r="IIJ21" s="21"/>
      <c r="IIK21" s="22"/>
      <c r="IIL21" s="23"/>
      <c r="IIM21" s="23"/>
      <c r="IIN21" s="24"/>
      <c r="IIP21" s="25"/>
      <c r="IIQ21" s="26"/>
      <c r="IIR21" s="27"/>
      <c r="IIS21" s="21"/>
      <c r="IIT21" s="22"/>
      <c r="IIU21" s="23"/>
      <c r="IIV21" s="23"/>
      <c r="IIW21" s="24"/>
      <c r="IIY21" s="25"/>
      <c r="IIZ21" s="26"/>
      <c r="IJA21" s="27"/>
      <c r="IJB21" s="21"/>
      <c r="IJC21" s="22"/>
      <c r="IJD21" s="23"/>
      <c r="IJE21" s="23"/>
      <c r="IJF21" s="24"/>
      <c r="IJH21" s="25"/>
      <c r="IJI21" s="26"/>
      <c r="IJJ21" s="27"/>
      <c r="IJK21" s="21"/>
      <c r="IJL21" s="22"/>
      <c r="IJM21" s="23"/>
      <c r="IJN21" s="23"/>
      <c r="IJO21" s="24"/>
      <c r="IJQ21" s="25"/>
      <c r="IJR21" s="26"/>
      <c r="IJS21" s="27"/>
      <c r="IJT21" s="21"/>
      <c r="IJU21" s="22"/>
      <c r="IJV21" s="23"/>
      <c r="IJW21" s="23"/>
      <c r="IJX21" s="24"/>
      <c r="IJZ21" s="25"/>
      <c r="IKA21" s="26"/>
      <c r="IKB21" s="27"/>
      <c r="IKC21" s="21"/>
      <c r="IKD21" s="22"/>
      <c r="IKE21" s="23"/>
      <c r="IKF21" s="23"/>
      <c r="IKG21" s="24"/>
      <c r="IKI21" s="25"/>
      <c r="IKJ21" s="26"/>
      <c r="IKK21" s="27"/>
      <c r="IKL21" s="21"/>
      <c r="IKM21" s="22"/>
      <c r="IKN21" s="23"/>
      <c r="IKO21" s="23"/>
      <c r="IKP21" s="24"/>
      <c r="IKR21" s="25"/>
      <c r="IKS21" s="26"/>
      <c r="IKT21" s="27"/>
      <c r="IKU21" s="21"/>
      <c r="IKV21" s="22"/>
      <c r="IKW21" s="23"/>
      <c r="IKX21" s="23"/>
      <c r="IKY21" s="24"/>
      <c r="ILA21" s="25"/>
      <c r="ILB21" s="26"/>
      <c r="ILC21" s="27"/>
      <c r="ILD21" s="21"/>
      <c r="ILE21" s="22"/>
      <c r="ILF21" s="23"/>
      <c r="ILG21" s="23"/>
      <c r="ILH21" s="24"/>
      <c r="ILJ21" s="25"/>
      <c r="ILK21" s="26"/>
      <c r="ILL21" s="27"/>
      <c r="ILM21" s="21"/>
      <c r="ILN21" s="22"/>
      <c r="ILO21" s="23"/>
      <c r="ILP21" s="23"/>
      <c r="ILQ21" s="24"/>
      <c r="ILS21" s="25"/>
      <c r="ILT21" s="26"/>
      <c r="ILU21" s="27"/>
      <c r="ILV21" s="21"/>
      <c r="ILW21" s="22"/>
      <c r="ILX21" s="23"/>
      <c r="ILY21" s="23"/>
      <c r="ILZ21" s="24"/>
      <c r="IMB21" s="25"/>
      <c r="IMC21" s="26"/>
      <c r="IMD21" s="27"/>
      <c r="IME21" s="21"/>
      <c r="IMF21" s="22"/>
      <c r="IMG21" s="23"/>
      <c r="IMH21" s="23"/>
      <c r="IMI21" s="24"/>
      <c r="IMK21" s="25"/>
      <c r="IML21" s="26"/>
      <c r="IMM21" s="27"/>
      <c r="IMN21" s="21"/>
      <c r="IMO21" s="22"/>
      <c r="IMP21" s="23"/>
      <c r="IMQ21" s="23"/>
      <c r="IMR21" s="24"/>
      <c r="IMT21" s="25"/>
      <c r="IMU21" s="26"/>
      <c r="IMV21" s="27"/>
      <c r="IMW21" s="21"/>
      <c r="IMX21" s="22"/>
      <c r="IMY21" s="23"/>
      <c r="IMZ21" s="23"/>
      <c r="INA21" s="24"/>
      <c r="INC21" s="25"/>
      <c r="IND21" s="26"/>
      <c r="INE21" s="27"/>
      <c r="INF21" s="21"/>
      <c r="ING21" s="22"/>
      <c r="INH21" s="23"/>
      <c r="INI21" s="23"/>
      <c r="INJ21" s="24"/>
      <c r="INL21" s="25"/>
      <c r="INM21" s="26"/>
      <c r="INN21" s="27"/>
      <c r="INO21" s="21"/>
      <c r="INP21" s="22"/>
      <c r="INQ21" s="23"/>
      <c r="INR21" s="23"/>
      <c r="INS21" s="24"/>
      <c r="INU21" s="25"/>
      <c r="INV21" s="26"/>
      <c r="INW21" s="27"/>
      <c r="INX21" s="21"/>
      <c r="INY21" s="22"/>
      <c r="INZ21" s="23"/>
      <c r="IOA21" s="23"/>
      <c r="IOB21" s="24"/>
      <c r="IOD21" s="25"/>
      <c r="IOE21" s="26"/>
      <c r="IOF21" s="27"/>
      <c r="IOG21" s="21"/>
      <c r="IOH21" s="22"/>
      <c r="IOI21" s="23"/>
      <c r="IOJ21" s="23"/>
      <c r="IOK21" s="24"/>
      <c r="IOM21" s="25"/>
      <c r="ION21" s="26"/>
      <c r="IOO21" s="27"/>
      <c r="IOP21" s="21"/>
      <c r="IOQ21" s="22"/>
      <c r="IOR21" s="23"/>
      <c r="IOS21" s="23"/>
      <c r="IOT21" s="24"/>
      <c r="IOV21" s="25"/>
      <c r="IOW21" s="26"/>
      <c r="IOX21" s="27"/>
      <c r="IOY21" s="21"/>
      <c r="IOZ21" s="22"/>
      <c r="IPA21" s="23"/>
      <c r="IPB21" s="23"/>
      <c r="IPC21" s="24"/>
      <c r="IPE21" s="25"/>
      <c r="IPF21" s="26"/>
      <c r="IPG21" s="27"/>
      <c r="IPH21" s="21"/>
      <c r="IPI21" s="22"/>
      <c r="IPJ21" s="23"/>
      <c r="IPK21" s="23"/>
      <c r="IPL21" s="24"/>
      <c r="IPN21" s="25"/>
      <c r="IPO21" s="26"/>
      <c r="IPP21" s="27"/>
      <c r="IPQ21" s="21"/>
      <c r="IPR21" s="22"/>
      <c r="IPS21" s="23"/>
      <c r="IPT21" s="23"/>
      <c r="IPU21" s="24"/>
      <c r="IPW21" s="25"/>
      <c r="IPX21" s="26"/>
      <c r="IPY21" s="27"/>
      <c r="IPZ21" s="21"/>
      <c r="IQA21" s="22"/>
      <c r="IQB21" s="23"/>
      <c r="IQC21" s="23"/>
      <c r="IQD21" s="24"/>
      <c r="IQF21" s="25"/>
      <c r="IQG21" s="26"/>
      <c r="IQH21" s="27"/>
      <c r="IQI21" s="21"/>
      <c r="IQJ21" s="22"/>
      <c r="IQK21" s="23"/>
      <c r="IQL21" s="23"/>
      <c r="IQM21" s="24"/>
      <c r="IQO21" s="25"/>
      <c r="IQP21" s="26"/>
      <c r="IQQ21" s="27"/>
      <c r="IQR21" s="21"/>
      <c r="IQS21" s="22"/>
      <c r="IQT21" s="23"/>
      <c r="IQU21" s="23"/>
      <c r="IQV21" s="24"/>
      <c r="IQX21" s="25"/>
      <c r="IQY21" s="26"/>
      <c r="IQZ21" s="27"/>
      <c r="IRA21" s="21"/>
      <c r="IRB21" s="22"/>
      <c r="IRC21" s="23"/>
      <c r="IRD21" s="23"/>
      <c r="IRE21" s="24"/>
      <c r="IRG21" s="25"/>
      <c r="IRH21" s="26"/>
      <c r="IRI21" s="27"/>
      <c r="IRJ21" s="21"/>
      <c r="IRK21" s="22"/>
      <c r="IRL21" s="23"/>
      <c r="IRM21" s="23"/>
      <c r="IRN21" s="24"/>
      <c r="IRP21" s="25"/>
      <c r="IRQ21" s="26"/>
      <c r="IRR21" s="27"/>
      <c r="IRS21" s="21"/>
      <c r="IRT21" s="22"/>
      <c r="IRU21" s="23"/>
      <c r="IRV21" s="23"/>
      <c r="IRW21" s="24"/>
      <c r="IRY21" s="25"/>
      <c r="IRZ21" s="26"/>
      <c r="ISA21" s="27"/>
      <c r="ISB21" s="21"/>
      <c r="ISC21" s="22"/>
      <c r="ISD21" s="23"/>
      <c r="ISE21" s="23"/>
      <c r="ISF21" s="24"/>
      <c r="ISH21" s="25"/>
      <c r="ISI21" s="26"/>
      <c r="ISJ21" s="27"/>
      <c r="ISK21" s="21"/>
      <c r="ISL21" s="22"/>
      <c r="ISM21" s="23"/>
      <c r="ISN21" s="23"/>
      <c r="ISO21" s="24"/>
      <c r="ISQ21" s="25"/>
      <c r="ISR21" s="26"/>
      <c r="ISS21" s="27"/>
      <c r="IST21" s="21"/>
      <c r="ISU21" s="22"/>
      <c r="ISV21" s="23"/>
      <c r="ISW21" s="23"/>
      <c r="ISX21" s="24"/>
      <c r="ISZ21" s="25"/>
      <c r="ITA21" s="26"/>
      <c r="ITB21" s="27"/>
      <c r="ITC21" s="21"/>
      <c r="ITD21" s="22"/>
      <c r="ITE21" s="23"/>
      <c r="ITF21" s="23"/>
      <c r="ITG21" s="24"/>
      <c r="ITI21" s="25"/>
      <c r="ITJ21" s="26"/>
      <c r="ITK21" s="27"/>
      <c r="ITL21" s="21"/>
      <c r="ITM21" s="22"/>
      <c r="ITN21" s="23"/>
      <c r="ITO21" s="23"/>
      <c r="ITP21" s="24"/>
      <c r="ITR21" s="25"/>
      <c r="ITS21" s="26"/>
      <c r="ITT21" s="27"/>
      <c r="ITU21" s="21"/>
      <c r="ITV21" s="22"/>
      <c r="ITW21" s="23"/>
      <c r="ITX21" s="23"/>
      <c r="ITY21" s="24"/>
      <c r="IUA21" s="25"/>
      <c r="IUB21" s="26"/>
      <c r="IUC21" s="27"/>
      <c r="IUD21" s="21"/>
      <c r="IUE21" s="22"/>
      <c r="IUF21" s="23"/>
      <c r="IUG21" s="23"/>
      <c r="IUH21" s="24"/>
      <c r="IUJ21" s="25"/>
      <c r="IUK21" s="26"/>
      <c r="IUL21" s="27"/>
      <c r="IUM21" s="21"/>
      <c r="IUN21" s="22"/>
      <c r="IUO21" s="23"/>
      <c r="IUP21" s="23"/>
      <c r="IUQ21" s="24"/>
      <c r="IUS21" s="25"/>
      <c r="IUT21" s="26"/>
      <c r="IUU21" s="27"/>
      <c r="IUV21" s="21"/>
      <c r="IUW21" s="22"/>
      <c r="IUX21" s="23"/>
      <c r="IUY21" s="23"/>
      <c r="IUZ21" s="24"/>
      <c r="IVB21" s="25"/>
      <c r="IVC21" s="26"/>
      <c r="IVD21" s="27"/>
      <c r="IVE21" s="21"/>
      <c r="IVF21" s="22"/>
      <c r="IVG21" s="23"/>
      <c r="IVH21" s="23"/>
      <c r="IVI21" s="24"/>
      <c r="IVK21" s="25"/>
      <c r="IVL21" s="26"/>
      <c r="IVM21" s="27"/>
      <c r="IVN21" s="21"/>
      <c r="IVO21" s="22"/>
      <c r="IVP21" s="23"/>
      <c r="IVQ21" s="23"/>
      <c r="IVR21" s="24"/>
      <c r="IVT21" s="25"/>
      <c r="IVU21" s="26"/>
      <c r="IVV21" s="27"/>
      <c r="IVW21" s="21"/>
      <c r="IVX21" s="22"/>
      <c r="IVY21" s="23"/>
      <c r="IVZ21" s="23"/>
      <c r="IWA21" s="24"/>
      <c r="IWC21" s="25"/>
      <c r="IWD21" s="26"/>
      <c r="IWE21" s="27"/>
      <c r="IWF21" s="21"/>
      <c r="IWG21" s="22"/>
      <c r="IWH21" s="23"/>
      <c r="IWI21" s="23"/>
      <c r="IWJ21" s="24"/>
      <c r="IWL21" s="25"/>
      <c r="IWM21" s="26"/>
      <c r="IWN21" s="27"/>
      <c r="IWO21" s="21"/>
      <c r="IWP21" s="22"/>
      <c r="IWQ21" s="23"/>
      <c r="IWR21" s="23"/>
      <c r="IWS21" s="24"/>
      <c r="IWU21" s="25"/>
      <c r="IWV21" s="26"/>
      <c r="IWW21" s="27"/>
      <c r="IWX21" s="21"/>
      <c r="IWY21" s="22"/>
      <c r="IWZ21" s="23"/>
      <c r="IXA21" s="23"/>
      <c r="IXB21" s="24"/>
      <c r="IXD21" s="25"/>
      <c r="IXE21" s="26"/>
      <c r="IXF21" s="27"/>
      <c r="IXG21" s="21"/>
      <c r="IXH21" s="22"/>
      <c r="IXI21" s="23"/>
      <c r="IXJ21" s="23"/>
      <c r="IXK21" s="24"/>
      <c r="IXM21" s="25"/>
      <c r="IXN21" s="26"/>
      <c r="IXO21" s="27"/>
      <c r="IXP21" s="21"/>
      <c r="IXQ21" s="22"/>
      <c r="IXR21" s="23"/>
      <c r="IXS21" s="23"/>
      <c r="IXT21" s="24"/>
      <c r="IXV21" s="25"/>
      <c r="IXW21" s="26"/>
      <c r="IXX21" s="27"/>
      <c r="IXY21" s="21"/>
      <c r="IXZ21" s="22"/>
      <c r="IYA21" s="23"/>
      <c r="IYB21" s="23"/>
      <c r="IYC21" s="24"/>
      <c r="IYE21" s="25"/>
      <c r="IYF21" s="26"/>
      <c r="IYG21" s="27"/>
      <c r="IYH21" s="21"/>
      <c r="IYI21" s="22"/>
      <c r="IYJ21" s="23"/>
      <c r="IYK21" s="23"/>
      <c r="IYL21" s="24"/>
      <c r="IYN21" s="25"/>
      <c r="IYO21" s="26"/>
      <c r="IYP21" s="27"/>
      <c r="IYQ21" s="21"/>
      <c r="IYR21" s="22"/>
      <c r="IYS21" s="23"/>
      <c r="IYT21" s="23"/>
      <c r="IYU21" s="24"/>
      <c r="IYW21" s="25"/>
      <c r="IYX21" s="26"/>
      <c r="IYY21" s="27"/>
      <c r="IYZ21" s="21"/>
      <c r="IZA21" s="22"/>
      <c r="IZB21" s="23"/>
      <c r="IZC21" s="23"/>
      <c r="IZD21" s="24"/>
      <c r="IZF21" s="25"/>
      <c r="IZG21" s="26"/>
      <c r="IZH21" s="27"/>
      <c r="IZI21" s="21"/>
      <c r="IZJ21" s="22"/>
      <c r="IZK21" s="23"/>
      <c r="IZL21" s="23"/>
      <c r="IZM21" s="24"/>
      <c r="IZO21" s="25"/>
      <c r="IZP21" s="26"/>
      <c r="IZQ21" s="27"/>
      <c r="IZR21" s="21"/>
      <c r="IZS21" s="22"/>
      <c r="IZT21" s="23"/>
      <c r="IZU21" s="23"/>
      <c r="IZV21" s="24"/>
      <c r="IZX21" s="25"/>
      <c r="IZY21" s="26"/>
      <c r="IZZ21" s="27"/>
      <c r="JAA21" s="21"/>
      <c r="JAB21" s="22"/>
      <c r="JAC21" s="23"/>
      <c r="JAD21" s="23"/>
      <c r="JAE21" s="24"/>
      <c r="JAG21" s="25"/>
      <c r="JAH21" s="26"/>
      <c r="JAI21" s="27"/>
      <c r="JAJ21" s="21"/>
      <c r="JAK21" s="22"/>
      <c r="JAL21" s="23"/>
      <c r="JAM21" s="23"/>
      <c r="JAN21" s="24"/>
      <c r="JAP21" s="25"/>
      <c r="JAQ21" s="26"/>
      <c r="JAR21" s="27"/>
      <c r="JAS21" s="21"/>
      <c r="JAT21" s="22"/>
      <c r="JAU21" s="23"/>
      <c r="JAV21" s="23"/>
      <c r="JAW21" s="24"/>
      <c r="JAY21" s="25"/>
      <c r="JAZ21" s="26"/>
      <c r="JBA21" s="27"/>
      <c r="JBB21" s="21"/>
      <c r="JBC21" s="22"/>
      <c r="JBD21" s="23"/>
      <c r="JBE21" s="23"/>
      <c r="JBF21" s="24"/>
      <c r="JBH21" s="25"/>
      <c r="JBI21" s="26"/>
      <c r="JBJ21" s="27"/>
      <c r="JBK21" s="21"/>
      <c r="JBL21" s="22"/>
      <c r="JBM21" s="23"/>
      <c r="JBN21" s="23"/>
      <c r="JBO21" s="24"/>
      <c r="JBQ21" s="25"/>
      <c r="JBR21" s="26"/>
      <c r="JBS21" s="27"/>
      <c r="JBT21" s="21"/>
      <c r="JBU21" s="22"/>
      <c r="JBV21" s="23"/>
      <c r="JBW21" s="23"/>
      <c r="JBX21" s="24"/>
      <c r="JBZ21" s="25"/>
      <c r="JCA21" s="26"/>
      <c r="JCB21" s="27"/>
      <c r="JCC21" s="21"/>
      <c r="JCD21" s="22"/>
      <c r="JCE21" s="23"/>
      <c r="JCF21" s="23"/>
      <c r="JCG21" s="24"/>
      <c r="JCI21" s="25"/>
      <c r="JCJ21" s="26"/>
      <c r="JCK21" s="27"/>
      <c r="JCL21" s="21"/>
      <c r="JCM21" s="22"/>
      <c r="JCN21" s="23"/>
      <c r="JCO21" s="23"/>
      <c r="JCP21" s="24"/>
      <c r="JCR21" s="25"/>
      <c r="JCS21" s="26"/>
      <c r="JCT21" s="27"/>
      <c r="JCU21" s="21"/>
      <c r="JCV21" s="22"/>
      <c r="JCW21" s="23"/>
      <c r="JCX21" s="23"/>
      <c r="JCY21" s="24"/>
      <c r="JDA21" s="25"/>
      <c r="JDB21" s="26"/>
      <c r="JDC21" s="27"/>
      <c r="JDD21" s="21"/>
      <c r="JDE21" s="22"/>
      <c r="JDF21" s="23"/>
      <c r="JDG21" s="23"/>
      <c r="JDH21" s="24"/>
      <c r="JDJ21" s="25"/>
      <c r="JDK21" s="26"/>
      <c r="JDL21" s="27"/>
      <c r="JDM21" s="21"/>
      <c r="JDN21" s="22"/>
      <c r="JDO21" s="23"/>
      <c r="JDP21" s="23"/>
      <c r="JDQ21" s="24"/>
      <c r="JDS21" s="25"/>
      <c r="JDT21" s="26"/>
      <c r="JDU21" s="27"/>
      <c r="JDV21" s="21"/>
      <c r="JDW21" s="22"/>
      <c r="JDX21" s="23"/>
      <c r="JDY21" s="23"/>
      <c r="JDZ21" s="24"/>
      <c r="JEB21" s="25"/>
      <c r="JEC21" s="26"/>
      <c r="JED21" s="27"/>
      <c r="JEE21" s="21"/>
      <c r="JEF21" s="22"/>
      <c r="JEG21" s="23"/>
      <c r="JEH21" s="23"/>
      <c r="JEI21" s="24"/>
      <c r="JEK21" s="25"/>
      <c r="JEL21" s="26"/>
      <c r="JEM21" s="27"/>
      <c r="JEN21" s="21"/>
      <c r="JEO21" s="22"/>
      <c r="JEP21" s="23"/>
      <c r="JEQ21" s="23"/>
      <c r="JER21" s="24"/>
      <c r="JET21" s="25"/>
      <c r="JEU21" s="26"/>
      <c r="JEV21" s="27"/>
      <c r="JEW21" s="21"/>
      <c r="JEX21" s="22"/>
      <c r="JEY21" s="23"/>
      <c r="JEZ21" s="23"/>
      <c r="JFA21" s="24"/>
      <c r="JFC21" s="25"/>
      <c r="JFD21" s="26"/>
      <c r="JFE21" s="27"/>
      <c r="JFF21" s="21"/>
      <c r="JFG21" s="22"/>
      <c r="JFH21" s="23"/>
      <c r="JFI21" s="23"/>
      <c r="JFJ21" s="24"/>
      <c r="JFL21" s="25"/>
      <c r="JFM21" s="26"/>
      <c r="JFN21" s="27"/>
      <c r="JFO21" s="21"/>
      <c r="JFP21" s="22"/>
      <c r="JFQ21" s="23"/>
      <c r="JFR21" s="23"/>
      <c r="JFS21" s="24"/>
      <c r="JFU21" s="25"/>
      <c r="JFV21" s="26"/>
      <c r="JFW21" s="27"/>
      <c r="JFX21" s="21"/>
      <c r="JFY21" s="22"/>
      <c r="JFZ21" s="23"/>
      <c r="JGA21" s="23"/>
      <c r="JGB21" s="24"/>
      <c r="JGD21" s="25"/>
      <c r="JGE21" s="26"/>
      <c r="JGF21" s="27"/>
      <c r="JGG21" s="21"/>
      <c r="JGH21" s="22"/>
      <c r="JGI21" s="23"/>
      <c r="JGJ21" s="23"/>
      <c r="JGK21" s="24"/>
      <c r="JGM21" s="25"/>
      <c r="JGN21" s="26"/>
      <c r="JGO21" s="27"/>
      <c r="JGP21" s="21"/>
      <c r="JGQ21" s="22"/>
      <c r="JGR21" s="23"/>
      <c r="JGS21" s="23"/>
      <c r="JGT21" s="24"/>
      <c r="JGV21" s="25"/>
      <c r="JGW21" s="26"/>
      <c r="JGX21" s="27"/>
      <c r="JGY21" s="21"/>
      <c r="JGZ21" s="22"/>
      <c r="JHA21" s="23"/>
      <c r="JHB21" s="23"/>
      <c r="JHC21" s="24"/>
      <c r="JHE21" s="25"/>
      <c r="JHF21" s="26"/>
      <c r="JHG21" s="27"/>
      <c r="JHH21" s="21"/>
      <c r="JHI21" s="22"/>
      <c r="JHJ21" s="23"/>
      <c r="JHK21" s="23"/>
      <c r="JHL21" s="24"/>
      <c r="JHN21" s="25"/>
      <c r="JHO21" s="26"/>
      <c r="JHP21" s="27"/>
      <c r="JHQ21" s="21"/>
      <c r="JHR21" s="22"/>
      <c r="JHS21" s="23"/>
      <c r="JHT21" s="23"/>
      <c r="JHU21" s="24"/>
      <c r="JHW21" s="25"/>
      <c r="JHX21" s="26"/>
      <c r="JHY21" s="27"/>
      <c r="JHZ21" s="21"/>
      <c r="JIA21" s="22"/>
      <c r="JIB21" s="23"/>
      <c r="JIC21" s="23"/>
      <c r="JID21" s="24"/>
      <c r="JIF21" s="25"/>
      <c r="JIG21" s="26"/>
      <c r="JIH21" s="27"/>
      <c r="JII21" s="21"/>
      <c r="JIJ21" s="22"/>
      <c r="JIK21" s="23"/>
      <c r="JIL21" s="23"/>
      <c r="JIM21" s="24"/>
      <c r="JIO21" s="25"/>
      <c r="JIP21" s="26"/>
      <c r="JIQ21" s="27"/>
      <c r="JIR21" s="21"/>
      <c r="JIS21" s="22"/>
      <c r="JIT21" s="23"/>
      <c r="JIU21" s="23"/>
      <c r="JIV21" s="24"/>
      <c r="JIX21" s="25"/>
      <c r="JIY21" s="26"/>
      <c r="JIZ21" s="27"/>
      <c r="JJA21" s="21"/>
      <c r="JJB21" s="22"/>
      <c r="JJC21" s="23"/>
      <c r="JJD21" s="23"/>
      <c r="JJE21" s="24"/>
      <c r="JJG21" s="25"/>
      <c r="JJH21" s="26"/>
      <c r="JJI21" s="27"/>
      <c r="JJJ21" s="21"/>
      <c r="JJK21" s="22"/>
      <c r="JJL21" s="23"/>
      <c r="JJM21" s="23"/>
      <c r="JJN21" s="24"/>
      <c r="JJP21" s="25"/>
      <c r="JJQ21" s="26"/>
      <c r="JJR21" s="27"/>
      <c r="JJS21" s="21"/>
      <c r="JJT21" s="22"/>
      <c r="JJU21" s="23"/>
      <c r="JJV21" s="23"/>
      <c r="JJW21" s="24"/>
      <c r="JJY21" s="25"/>
      <c r="JJZ21" s="26"/>
      <c r="JKA21" s="27"/>
      <c r="JKB21" s="21"/>
      <c r="JKC21" s="22"/>
      <c r="JKD21" s="23"/>
      <c r="JKE21" s="23"/>
      <c r="JKF21" s="24"/>
      <c r="JKH21" s="25"/>
      <c r="JKI21" s="26"/>
      <c r="JKJ21" s="27"/>
      <c r="JKK21" s="21"/>
      <c r="JKL21" s="22"/>
      <c r="JKM21" s="23"/>
      <c r="JKN21" s="23"/>
      <c r="JKO21" s="24"/>
      <c r="JKQ21" s="25"/>
      <c r="JKR21" s="26"/>
      <c r="JKS21" s="27"/>
      <c r="JKT21" s="21"/>
      <c r="JKU21" s="22"/>
      <c r="JKV21" s="23"/>
      <c r="JKW21" s="23"/>
      <c r="JKX21" s="24"/>
      <c r="JKZ21" s="25"/>
      <c r="JLA21" s="26"/>
      <c r="JLB21" s="27"/>
      <c r="JLC21" s="21"/>
      <c r="JLD21" s="22"/>
      <c r="JLE21" s="23"/>
      <c r="JLF21" s="23"/>
      <c r="JLG21" s="24"/>
      <c r="JLI21" s="25"/>
      <c r="JLJ21" s="26"/>
      <c r="JLK21" s="27"/>
      <c r="JLL21" s="21"/>
      <c r="JLM21" s="22"/>
      <c r="JLN21" s="23"/>
      <c r="JLO21" s="23"/>
      <c r="JLP21" s="24"/>
      <c r="JLR21" s="25"/>
      <c r="JLS21" s="26"/>
      <c r="JLT21" s="27"/>
      <c r="JLU21" s="21"/>
      <c r="JLV21" s="22"/>
      <c r="JLW21" s="23"/>
      <c r="JLX21" s="23"/>
      <c r="JLY21" s="24"/>
      <c r="JMA21" s="25"/>
      <c r="JMB21" s="26"/>
      <c r="JMC21" s="27"/>
      <c r="JMD21" s="21"/>
      <c r="JME21" s="22"/>
      <c r="JMF21" s="23"/>
      <c r="JMG21" s="23"/>
      <c r="JMH21" s="24"/>
      <c r="JMJ21" s="25"/>
      <c r="JMK21" s="26"/>
      <c r="JML21" s="27"/>
      <c r="JMM21" s="21"/>
      <c r="JMN21" s="22"/>
      <c r="JMO21" s="23"/>
      <c r="JMP21" s="23"/>
      <c r="JMQ21" s="24"/>
      <c r="JMS21" s="25"/>
      <c r="JMT21" s="26"/>
      <c r="JMU21" s="27"/>
      <c r="JMV21" s="21"/>
      <c r="JMW21" s="22"/>
      <c r="JMX21" s="23"/>
      <c r="JMY21" s="23"/>
      <c r="JMZ21" s="24"/>
      <c r="JNB21" s="25"/>
      <c r="JNC21" s="26"/>
      <c r="JND21" s="27"/>
      <c r="JNE21" s="21"/>
      <c r="JNF21" s="22"/>
      <c r="JNG21" s="23"/>
      <c r="JNH21" s="23"/>
      <c r="JNI21" s="24"/>
      <c r="JNK21" s="25"/>
      <c r="JNL21" s="26"/>
      <c r="JNM21" s="27"/>
      <c r="JNN21" s="21"/>
      <c r="JNO21" s="22"/>
      <c r="JNP21" s="23"/>
      <c r="JNQ21" s="23"/>
      <c r="JNR21" s="24"/>
      <c r="JNT21" s="25"/>
      <c r="JNU21" s="26"/>
      <c r="JNV21" s="27"/>
      <c r="JNW21" s="21"/>
      <c r="JNX21" s="22"/>
      <c r="JNY21" s="23"/>
      <c r="JNZ21" s="23"/>
      <c r="JOA21" s="24"/>
      <c r="JOC21" s="25"/>
      <c r="JOD21" s="26"/>
      <c r="JOE21" s="27"/>
      <c r="JOF21" s="21"/>
      <c r="JOG21" s="22"/>
      <c r="JOH21" s="23"/>
      <c r="JOI21" s="23"/>
      <c r="JOJ21" s="24"/>
      <c r="JOL21" s="25"/>
      <c r="JOM21" s="26"/>
      <c r="JON21" s="27"/>
      <c r="JOO21" s="21"/>
      <c r="JOP21" s="22"/>
      <c r="JOQ21" s="23"/>
      <c r="JOR21" s="23"/>
      <c r="JOS21" s="24"/>
      <c r="JOU21" s="25"/>
      <c r="JOV21" s="26"/>
      <c r="JOW21" s="27"/>
      <c r="JOX21" s="21"/>
      <c r="JOY21" s="22"/>
      <c r="JOZ21" s="23"/>
      <c r="JPA21" s="23"/>
      <c r="JPB21" s="24"/>
      <c r="JPD21" s="25"/>
      <c r="JPE21" s="26"/>
      <c r="JPF21" s="27"/>
      <c r="JPG21" s="21"/>
      <c r="JPH21" s="22"/>
      <c r="JPI21" s="23"/>
      <c r="JPJ21" s="23"/>
      <c r="JPK21" s="24"/>
      <c r="JPM21" s="25"/>
      <c r="JPN21" s="26"/>
      <c r="JPO21" s="27"/>
      <c r="JPP21" s="21"/>
      <c r="JPQ21" s="22"/>
      <c r="JPR21" s="23"/>
      <c r="JPS21" s="23"/>
      <c r="JPT21" s="24"/>
      <c r="JPV21" s="25"/>
      <c r="JPW21" s="26"/>
      <c r="JPX21" s="27"/>
      <c r="JPY21" s="21"/>
      <c r="JPZ21" s="22"/>
      <c r="JQA21" s="23"/>
      <c r="JQB21" s="23"/>
      <c r="JQC21" s="24"/>
      <c r="JQE21" s="25"/>
      <c r="JQF21" s="26"/>
      <c r="JQG21" s="27"/>
      <c r="JQH21" s="21"/>
      <c r="JQI21" s="22"/>
      <c r="JQJ21" s="23"/>
      <c r="JQK21" s="23"/>
      <c r="JQL21" s="24"/>
      <c r="JQN21" s="25"/>
      <c r="JQO21" s="26"/>
      <c r="JQP21" s="27"/>
      <c r="JQQ21" s="21"/>
      <c r="JQR21" s="22"/>
      <c r="JQS21" s="23"/>
      <c r="JQT21" s="23"/>
      <c r="JQU21" s="24"/>
      <c r="JQW21" s="25"/>
      <c r="JQX21" s="26"/>
      <c r="JQY21" s="27"/>
      <c r="JQZ21" s="21"/>
      <c r="JRA21" s="22"/>
      <c r="JRB21" s="23"/>
      <c r="JRC21" s="23"/>
      <c r="JRD21" s="24"/>
      <c r="JRF21" s="25"/>
      <c r="JRG21" s="26"/>
      <c r="JRH21" s="27"/>
      <c r="JRI21" s="21"/>
      <c r="JRJ21" s="22"/>
      <c r="JRK21" s="23"/>
      <c r="JRL21" s="23"/>
      <c r="JRM21" s="24"/>
      <c r="JRO21" s="25"/>
      <c r="JRP21" s="26"/>
      <c r="JRQ21" s="27"/>
      <c r="JRR21" s="21"/>
      <c r="JRS21" s="22"/>
      <c r="JRT21" s="23"/>
      <c r="JRU21" s="23"/>
      <c r="JRV21" s="24"/>
      <c r="JRX21" s="25"/>
      <c r="JRY21" s="26"/>
      <c r="JRZ21" s="27"/>
      <c r="JSA21" s="21"/>
      <c r="JSB21" s="22"/>
      <c r="JSC21" s="23"/>
      <c r="JSD21" s="23"/>
      <c r="JSE21" s="24"/>
      <c r="JSG21" s="25"/>
      <c r="JSH21" s="26"/>
      <c r="JSI21" s="27"/>
      <c r="JSJ21" s="21"/>
      <c r="JSK21" s="22"/>
      <c r="JSL21" s="23"/>
      <c r="JSM21" s="23"/>
      <c r="JSN21" s="24"/>
      <c r="JSP21" s="25"/>
      <c r="JSQ21" s="26"/>
      <c r="JSR21" s="27"/>
      <c r="JSS21" s="21"/>
      <c r="JST21" s="22"/>
      <c r="JSU21" s="23"/>
      <c r="JSV21" s="23"/>
      <c r="JSW21" s="24"/>
      <c r="JSY21" s="25"/>
      <c r="JSZ21" s="26"/>
      <c r="JTA21" s="27"/>
      <c r="JTB21" s="21"/>
      <c r="JTC21" s="22"/>
      <c r="JTD21" s="23"/>
      <c r="JTE21" s="23"/>
      <c r="JTF21" s="24"/>
      <c r="JTH21" s="25"/>
      <c r="JTI21" s="26"/>
      <c r="JTJ21" s="27"/>
      <c r="JTK21" s="21"/>
      <c r="JTL21" s="22"/>
      <c r="JTM21" s="23"/>
      <c r="JTN21" s="23"/>
      <c r="JTO21" s="24"/>
      <c r="JTQ21" s="25"/>
      <c r="JTR21" s="26"/>
      <c r="JTS21" s="27"/>
      <c r="JTT21" s="21"/>
      <c r="JTU21" s="22"/>
      <c r="JTV21" s="23"/>
      <c r="JTW21" s="23"/>
      <c r="JTX21" s="24"/>
      <c r="JTZ21" s="25"/>
      <c r="JUA21" s="26"/>
      <c r="JUB21" s="27"/>
      <c r="JUC21" s="21"/>
      <c r="JUD21" s="22"/>
      <c r="JUE21" s="23"/>
      <c r="JUF21" s="23"/>
      <c r="JUG21" s="24"/>
      <c r="JUI21" s="25"/>
      <c r="JUJ21" s="26"/>
      <c r="JUK21" s="27"/>
      <c r="JUL21" s="21"/>
      <c r="JUM21" s="22"/>
      <c r="JUN21" s="23"/>
      <c r="JUO21" s="23"/>
      <c r="JUP21" s="24"/>
      <c r="JUR21" s="25"/>
      <c r="JUS21" s="26"/>
      <c r="JUT21" s="27"/>
      <c r="JUU21" s="21"/>
      <c r="JUV21" s="22"/>
      <c r="JUW21" s="23"/>
      <c r="JUX21" s="23"/>
      <c r="JUY21" s="24"/>
      <c r="JVA21" s="25"/>
      <c r="JVB21" s="26"/>
      <c r="JVC21" s="27"/>
      <c r="JVD21" s="21"/>
      <c r="JVE21" s="22"/>
      <c r="JVF21" s="23"/>
      <c r="JVG21" s="23"/>
      <c r="JVH21" s="24"/>
      <c r="JVJ21" s="25"/>
      <c r="JVK21" s="26"/>
      <c r="JVL21" s="27"/>
      <c r="JVM21" s="21"/>
      <c r="JVN21" s="22"/>
      <c r="JVO21" s="23"/>
      <c r="JVP21" s="23"/>
      <c r="JVQ21" s="24"/>
      <c r="JVS21" s="25"/>
      <c r="JVT21" s="26"/>
      <c r="JVU21" s="27"/>
      <c r="JVV21" s="21"/>
      <c r="JVW21" s="22"/>
      <c r="JVX21" s="23"/>
      <c r="JVY21" s="23"/>
      <c r="JVZ21" s="24"/>
      <c r="JWB21" s="25"/>
      <c r="JWC21" s="26"/>
      <c r="JWD21" s="27"/>
      <c r="JWE21" s="21"/>
      <c r="JWF21" s="22"/>
      <c r="JWG21" s="23"/>
      <c r="JWH21" s="23"/>
      <c r="JWI21" s="24"/>
      <c r="JWK21" s="25"/>
      <c r="JWL21" s="26"/>
      <c r="JWM21" s="27"/>
      <c r="JWN21" s="21"/>
      <c r="JWO21" s="22"/>
      <c r="JWP21" s="23"/>
      <c r="JWQ21" s="23"/>
      <c r="JWR21" s="24"/>
      <c r="JWT21" s="25"/>
      <c r="JWU21" s="26"/>
      <c r="JWV21" s="27"/>
      <c r="JWW21" s="21"/>
      <c r="JWX21" s="22"/>
      <c r="JWY21" s="23"/>
      <c r="JWZ21" s="23"/>
      <c r="JXA21" s="24"/>
      <c r="JXC21" s="25"/>
      <c r="JXD21" s="26"/>
      <c r="JXE21" s="27"/>
      <c r="JXF21" s="21"/>
      <c r="JXG21" s="22"/>
      <c r="JXH21" s="23"/>
      <c r="JXI21" s="23"/>
      <c r="JXJ21" s="24"/>
      <c r="JXL21" s="25"/>
      <c r="JXM21" s="26"/>
      <c r="JXN21" s="27"/>
      <c r="JXO21" s="21"/>
      <c r="JXP21" s="22"/>
      <c r="JXQ21" s="23"/>
      <c r="JXR21" s="23"/>
      <c r="JXS21" s="24"/>
      <c r="JXU21" s="25"/>
      <c r="JXV21" s="26"/>
      <c r="JXW21" s="27"/>
      <c r="JXX21" s="21"/>
      <c r="JXY21" s="22"/>
      <c r="JXZ21" s="23"/>
      <c r="JYA21" s="23"/>
      <c r="JYB21" s="24"/>
      <c r="JYD21" s="25"/>
      <c r="JYE21" s="26"/>
      <c r="JYF21" s="27"/>
      <c r="JYG21" s="21"/>
      <c r="JYH21" s="22"/>
      <c r="JYI21" s="23"/>
      <c r="JYJ21" s="23"/>
      <c r="JYK21" s="24"/>
      <c r="JYM21" s="25"/>
      <c r="JYN21" s="26"/>
      <c r="JYO21" s="27"/>
      <c r="JYP21" s="21"/>
      <c r="JYQ21" s="22"/>
      <c r="JYR21" s="23"/>
      <c r="JYS21" s="23"/>
      <c r="JYT21" s="24"/>
      <c r="JYV21" s="25"/>
      <c r="JYW21" s="26"/>
      <c r="JYX21" s="27"/>
      <c r="JYY21" s="21"/>
      <c r="JYZ21" s="22"/>
      <c r="JZA21" s="23"/>
      <c r="JZB21" s="23"/>
      <c r="JZC21" s="24"/>
      <c r="JZE21" s="25"/>
      <c r="JZF21" s="26"/>
      <c r="JZG21" s="27"/>
      <c r="JZH21" s="21"/>
      <c r="JZI21" s="22"/>
      <c r="JZJ21" s="23"/>
      <c r="JZK21" s="23"/>
      <c r="JZL21" s="24"/>
      <c r="JZN21" s="25"/>
      <c r="JZO21" s="26"/>
      <c r="JZP21" s="27"/>
      <c r="JZQ21" s="21"/>
      <c r="JZR21" s="22"/>
      <c r="JZS21" s="23"/>
      <c r="JZT21" s="23"/>
      <c r="JZU21" s="24"/>
      <c r="JZW21" s="25"/>
      <c r="JZX21" s="26"/>
      <c r="JZY21" s="27"/>
      <c r="JZZ21" s="21"/>
      <c r="KAA21" s="22"/>
      <c r="KAB21" s="23"/>
      <c r="KAC21" s="23"/>
      <c r="KAD21" s="24"/>
      <c r="KAF21" s="25"/>
      <c r="KAG21" s="26"/>
      <c r="KAH21" s="27"/>
      <c r="KAI21" s="21"/>
      <c r="KAJ21" s="22"/>
      <c r="KAK21" s="23"/>
      <c r="KAL21" s="23"/>
      <c r="KAM21" s="24"/>
      <c r="KAO21" s="25"/>
      <c r="KAP21" s="26"/>
      <c r="KAQ21" s="27"/>
      <c r="KAR21" s="21"/>
      <c r="KAS21" s="22"/>
      <c r="KAT21" s="23"/>
      <c r="KAU21" s="23"/>
      <c r="KAV21" s="24"/>
      <c r="KAX21" s="25"/>
      <c r="KAY21" s="26"/>
      <c r="KAZ21" s="27"/>
      <c r="KBA21" s="21"/>
      <c r="KBB21" s="22"/>
      <c r="KBC21" s="23"/>
      <c r="KBD21" s="23"/>
      <c r="KBE21" s="24"/>
      <c r="KBG21" s="25"/>
      <c r="KBH21" s="26"/>
      <c r="KBI21" s="27"/>
      <c r="KBJ21" s="21"/>
      <c r="KBK21" s="22"/>
      <c r="KBL21" s="23"/>
      <c r="KBM21" s="23"/>
      <c r="KBN21" s="24"/>
      <c r="KBP21" s="25"/>
      <c r="KBQ21" s="26"/>
      <c r="KBR21" s="27"/>
      <c r="KBS21" s="21"/>
      <c r="KBT21" s="22"/>
      <c r="KBU21" s="23"/>
      <c r="KBV21" s="23"/>
      <c r="KBW21" s="24"/>
      <c r="KBY21" s="25"/>
      <c r="KBZ21" s="26"/>
      <c r="KCA21" s="27"/>
      <c r="KCB21" s="21"/>
      <c r="KCC21" s="22"/>
      <c r="KCD21" s="23"/>
      <c r="KCE21" s="23"/>
      <c r="KCF21" s="24"/>
      <c r="KCH21" s="25"/>
      <c r="KCI21" s="26"/>
      <c r="KCJ21" s="27"/>
      <c r="KCK21" s="21"/>
      <c r="KCL21" s="22"/>
      <c r="KCM21" s="23"/>
      <c r="KCN21" s="23"/>
      <c r="KCO21" s="24"/>
      <c r="KCQ21" s="25"/>
      <c r="KCR21" s="26"/>
      <c r="KCS21" s="27"/>
      <c r="KCT21" s="21"/>
      <c r="KCU21" s="22"/>
      <c r="KCV21" s="23"/>
      <c r="KCW21" s="23"/>
      <c r="KCX21" s="24"/>
      <c r="KCZ21" s="25"/>
      <c r="KDA21" s="26"/>
      <c r="KDB21" s="27"/>
      <c r="KDC21" s="21"/>
      <c r="KDD21" s="22"/>
      <c r="KDE21" s="23"/>
      <c r="KDF21" s="23"/>
      <c r="KDG21" s="24"/>
      <c r="KDI21" s="25"/>
      <c r="KDJ21" s="26"/>
      <c r="KDK21" s="27"/>
      <c r="KDL21" s="21"/>
      <c r="KDM21" s="22"/>
      <c r="KDN21" s="23"/>
      <c r="KDO21" s="23"/>
      <c r="KDP21" s="24"/>
      <c r="KDR21" s="25"/>
      <c r="KDS21" s="26"/>
      <c r="KDT21" s="27"/>
      <c r="KDU21" s="21"/>
      <c r="KDV21" s="22"/>
      <c r="KDW21" s="23"/>
      <c r="KDX21" s="23"/>
      <c r="KDY21" s="24"/>
      <c r="KEA21" s="25"/>
      <c r="KEB21" s="26"/>
      <c r="KEC21" s="27"/>
      <c r="KED21" s="21"/>
      <c r="KEE21" s="22"/>
      <c r="KEF21" s="23"/>
      <c r="KEG21" s="23"/>
      <c r="KEH21" s="24"/>
      <c r="KEJ21" s="25"/>
      <c r="KEK21" s="26"/>
      <c r="KEL21" s="27"/>
      <c r="KEM21" s="21"/>
      <c r="KEN21" s="22"/>
      <c r="KEO21" s="23"/>
      <c r="KEP21" s="23"/>
      <c r="KEQ21" s="24"/>
      <c r="KES21" s="25"/>
      <c r="KET21" s="26"/>
      <c r="KEU21" s="27"/>
      <c r="KEV21" s="21"/>
      <c r="KEW21" s="22"/>
      <c r="KEX21" s="23"/>
      <c r="KEY21" s="23"/>
      <c r="KEZ21" s="24"/>
      <c r="KFB21" s="25"/>
      <c r="KFC21" s="26"/>
      <c r="KFD21" s="27"/>
      <c r="KFE21" s="21"/>
      <c r="KFF21" s="22"/>
      <c r="KFG21" s="23"/>
      <c r="KFH21" s="23"/>
      <c r="KFI21" s="24"/>
      <c r="KFK21" s="25"/>
      <c r="KFL21" s="26"/>
      <c r="KFM21" s="27"/>
      <c r="KFN21" s="21"/>
      <c r="KFO21" s="22"/>
      <c r="KFP21" s="23"/>
      <c r="KFQ21" s="23"/>
      <c r="KFR21" s="24"/>
      <c r="KFT21" s="25"/>
      <c r="KFU21" s="26"/>
      <c r="KFV21" s="27"/>
      <c r="KFW21" s="21"/>
      <c r="KFX21" s="22"/>
      <c r="KFY21" s="23"/>
      <c r="KFZ21" s="23"/>
      <c r="KGA21" s="24"/>
      <c r="KGC21" s="25"/>
      <c r="KGD21" s="26"/>
      <c r="KGE21" s="27"/>
      <c r="KGF21" s="21"/>
      <c r="KGG21" s="22"/>
      <c r="KGH21" s="23"/>
      <c r="KGI21" s="23"/>
      <c r="KGJ21" s="24"/>
      <c r="KGL21" s="25"/>
      <c r="KGM21" s="26"/>
      <c r="KGN21" s="27"/>
      <c r="KGO21" s="21"/>
      <c r="KGP21" s="22"/>
      <c r="KGQ21" s="23"/>
      <c r="KGR21" s="23"/>
      <c r="KGS21" s="24"/>
      <c r="KGU21" s="25"/>
      <c r="KGV21" s="26"/>
      <c r="KGW21" s="27"/>
      <c r="KGX21" s="21"/>
      <c r="KGY21" s="22"/>
      <c r="KGZ21" s="23"/>
      <c r="KHA21" s="23"/>
      <c r="KHB21" s="24"/>
      <c r="KHD21" s="25"/>
      <c r="KHE21" s="26"/>
      <c r="KHF21" s="27"/>
      <c r="KHG21" s="21"/>
      <c r="KHH21" s="22"/>
      <c r="KHI21" s="23"/>
      <c r="KHJ21" s="23"/>
      <c r="KHK21" s="24"/>
      <c r="KHM21" s="25"/>
      <c r="KHN21" s="26"/>
      <c r="KHO21" s="27"/>
      <c r="KHP21" s="21"/>
      <c r="KHQ21" s="22"/>
      <c r="KHR21" s="23"/>
      <c r="KHS21" s="23"/>
      <c r="KHT21" s="24"/>
      <c r="KHV21" s="25"/>
      <c r="KHW21" s="26"/>
      <c r="KHX21" s="27"/>
      <c r="KHY21" s="21"/>
      <c r="KHZ21" s="22"/>
      <c r="KIA21" s="23"/>
      <c r="KIB21" s="23"/>
      <c r="KIC21" s="24"/>
      <c r="KIE21" s="25"/>
      <c r="KIF21" s="26"/>
      <c r="KIG21" s="27"/>
      <c r="KIH21" s="21"/>
      <c r="KII21" s="22"/>
      <c r="KIJ21" s="23"/>
      <c r="KIK21" s="23"/>
      <c r="KIL21" s="24"/>
      <c r="KIN21" s="25"/>
      <c r="KIO21" s="26"/>
      <c r="KIP21" s="27"/>
      <c r="KIQ21" s="21"/>
      <c r="KIR21" s="22"/>
      <c r="KIS21" s="23"/>
      <c r="KIT21" s="23"/>
      <c r="KIU21" s="24"/>
      <c r="KIW21" s="25"/>
      <c r="KIX21" s="26"/>
      <c r="KIY21" s="27"/>
      <c r="KIZ21" s="21"/>
      <c r="KJA21" s="22"/>
      <c r="KJB21" s="23"/>
      <c r="KJC21" s="23"/>
      <c r="KJD21" s="24"/>
      <c r="KJF21" s="25"/>
      <c r="KJG21" s="26"/>
      <c r="KJH21" s="27"/>
      <c r="KJI21" s="21"/>
      <c r="KJJ21" s="22"/>
      <c r="KJK21" s="23"/>
      <c r="KJL21" s="23"/>
      <c r="KJM21" s="24"/>
      <c r="KJO21" s="25"/>
      <c r="KJP21" s="26"/>
      <c r="KJQ21" s="27"/>
      <c r="KJR21" s="21"/>
      <c r="KJS21" s="22"/>
      <c r="KJT21" s="23"/>
      <c r="KJU21" s="23"/>
      <c r="KJV21" s="24"/>
      <c r="KJX21" s="25"/>
      <c r="KJY21" s="26"/>
      <c r="KJZ21" s="27"/>
      <c r="KKA21" s="21"/>
      <c r="KKB21" s="22"/>
      <c r="KKC21" s="23"/>
      <c r="KKD21" s="23"/>
      <c r="KKE21" s="24"/>
      <c r="KKG21" s="25"/>
      <c r="KKH21" s="26"/>
      <c r="KKI21" s="27"/>
      <c r="KKJ21" s="21"/>
      <c r="KKK21" s="22"/>
      <c r="KKL21" s="23"/>
      <c r="KKM21" s="23"/>
      <c r="KKN21" s="24"/>
      <c r="KKP21" s="25"/>
      <c r="KKQ21" s="26"/>
      <c r="KKR21" s="27"/>
      <c r="KKS21" s="21"/>
      <c r="KKT21" s="22"/>
      <c r="KKU21" s="23"/>
      <c r="KKV21" s="23"/>
      <c r="KKW21" s="24"/>
      <c r="KKY21" s="25"/>
      <c r="KKZ21" s="26"/>
      <c r="KLA21" s="27"/>
      <c r="KLB21" s="21"/>
      <c r="KLC21" s="22"/>
      <c r="KLD21" s="23"/>
      <c r="KLE21" s="23"/>
      <c r="KLF21" s="24"/>
      <c r="KLH21" s="25"/>
      <c r="KLI21" s="26"/>
      <c r="KLJ21" s="27"/>
      <c r="KLK21" s="21"/>
      <c r="KLL21" s="22"/>
      <c r="KLM21" s="23"/>
      <c r="KLN21" s="23"/>
      <c r="KLO21" s="24"/>
      <c r="KLQ21" s="25"/>
      <c r="KLR21" s="26"/>
      <c r="KLS21" s="27"/>
      <c r="KLT21" s="21"/>
      <c r="KLU21" s="22"/>
      <c r="KLV21" s="23"/>
      <c r="KLW21" s="23"/>
      <c r="KLX21" s="24"/>
      <c r="KLZ21" s="25"/>
      <c r="KMA21" s="26"/>
      <c r="KMB21" s="27"/>
      <c r="KMC21" s="21"/>
      <c r="KMD21" s="22"/>
      <c r="KME21" s="23"/>
      <c r="KMF21" s="23"/>
      <c r="KMG21" s="24"/>
      <c r="KMI21" s="25"/>
      <c r="KMJ21" s="26"/>
      <c r="KMK21" s="27"/>
      <c r="KML21" s="21"/>
      <c r="KMM21" s="22"/>
      <c r="KMN21" s="23"/>
      <c r="KMO21" s="23"/>
      <c r="KMP21" s="24"/>
      <c r="KMR21" s="25"/>
      <c r="KMS21" s="26"/>
      <c r="KMT21" s="27"/>
      <c r="KMU21" s="21"/>
      <c r="KMV21" s="22"/>
      <c r="KMW21" s="23"/>
      <c r="KMX21" s="23"/>
      <c r="KMY21" s="24"/>
      <c r="KNA21" s="25"/>
      <c r="KNB21" s="26"/>
      <c r="KNC21" s="27"/>
      <c r="KND21" s="21"/>
      <c r="KNE21" s="22"/>
      <c r="KNF21" s="23"/>
      <c r="KNG21" s="23"/>
      <c r="KNH21" s="24"/>
      <c r="KNJ21" s="25"/>
      <c r="KNK21" s="26"/>
      <c r="KNL21" s="27"/>
      <c r="KNM21" s="21"/>
      <c r="KNN21" s="22"/>
      <c r="KNO21" s="23"/>
      <c r="KNP21" s="23"/>
      <c r="KNQ21" s="24"/>
      <c r="KNS21" s="25"/>
      <c r="KNT21" s="26"/>
      <c r="KNU21" s="27"/>
      <c r="KNV21" s="21"/>
      <c r="KNW21" s="22"/>
      <c r="KNX21" s="23"/>
      <c r="KNY21" s="23"/>
      <c r="KNZ21" s="24"/>
      <c r="KOB21" s="25"/>
      <c r="KOC21" s="26"/>
      <c r="KOD21" s="27"/>
      <c r="KOE21" s="21"/>
      <c r="KOF21" s="22"/>
      <c r="KOG21" s="23"/>
      <c r="KOH21" s="23"/>
      <c r="KOI21" s="24"/>
      <c r="KOK21" s="25"/>
      <c r="KOL21" s="26"/>
      <c r="KOM21" s="27"/>
      <c r="KON21" s="21"/>
      <c r="KOO21" s="22"/>
      <c r="KOP21" s="23"/>
      <c r="KOQ21" s="23"/>
      <c r="KOR21" s="24"/>
      <c r="KOT21" s="25"/>
      <c r="KOU21" s="26"/>
      <c r="KOV21" s="27"/>
      <c r="KOW21" s="21"/>
      <c r="KOX21" s="22"/>
      <c r="KOY21" s="23"/>
      <c r="KOZ21" s="23"/>
      <c r="KPA21" s="24"/>
      <c r="KPC21" s="25"/>
      <c r="KPD21" s="26"/>
      <c r="KPE21" s="27"/>
      <c r="KPF21" s="21"/>
      <c r="KPG21" s="22"/>
      <c r="KPH21" s="23"/>
      <c r="KPI21" s="23"/>
      <c r="KPJ21" s="24"/>
      <c r="KPL21" s="25"/>
      <c r="KPM21" s="26"/>
      <c r="KPN21" s="27"/>
      <c r="KPO21" s="21"/>
      <c r="KPP21" s="22"/>
      <c r="KPQ21" s="23"/>
      <c r="KPR21" s="23"/>
      <c r="KPS21" s="24"/>
      <c r="KPU21" s="25"/>
      <c r="KPV21" s="26"/>
      <c r="KPW21" s="27"/>
      <c r="KPX21" s="21"/>
      <c r="KPY21" s="22"/>
      <c r="KPZ21" s="23"/>
      <c r="KQA21" s="23"/>
      <c r="KQB21" s="24"/>
      <c r="KQD21" s="25"/>
      <c r="KQE21" s="26"/>
      <c r="KQF21" s="27"/>
      <c r="KQG21" s="21"/>
      <c r="KQH21" s="22"/>
      <c r="KQI21" s="23"/>
      <c r="KQJ21" s="23"/>
      <c r="KQK21" s="24"/>
      <c r="KQM21" s="25"/>
      <c r="KQN21" s="26"/>
      <c r="KQO21" s="27"/>
      <c r="KQP21" s="21"/>
      <c r="KQQ21" s="22"/>
      <c r="KQR21" s="23"/>
      <c r="KQS21" s="23"/>
      <c r="KQT21" s="24"/>
      <c r="KQV21" s="25"/>
      <c r="KQW21" s="26"/>
      <c r="KQX21" s="27"/>
      <c r="KQY21" s="21"/>
      <c r="KQZ21" s="22"/>
      <c r="KRA21" s="23"/>
      <c r="KRB21" s="23"/>
      <c r="KRC21" s="24"/>
      <c r="KRE21" s="25"/>
      <c r="KRF21" s="26"/>
      <c r="KRG21" s="27"/>
      <c r="KRH21" s="21"/>
      <c r="KRI21" s="22"/>
      <c r="KRJ21" s="23"/>
      <c r="KRK21" s="23"/>
      <c r="KRL21" s="24"/>
      <c r="KRN21" s="25"/>
      <c r="KRO21" s="26"/>
      <c r="KRP21" s="27"/>
      <c r="KRQ21" s="21"/>
      <c r="KRR21" s="22"/>
      <c r="KRS21" s="23"/>
      <c r="KRT21" s="23"/>
      <c r="KRU21" s="24"/>
      <c r="KRW21" s="25"/>
      <c r="KRX21" s="26"/>
      <c r="KRY21" s="27"/>
      <c r="KRZ21" s="21"/>
      <c r="KSA21" s="22"/>
      <c r="KSB21" s="23"/>
      <c r="KSC21" s="23"/>
      <c r="KSD21" s="24"/>
      <c r="KSF21" s="25"/>
      <c r="KSG21" s="26"/>
      <c r="KSH21" s="27"/>
      <c r="KSI21" s="21"/>
      <c r="KSJ21" s="22"/>
      <c r="KSK21" s="23"/>
      <c r="KSL21" s="23"/>
      <c r="KSM21" s="24"/>
      <c r="KSO21" s="25"/>
      <c r="KSP21" s="26"/>
      <c r="KSQ21" s="27"/>
      <c r="KSR21" s="21"/>
      <c r="KSS21" s="22"/>
      <c r="KST21" s="23"/>
      <c r="KSU21" s="23"/>
      <c r="KSV21" s="24"/>
      <c r="KSX21" s="25"/>
      <c r="KSY21" s="26"/>
      <c r="KSZ21" s="27"/>
      <c r="KTA21" s="21"/>
      <c r="KTB21" s="22"/>
      <c r="KTC21" s="23"/>
      <c r="KTD21" s="23"/>
      <c r="KTE21" s="24"/>
      <c r="KTG21" s="25"/>
      <c r="KTH21" s="26"/>
      <c r="KTI21" s="27"/>
      <c r="KTJ21" s="21"/>
      <c r="KTK21" s="22"/>
      <c r="KTL21" s="23"/>
      <c r="KTM21" s="23"/>
      <c r="KTN21" s="24"/>
      <c r="KTP21" s="25"/>
      <c r="KTQ21" s="26"/>
      <c r="KTR21" s="27"/>
      <c r="KTS21" s="21"/>
      <c r="KTT21" s="22"/>
      <c r="KTU21" s="23"/>
      <c r="KTV21" s="23"/>
      <c r="KTW21" s="24"/>
      <c r="KTY21" s="25"/>
      <c r="KTZ21" s="26"/>
      <c r="KUA21" s="27"/>
      <c r="KUB21" s="21"/>
      <c r="KUC21" s="22"/>
      <c r="KUD21" s="23"/>
      <c r="KUE21" s="23"/>
      <c r="KUF21" s="24"/>
      <c r="KUH21" s="25"/>
      <c r="KUI21" s="26"/>
      <c r="KUJ21" s="27"/>
      <c r="KUK21" s="21"/>
      <c r="KUL21" s="22"/>
      <c r="KUM21" s="23"/>
      <c r="KUN21" s="23"/>
      <c r="KUO21" s="24"/>
      <c r="KUQ21" s="25"/>
      <c r="KUR21" s="26"/>
      <c r="KUS21" s="27"/>
      <c r="KUT21" s="21"/>
      <c r="KUU21" s="22"/>
      <c r="KUV21" s="23"/>
      <c r="KUW21" s="23"/>
      <c r="KUX21" s="24"/>
      <c r="KUZ21" s="25"/>
      <c r="KVA21" s="26"/>
      <c r="KVB21" s="27"/>
      <c r="KVC21" s="21"/>
      <c r="KVD21" s="22"/>
      <c r="KVE21" s="23"/>
      <c r="KVF21" s="23"/>
      <c r="KVG21" s="24"/>
      <c r="KVI21" s="25"/>
      <c r="KVJ21" s="26"/>
      <c r="KVK21" s="27"/>
      <c r="KVL21" s="21"/>
      <c r="KVM21" s="22"/>
      <c r="KVN21" s="23"/>
      <c r="KVO21" s="23"/>
      <c r="KVP21" s="24"/>
      <c r="KVR21" s="25"/>
      <c r="KVS21" s="26"/>
      <c r="KVT21" s="27"/>
      <c r="KVU21" s="21"/>
      <c r="KVV21" s="22"/>
      <c r="KVW21" s="23"/>
      <c r="KVX21" s="23"/>
      <c r="KVY21" s="24"/>
      <c r="KWA21" s="25"/>
      <c r="KWB21" s="26"/>
      <c r="KWC21" s="27"/>
      <c r="KWD21" s="21"/>
      <c r="KWE21" s="22"/>
      <c r="KWF21" s="23"/>
      <c r="KWG21" s="23"/>
      <c r="KWH21" s="24"/>
      <c r="KWJ21" s="25"/>
      <c r="KWK21" s="26"/>
      <c r="KWL21" s="27"/>
      <c r="KWM21" s="21"/>
      <c r="KWN21" s="22"/>
      <c r="KWO21" s="23"/>
      <c r="KWP21" s="23"/>
      <c r="KWQ21" s="24"/>
      <c r="KWS21" s="25"/>
      <c r="KWT21" s="26"/>
      <c r="KWU21" s="27"/>
      <c r="KWV21" s="21"/>
      <c r="KWW21" s="22"/>
      <c r="KWX21" s="23"/>
      <c r="KWY21" s="23"/>
      <c r="KWZ21" s="24"/>
      <c r="KXB21" s="25"/>
      <c r="KXC21" s="26"/>
      <c r="KXD21" s="27"/>
      <c r="KXE21" s="21"/>
      <c r="KXF21" s="22"/>
      <c r="KXG21" s="23"/>
      <c r="KXH21" s="23"/>
      <c r="KXI21" s="24"/>
      <c r="KXK21" s="25"/>
      <c r="KXL21" s="26"/>
      <c r="KXM21" s="27"/>
      <c r="KXN21" s="21"/>
      <c r="KXO21" s="22"/>
      <c r="KXP21" s="23"/>
      <c r="KXQ21" s="23"/>
      <c r="KXR21" s="24"/>
      <c r="KXT21" s="25"/>
      <c r="KXU21" s="26"/>
      <c r="KXV21" s="27"/>
      <c r="KXW21" s="21"/>
      <c r="KXX21" s="22"/>
      <c r="KXY21" s="23"/>
      <c r="KXZ21" s="23"/>
      <c r="KYA21" s="24"/>
      <c r="KYC21" s="25"/>
      <c r="KYD21" s="26"/>
      <c r="KYE21" s="27"/>
      <c r="KYF21" s="21"/>
      <c r="KYG21" s="22"/>
      <c r="KYH21" s="23"/>
      <c r="KYI21" s="23"/>
      <c r="KYJ21" s="24"/>
      <c r="KYL21" s="25"/>
      <c r="KYM21" s="26"/>
      <c r="KYN21" s="27"/>
      <c r="KYO21" s="21"/>
      <c r="KYP21" s="22"/>
      <c r="KYQ21" s="23"/>
      <c r="KYR21" s="23"/>
      <c r="KYS21" s="24"/>
      <c r="KYU21" s="25"/>
      <c r="KYV21" s="26"/>
      <c r="KYW21" s="27"/>
      <c r="KYX21" s="21"/>
      <c r="KYY21" s="22"/>
      <c r="KYZ21" s="23"/>
      <c r="KZA21" s="23"/>
      <c r="KZB21" s="24"/>
      <c r="KZD21" s="25"/>
      <c r="KZE21" s="26"/>
      <c r="KZF21" s="27"/>
      <c r="KZG21" s="21"/>
      <c r="KZH21" s="22"/>
      <c r="KZI21" s="23"/>
      <c r="KZJ21" s="23"/>
      <c r="KZK21" s="24"/>
      <c r="KZM21" s="25"/>
      <c r="KZN21" s="26"/>
      <c r="KZO21" s="27"/>
      <c r="KZP21" s="21"/>
      <c r="KZQ21" s="22"/>
      <c r="KZR21" s="23"/>
      <c r="KZS21" s="23"/>
      <c r="KZT21" s="24"/>
      <c r="KZV21" s="25"/>
      <c r="KZW21" s="26"/>
      <c r="KZX21" s="27"/>
      <c r="KZY21" s="21"/>
      <c r="KZZ21" s="22"/>
      <c r="LAA21" s="23"/>
      <c r="LAB21" s="23"/>
      <c r="LAC21" s="24"/>
      <c r="LAE21" s="25"/>
      <c r="LAF21" s="26"/>
      <c r="LAG21" s="27"/>
      <c r="LAH21" s="21"/>
      <c r="LAI21" s="22"/>
      <c r="LAJ21" s="23"/>
      <c r="LAK21" s="23"/>
      <c r="LAL21" s="24"/>
      <c r="LAN21" s="25"/>
      <c r="LAO21" s="26"/>
      <c r="LAP21" s="27"/>
      <c r="LAQ21" s="21"/>
      <c r="LAR21" s="22"/>
      <c r="LAS21" s="23"/>
      <c r="LAT21" s="23"/>
      <c r="LAU21" s="24"/>
      <c r="LAW21" s="25"/>
      <c r="LAX21" s="26"/>
      <c r="LAY21" s="27"/>
      <c r="LAZ21" s="21"/>
      <c r="LBA21" s="22"/>
      <c r="LBB21" s="23"/>
      <c r="LBC21" s="23"/>
      <c r="LBD21" s="24"/>
      <c r="LBF21" s="25"/>
      <c r="LBG21" s="26"/>
      <c r="LBH21" s="27"/>
      <c r="LBI21" s="21"/>
      <c r="LBJ21" s="22"/>
      <c r="LBK21" s="23"/>
      <c r="LBL21" s="23"/>
      <c r="LBM21" s="24"/>
      <c r="LBO21" s="25"/>
      <c r="LBP21" s="26"/>
      <c r="LBQ21" s="27"/>
      <c r="LBR21" s="21"/>
      <c r="LBS21" s="22"/>
      <c r="LBT21" s="23"/>
      <c r="LBU21" s="23"/>
      <c r="LBV21" s="24"/>
      <c r="LBX21" s="25"/>
      <c r="LBY21" s="26"/>
      <c r="LBZ21" s="27"/>
      <c r="LCA21" s="21"/>
      <c r="LCB21" s="22"/>
      <c r="LCC21" s="23"/>
      <c r="LCD21" s="23"/>
      <c r="LCE21" s="24"/>
      <c r="LCG21" s="25"/>
      <c r="LCH21" s="26"/>
      <c r="LCI21" s="27"/>
      <c r="LCJ21" s="21"/>
      <c r="LCK21" s="22"/>
      <c r="LCL21" s="23"/>
      <c r="LCM21" s="23"/>
      <c r="LCN21" s="24"/>
      <c r="LCP21" s="25"/>
      <c r="LCQ21" s="26"/>
      <c r="LCR21" s="27"/>
      <c r="LCS21" s="21"/>
      <c r="LCT21" s="22"/>
      <c r="LCU21" s="23"/>
      <c r="LCV21" s="23"/>
      <c r="LCW21" s="24"/>
      <c r="LCY21" s="25"/>
      <c r="LCZ21" s="26"/>
      <c r="LDA21" s="27"/>
      <c r="LDB21" s="21"/>
      <c r="LDC21" s="22"/>
      <c r="LDD21" s="23"/>
      <c r="LDE21" s="23"/>
      <c r="LDF21" s="24"/>
      <c r="LDH21" s="25"/>
      <c r="LDI21" s="26"/>
      <c r="LDJ21" s="27"/>
      <c r="LDK21" s="21"/>
      <c r="LDL21" s="22"/>
      <c r="LDM21" s="23"/>
      <c r="LDN21" s="23"/>
      <c r="LDO21" s="24"/>
      <c r="LDQ21" s="25"/>
      <c r="LDR21" s="26"/>
      <c r="LDS21" s="27"/>
      <c r="LDT21" s="21"/>
      <c r="LDU21" s="22"/>
      <c r="LDV21" s="23"/>
      <c r="LDW21" s="23"/>
      <c r="LDX21" s="24"/>
      <c r="LDZ21" s="25"/>
      <c r="LEA21" s="26"/>
      <c r="LEB21" s="27"/>
      <c r="LEC21" s="21"/>
      <c r="LED21" s="22"/>
      <c r="LEE21" s="23"/>
      <c r="LEF21" s="23"/>
      <c r="LEG21" s="24"/>
      <c r="LEI21" s="25"/>
      <c r="LEJ21" s="26"/>
      <c r="LEK21" s="27"/>
      <c r="LEL21" s="21"/>
      <c r="LEM21" s="22"/>
      <c r="LEN21" s="23"/>
      <c r="LEO21" s="23"/>
      <c r="LEP21" s="24"/>
      <c r="LER21" s="25"/>
      <c r="LES21" s="26"/>
      <c r="LET21" s="27"/>
      <c r="LEU21" s="21"/>
      <c r="LEV21" s="22"/>
      <c r="LEW21" s="23"/>
      <c r="LEX21" s="23"/>
      <c r="LEY21" s="24"/>
      <c r="LFA21" s="25"/>
      <c r="LFB21" s="26"/>
      <c r="LFC21" s="27"/>
      <c r="LFD21" s="21"/>
      <c r="LFE21" s="22"/>
      <c r="LFF21" s="23"/>
      <c r="LFG21" s="23"/>
      <c r="LFH21" s="24"/>
      <c r="LFJ21" s="25"/>
      <c r="LFK21" s="26"/>
      <c r="LFL21" s="27"/>
      <c r="LFM21" s="21"/>
      <c r="LFN21" s="22"/>
      <c r="LFO21" s="23"/>
      <c r="LFP21" s="23"/>
      <c r="LFQ21" s="24"/>
      <c r="LFS21" s="25"/>
      <c r="LFT21" s="26"/>
      <c r="LFU21" s="27"/>
      <c r="LFV21" s="21"/>
      <c r="LFW21" s="22"/>
      <c r="LFX21" s="23"/>
      <c r="LFY21" s="23"/>
      <c r="LFZ21" s="24"/>
      <c r="LGB21" s="25"/>
      <c r="LGC21" s="26"/>
      <c r="LGD21" s="27"/>
      <c r="LGE21" s="21"/>
      <c r="LGF21" s="22"/>
      <c r="LGG21" s="23"/>
      <c r="LGH21" s="23"/>
      <c r="LGI21" s="24"/>
      <c r="LGK21" s="25"/>
      <c r="LGL21" s="26"/>
      <c r="LGM21" s="27"/>
      <c r="LGN21" s="21"/>
      <c r="LGO21" s="22"/>
      <c r="LGP21" s="23"/>
      <c r="LGQ21" s="23"/>
      <c r="LGR21" s="24"/>
      <c r="LGT21" s="25"/>
      <c r="LGU21" s="26"/>
      <c r="LGV21" s="27"/>
      <c r="LGW21" s="21"/>
      <c r="LGX21" s="22"/>
      <c r="LGY21" s="23"/>
      <c r="LGZ21" s="23"/>
      <c r="LHA21" s="24"/>
      <c r="LHC21" s="25"/>
      <c r="LHD21" s="26"/>
      <c r="LHE21" s="27"/>
      <c r="LHF21" s="21"/>
      <c r="LHG21" s="22"/>
      <c r="LHH21" s="23"/>
      <c r="LHI21" s="23"/>
      <c r="LHJ21" s="24"/>
      <c r="LHL21" s="25"/>
      <c r="LHM21" s="26"/>
      <c r="LHN21" s="27"/>
      <c r="LHO21" s="21"/>
      <c r="LHP21" s="22"/>
      <c r="LHQ21" s="23"/>
      <c r="LHR21" s="23"/>
      <c r="LHS21" s="24"/>
      <c r="LHU21" s="25"/>
      <c r="LHV21" s="26"/>
      <c r="LHW21" s="27"/>
      <c r="LHX21" s="21"/>
      <c r="LHY21" s="22"/>
      <c r="LHZ21" s="23"/>
      <c r="LIA21" s="23"/>
      <c r="LIB21" s="24"/>
      <c r="LID21" s="25"/>
      <c r="LIE21" s="26"/>
      <c r="LIF21" s="27"/>
      <c r="LIG21" s="21"/>
      <c r="LIH21" s="22"/>
      <c r="LII21" s="23"/>
      <c r="LIJ21" s="23"/>
      <c r="LIK21" s="24"/>
      <c r="LIM21" s="25"/>
      <c r="LIN21" s="26"/>
      <c r="LIO21" s="27"/>
      <c r="LIP21" s="21"/>
      <c r="LIQ21" s="22"/>
      <c r="LIR21" s="23"/>
      <c r="LIS21" s="23"/>
      <c r="LIT21" s="24"/>
      <c r="LIV21" s="25"/>
      <c r="LIW21" s="26"/>
      <c r="LIX21" s="27"/>
      <c r="LIY21" s="21"/>
      <c r="LIZ21" s="22"/>
      <c r="LJA21" s="23"/>
      <c r="LJB21" s="23"/>
      <c r="LJC21" s="24"/>
      <c r="LJE21" s="25"/>
      <c r="LJF21" s="26"/>
      <c r="LJG21" s="27"/>
      <c r="LJH21" s="21"/>
      <c r="LJI21" s="22"/>
      <c r="LJJ21" s="23"/>
      <c r="LJK21" s="23"/>
      <c r="LJL21" s="24"/>
      <c r="LJN21" s="25"/>
      <c r="LJO21" s="26"/>
      <c r="LJP21" s="27"/>
      <c r="LJQ21" s="21"/>
      <c r="LJR21" s="22"/>
      <c r="LJS21" s="23"/>
      <c r="LJT21" s="23"/>
      <c r="LJU21" s="24"/>
      <c r="LJW21" s="25"/>
      <c r="LJX21" s="26"/>
      <c r="LJY21" s="27"/>
      <c r="LJZ21" s="21"/>
      <c r="LKA21" s="22"/>
      <c r="LKB21" s="23"/>
      <c r="LKC21" s="23"/>
      <c r="LKD21" s="24"/>
      <c r="LKF21" s="25"/>
      <c r="LKG21" s="26"/>
      <c r="LKH21" s="27"/>
      <c r="LKI21" s="21"/>
      <c r="LKJ21" s="22"/>
      <c r="LKK21" s="23"/>
      <c r="LKL21" s="23"/>
      <c r="LKM21" s="24"/>
      <c r="LKO21" s="25"/>
      <c r="LKP21" s="26"/>
      <c r="LKQ21" s="27"/>
      <c r="LKR21" s="21"/>
      <c r="LKS21" s="22"/>
      <c r="LKT21" s="23"/>
      <c r="LKU21" s="23"/>
      <c r="LKV21" s="24"/>
      <c r="LKX21" s="25"/>
      <c r="LKY21" s="26"/>
      <c r="LKZ21" s="27"/>
      <c r="LLA21" s="21"/>
      <c r="LLB21" s="22"/>
      <c r="LLC21" s="23"/>
      <c r="LLD21" s="23"/>
      <c r="LLE21" s="24"/>
      <c r="LLG21" s="25"/>
      <c r="LLH21" s="26"/>
      <c r="LLI21" s="27"/>
      <c r="LLJ21" s="21"/>
      <c r="LLK21" s="22"/>
      <c r="LLL21" s="23"/>
      <c r="LLM21" s="23"/>
      <c r="LLN21" s="24"/>
      <c r="LLP21" s="25"/>
      <c r="LLQ21" s="26"/>
      <c r="LLR21" s="27"/>
      <c r="LLS21" s="21"/>
      <c r="LLT21" s="22"/>
      <c r="LLU21" s="23"/>
      <c r="LLV21" s="23"/>
      <c r="LLW21" s="24"/>
      <c r="LLY21" s="25"/>
      <c r="LLZ21" s="26"/>
      <c r="LMA21" s="27"/>
      <c r="LMB21" s="21"/>
      <c r="LMC21" s="22"/>
      <c r="LMD21" s="23"/>
      <c r="LME21" s="23"/>
      <c r="LMF21" s="24"/>
      <c r="LMH21" s="25"/>
      <c r="LMI21" s="26"/>
      <c r="LMJ21" s="27"/>
      <c r="LMK21" s="21"/>
      <c r="LML21" s="22"/>
      <c r="LMM21" s="23"/>
      <c r="LMN21" s="23"/>
      <c r="LMO21" s="24"/>
      <c r="LMQ21" s="25"/>
      <c r="LMR21" s="26"/>
      <c r="LMS21" s="27"/>
      <c r="LMT21" s="21"/>
      <c r="LMU21" s="22"/>
      <c r="LMV21" s="23"/>
      <c r="LMW21" s="23"/>
      <c r="LMX21" s="24"/>
      <c r="LMZ21" s="25"/>
      <c r="LNA21" s="26"/>
      <c r="LNB21" s="27"/>
      <c r="LNC21" s="21"/>
      <c r="LND21" s="22"/>
      <c r="LNE21" s="23"/>
      <c r="LNF21" s="23"/>
      <c r="LNG21" s="24"/>
      <c r="LNI21" s="25"/>
      <c r="LNJ21" s="26"/>
      <c r="LNK21" s="27"/>
      <c r="LNL21" s="21"/>
      <c r="LNM21" s="22"/>
      <c r="LNN21" s="23"/>
      <c r="LNO21" s="23"/>
      <c r="LNP21" s="24"/>
      <c r="LNR21" s="25"/>
      <c r="LNS21" s="26"/>
      <c r="LNT21" s="27"/>
      <c r="LNU21" s="21"/>
      <c r="LNV21" s="22"/>
      <c r="LNW21" s="23"/>
      <c r="LNX21" s="23"/>
      <c r="LNY21" s="24"/>
      <c r="LOA21" s="25"/>
      <c r="LOB21" s="26"/>
      <c r="LOC21" s="27"/>
      <c r="LOD21" s="21"/>
      <c r="LOE21" s="22"/>
      <c r="LOF21" s="23"/>
      <c r="LOG21" s="23"/>
      <c r="LOH21" s="24"/>
      <c r="LOJ21" s="25"/>
      <c r="LOK21" s="26"/>
      <c r="LOL21" s="27"/>
      <c r="LOM21" s="21"/>
      <c r="LON21" s="22"/>
      <c r="LOO21" s="23"/>
      <c r="LOP21" s="23"/>
      <c r="LOQ21" s="24"/>
      <c r="LOS21" s="25"/>
      <c r="LOT21" s="26"/>
      <c r="LOU21" s="27"/>
      <c r="LOV21" s="21"/>
      <c r="LOW21" s="22"/>
      <c r="LOX21" s="23"/>
      <c r="LOY21" s="23"/>
      <c r="LOZ21" s="24"/>
      <c r="LPB21" s="25"/>
      <c r="LPC21" s="26"/>
      <c r="LPD21" s="27"/>
      <c r="LPE21" s="21"/>
      <c r="LPF21" s="22"/>
      <c r="LPG21" s="23"/>
      <c r="LPH21" s="23"/>
      <c r="LPI21" s="24"/>
      <c r="LPK21" s="25"/>
      <c r="LPL21" s="26"/>
      <c r="LPM21" s="27"/>
      <c r="LPN21" s="21"/>
      <c r="LPO21" s="22"/>
      <c r="LPP21" s="23"/>
      <c r="LPQ21" s="23"/>
      <c r="LPR21" s="24"/>
      <c r="LPT21" s="25"/>
      <c r="LPU21" s="26"/>
      <c r="LPV21" s="27"/>
      <c r="LPW21" s="21"/>
      <c r="LPX21" s="22"/>
      <c r="LPY21" s="23"/>
      <c r="LPZ21" s="23"/>
      <c r="LQA21" s="24"/>
      <c r="LQC21" s="25"/>
      <c r="LQD21" s="26"/>
      <c r="LQE21" s="27"/>
      <c r="LQF21" s="21"/>
      <c r="LQG21" s="22"/>
      <c r="LQH21" s="23"/>
      <c r="LQI21" s="23"/>
      <c r="LQJ21" s="24"/>
      <c r="LQL21" s="25"/>
      <c r="LQM21" s="26"/>
      <c r="LQN21" s="27"/>
      <c r="LQO21" s="21"/>
      <c r="LQP21" s="22"/>
      <c r="LQQ21" s="23"/>
      <c r="LQR21" s="23"/>
      <c r="LQS21" s="24"/>
      <c r="LQU21" s="25"/>
      <c r="LQV21" s="26"/>
      <c r="LQW21" s="27"/>
      <c r="LQX21" s="21"/>
      <c r="LQY21" s="22"/>
      <c r="LQZ21" s="23"/>
      <c r="LRA21" s="23"/>
      <c r="LRB21" s="24"/>
      <c r="LRD21" s="25"/>
      <c r="LRE21" s="26"/>
      <c r="LRF21" s="27"/>
      <c r="LRG21" s="21"/>
      <c r="LRH21" s="22"/>
      <c r="LRI21" s="23"/>
      <c r="LRJ21" s="23"/>
      <c r="LRK21" s="24"/>
      <c r="LRM21" s="25"/>
      <c r="LRN21" s="26"/>
      <c r="LRO21" s="27"/>
      <c r="LRP21" s="21"/>
      <c r="LRQ21" s="22"/>
      <c r="LRR21" s="23"/>
      <c r="LRS21" s="23"/>
      <c r="LRT21" s="24"/>
      <c r="LRV21" s="25"/>
      <c r="LRW21" s="26"/>
      <c r="LRX21" s="27"/>
      <c r="LRY21" s="21"/>
      <c r="LRZ21" s="22"/>
      <c r="LSA21" s="23"/>
      <c r="LSB21" s="23"/>
      <c r="LSC21" s="24"/>
      <c r="LSE21" s="25"/>
      <c r="LSF21" s="26"/>
      <c r="LSG21" s="27"/>
      <c r="LSH21" s="21"/>
      <c r="LSI21" s="22"/>
      <c r="LSJ21" s="23"/>
      <c r="LSK21" s="23"/>
      <c r="LSL21" s="24"/>
      <c r="LSN21" s="25"/>
      <c r="LSO21" s="26"/>
      <c r="LSP21" s="27"/>
      <c r="LSQ21" s="21"/>
      <c r="LSR21" s="22"/>
      <c r="LSS21" s="23"/>
      <c r="LST21" s="23"/>
      <c r="LSU21" s="24"/>
      <c r="LSW21" s="25"/>
      <c r="LSX21" s="26"/>
      <c r="LSY21" s="27"/>
      <c r="LSZ21" s="21"/>
      <c r="LTA21" s="22"/>
      <c r="LTB21" s="23"/>
      <c r="LTC21" s="23"/>
      <c r="LTD21" s="24"/>
      <c r="LTF21" s="25"/>
      <c r="LTG21" s="26"/>
      <c r="LTH21" s="27"/>
      <c r="LTI21" s="21"/>
      <c r="LTJ21" s="22"/>
      <c r="LTK21" s="23"/>
      <c r="LTL21" s="23"/>
      <c r="LTM21" s="24"/>
      <c r="LTO21" s="25"/>
      <c r="LTP21" s="26"/>
      <c r="LTQ21" s="27"/>
      <c r="LTR21" s="21"/>
      <c r="LTS21" s="22"/>
      <c r="LTT21" s="23"/>
      <c r="LTU21" s="23"/>
      <c r="LTV21" s="24"/>
      <c r="LTX21" s="25"/>
      <c r="LTY21" s="26"/>
      <c r="LTZ21" s="27"/>
      <c r="LUA21" s="21"/>
      <c r="LUB21" s="22"/>
      <c r="LUC21" s="23"/>
      <c r="LUD21" s="23"/>
      <c r="LUE21" s="24"/>
      <c r="LUG21" s="25"/>
      <c r="LUH21" s="26"/>
      <c r="LUI21" s="27"/>
      <c r="LUJ21" s="21"/>
      <c r="LUK21" s="22"/>
      <c r="LUL21" s="23"/>
      <c r="LUM21" s="23"/>
      <c r="LUN21" s="24"/>
      <c r="LUP21" s="25"/>
      <c r="LUQ21" s="26"/>
      <c r="LUR21" s="27"/>
      <c r="LUS21" s="21"/>
      <c r="LUT21" s="22"/>
      <c r="LUU21" s="23"/>
      <c r="LUV21" s="23"/>
      <c r="LUW21" s="24"/>
      <c r="LUY21" s="25"/>
      <c r="LUZ21" s="26"/>
      <c r="LVA21" s="27"/>
      <c r="LVB21" s="21"/>
      <c r="LVC21" s="22"/>
      <c r="LVD21" s="23"/>
      <c r="LVE21" s="23"/>
      <c r="LVF21" s="24"/>
      <c r="LVH21" s="25"/>
      <c r="LVI21" s="26"/>
      <c r="LVJ21" s="27"/>
      <c r="LVK21" s="21"/>
      <c r="LVL21" s="22"/>
      <c r="LVM21" s="23"/>
      <c r="LVN21" s="23"/>
      <c r="LVO21" s="24"/>
      <c r="LVQ21" s="25"/>
      <c r="LVR21" s="26"/>
      <c r="LVS21" s="27"/>
      <c r="LVT21" s="21"/>
      <c r="LVU21" s="22"/>
      <c r="LVV21" s="23"/>
      <c r="LVW21" s="23"/>
      <c r="LVX21" s="24"/>
      <c r="LVZ21" s="25"/>
      <c r="LWA21" s="26"/>
      <c r="LWB21" s="27"/>
      <c r="LWC21" s="21"/>
      <c r="LWD21" s="22"/>
      <c r="LWE21" s="23"/>
      <c r="LWF21" s="23"/>
      <c r="LWG21" s="24"/>
      <c r="LWI21" s="25"/>
      <c r="LWJ21" s="26"/>
      <c r="LWK21" s="27"/>
      <c r="LWL21" s="21"/>
      <c r="LWM21" s="22"/>
      <c r="LWN21" s="23"/>
      <c r="LWO21" s="23"/>
      <c r="LWP21" s="24"/>
      <c r="LWR21" s="25"/>
      <c r="LWS21" s="26"/>
      <c r="LWT21" s="27"/>
      <c r="LWU21" s="21"/>
      <c r="LWV21" s="22"/>
      <c r="LWW21" s="23"/>
      <c r="LWX21" s="23"/>
      <c r="LWY21" s="24"/>
      <c r="LXA21" s="25"/>
      <c r="LXB21" s="26"/>
      <c r="LXC21" s="27"/>
      <c r="LXD21" s="21"/>
      <c r="LXE21" s="22"/>
      <c r="LXF21" s="23"/>
      <c r="LXG21" s="23"/>
      <c r="LXH21" s="24"/>
      <c r="LXJ21" s="25"/>
      <c r="LXK21" s="26"/>
      <c r="LXL21" s="27"/>
      <c r="LXM21" s="21"/>
      <c r="LXN21" s="22"/>
      <c r="LXO21" s="23"/>
      <c r="LXP21" s="23"/>
      <c r="LXQ21" s="24"/>
      <c r="LXS21" s="25"/>
      <c r="LXT21" s="26"/>
      <c r="LXU21" s="27"/>
      <c r="LXV21" s="21"/>
      <c r="LXW21" s="22"/>
      <c r="LXX21" s="23"/>
      <c r="LXY21" s="23"/>
      <c r="LXZ21" s="24"/>
      <c r="LYB21" s="25"/>
      <c r="LYC21" s="26"/>
      <c r="LYD21" s="27"/>
      <c r="LYE21" s="21"/>
      <c r="LYF21" s="22"/>
      <c r="LYG21" s="23"/>
      <c r="LYH21" s="23"/>
      <c r="LYI21" s="24"/>
      <c r="LYK21" s="25"/>
      <c r="LYL21" s="26"/>
      <c r="LYM21" s="27"/>
      <c r="LYN21" s="21"/>
      <c r="LYO21" s="22"/>
      <c r="LYP21" s="23"/>
      <c r="LYQ21" s="23"/>
      <c r="LYR21" s="24"/>
      <c r="LYT21" s="25"/>
      <c r="LYU21" s="26"/>
      <c r="LYV21" s="27"/>
      <c r="LYW21" s="21"/>
      <c r="LYX21" s="22"/>
      <c r="LYY21" s="23"/>
      <c r="LYZ21" s="23"/>
      <c r="LZA21" s="24"/>
      <c r="LZC21" s="25"/>
      <c r="LZD21" s="26"/>
      <c r="LZE21" s="27"/>
      <c r="LZF21" s="21"/>
      <c r="LZG21" s="22"/>
      <c r="LZH21" s="23"/>
      <c r="LZI21" s="23"/>
      <c r="LZJ21" s="24"/>
      <c r="LZL21" s="25"/>
      <c r="LZM21" s="26"/>
      <c r="LZN21" s="27"/>
      <c r="LZO21" s="21"/>
      <c r="LZP21" s="22"/>
      <c r="LZQ21" s="23"/>
      <c r="LZR21" s="23"/>
      <c r="LZS21" s="24"/>
      <c r="LZU21" s="25"/>
      <c r="LZV21" s="26"/>
      <c r="LZW21" s="27"/>
      <c r="LZX21" s="21"/>
      <c r="LZY21" s="22"/>
      <c r="LZZ21" s="23"/>
      <c r="MAA21" s="23"/>
      <c r="MAB21" s="24"/>
      <c r="MAD21" s="25"/>
      <c r="MAE21" s="26"/>
      <c r="MAF21" s="27"/>
      <c r="MAG21" s="21"/>
      <c r="MAH21" s="22"/>
      <c r="MAI21" s="23"/>
      <c r="MAJ21" s="23"/>
      <c r="MAK21" s="24"/>
      <c r="MAM21" s="25"/>
      <c r="MAN21" s="26"/>
      <c r="MAO21" s="27"/>
      <c r="MAP21" s="21"/>
      <c r="MAQ21" s="22"/>
      <c r="MAR21" s="23"/>
      <c r="MAS21" s="23"/>
      <c r="MAT21" s="24"/>
      <c r="MAV21" s="25"/>
      <c r="MAW21" s="26"/>
      <c r="MAX21" s="27"/>
      <c r="MAY21" s="21"/>
      <c r="MAZ21" s="22"/>
      <c r="MBA21" s="23"/>
      <c r="MBB21" s="23"/>
      <c r="MBC21" s="24"/>
      <c r="MBE21" s="25"/>
      <c r="MBF21" s="26"/>
      <c r="MBG21" s="27"/>
      <c r="MBH21" s="21"/>
      <c r="MBI21" s="22"/>
      <c r="MBJ21" s="23"/>
      <c r="MBK21" s="23"/>
      <c r="MBL21" s="24"/>
      <c r="MBN21" s="25"/>
      <c r="MBO21" s="26"/>
      <c r="MBP21" s="27"/>
      <c r="MBQ21" s="21"/>
      <c r="MBR21" s="22"/>
      <c r="MBS21" s="23"/>
      <c r="MBT21" s="23"/>
      <c r="MBU21" s="24"/>
      <c r="MBW21" s="25"/>
      <c r="MBX21" s="26"/>
      <c r="MBY21" s="27"/>
      <c r="MBZ21" s="21"/>
      <c r="MCA21" s="22"/>
      <c r="MCB21" s="23"/>
      <c r="MCC21" s="23"/>
      <c r="MCD21" s="24"/>
      <c r="MCF21" s="25"/>
      <c r="MCG21" s="26"/>
      <c r="MCH21" s="27"/>
      <c r="MCI21" s="21"/>
      <c r="MCJ21" s="22"/>
      <c r="MCK21" s="23"/>
      <c r="MCL21" s="23"/>
      <c r="MCM21" s="24"/>
      <c r="MCO21" s="25"/>
      <c r="MCP21" s="26"/>
      <c r="MCQ21" s="27"/>
      <c r="MCR21" s="21"/>
      <c r="MCS21" s="22"/>
      <c r="MCT21" s="23"/>
      <c r="MCU21" s="23"/>
      <c r="MCV21" s="24"/>
      <c r="MCX21" s="25"/>
      <c r="MCY21" s="26"/>
      <c r="MCZ21" s="27"/>
      <c r="MDA21" s="21"/>
      <c r="MDB21" s="22"/>
      <c r="MDC21" s="23"/>
      <c r="MDD21" s="23"/>
      <c r="MDE21" s="24"/>
      <c r="MDG21" s="25"/>
      <c r="MDH21" s="26"/>
      <c r="MDI21" s="27"/>
      <c r="MDJ21" s="21"/>
      <c r="MDK21" s="22"/>
      <c r="MDL21" s="23"/>
      <c r="MDM21" s="23"/>
      <c r="MDN21" s="24"/>
      <c r="MDP21" s="25"/>
      <c r="MDQ21" s="26"/>
      <c r="MDR21" s="27"/>
      <c r="MDS21" s="21"/>
      <c r="MDT21" s="22"/>
      <c r="MDU21" s="23"/>
      <c r="MDV21" s="23"/>
      <c r="MDW21" s="24"/>
      <c r="MDY21" s="25"/>
      <c r="MDZ21" s="26"/>
      <c r="MEA21" s="27"/>
      <c r="MEB21" s="21"/>
      <c r="MEC21" s="22"/>
      <c r="MED21" s="23"/>
      <c r="MEE21" s="23"/>
      <c r="MEF21" s="24"/>
      <c r="MEH21" s="25"/>
      <c r="MEI21" s="26"/>
      <c r="MEJ21" s="27"/>
      <c r="MEK21" s="21"/>
      <c r="MEL21" s="22"/>
      <c r="MEM21" s="23"/>
      <c r="MEN21" s="23"/>
      <c r="MEO21" s="24"/>
      <c r="MEQ21" s="25"/>
      <c r="MER21" s="26"/>
      <c r="MES21" s="27"/>
      <c r="MET21" s="21"/>
      <c r="MEU21" s="22"/>
      <c r="MEV21" s="23"/>
      <c r="MEW21" s="23"/>
      <c r="MEX21" s="24"/>
      <c r="MEZ21" s="25"/>
      <c r="MFA21" s="26"/>
      <c r="MFB21" s="27"/>
      <c r="MFC21" s="21"/>
      <c r="MFD21" s="22"/>
      <c r="MFE21" s="23"/>
      <c r="MFF21" s="23"/>
      <c r="MFG21" s="24"/>
      <c r="MFI21" s="25"/>
      <c r="MFJ21" s="26"/>
      <c r="MFK21" s="27"/>
      <c r="MFL21" s="21"/>
      <c r="MFM21" s="22"/>
      <c r="MFN21" s="23"/>
      <c r="MFO21" s="23"/>
      <c r="MFP21" s="24"/>
      <c r="MFR21" s="25"/>
      <c r="MFS21" s="26"/>
      <c r="MFT21" s="27"/>
      <c r="MFU21" s="21"/>
      <c r="MFV21" s="22"/>
      <c r="MFW21" s="23"/>
      <c r="MFX21" s="23"/>
      <c r="MFY21" s="24"/>
      <c r="MGA21" s="25"/>
      <c r="MGB21" s="26"/>
      <c r="MGC21" s="27"/>
      <c r="MGD21" s="21"/>
      <c r="MGE21" s="22"/>
      <c r="MGF21" s="23"/>
      <c r="MGG21" s="23"/>
      <c r="MGH21" s="24"/>
      <c r="MGJ21" s="25"/>
      <c r="MGK21" s="26"/>
      <c r="MGL21" s="27"/>
      <c r="MGM21" s="21"/>
      <c r="MGN21" s="22"/>
      <c r="MGO21" s="23"/>
      <c r="MGP21" s="23"/>
      <c r="MGQ21" s="24"/>
      <c r="MGS21" s="25"/>
      <c r="MGT21" s="26"/>
      <c r="MGU21" s="27"/>
      <c r="MGV21" s="21"/>
      <c r="MGW21" s="22"/>
      <c r="MGX21" s="23"/>
      <c r="MGY21" s="23"/>
      <c r="MGZ21" s="24"/>
      <c r="MHB21" s="25"/>
      <c r="MHC21" s="26"/>
      <c r="MHD21" s="27"/>
      <c r="MHE21" s="21"/>
      <c r="MHF21" s="22"/>
      <c r="MHG21" s="23"/>
      <c r="MHH21" s="23"/>
      <c r="MHI21" s="24"/>
      <c r="MHK21" s="25"/>
      <c r="MHL21" s="26"/>
      <c r="MHM21" s="27"/>
      <c r="MHN21" s="21"/>
      <c r="MHO21" s="22"/>
      <c r="MHP21" s="23"/>
      <c r="MHQ21" s="23"/>
      <c r="MHR21" s="24"/>
      <c r="MHT21" s="25"/>
      <c r="MHU21" s="26"/>
      <c r="MHV21" s="27"/>
      <c r="MHW21" s="21"/>
      <c r="MHX21" s="22"/>
      <c r="MHY21" s="23"/>
      <c r="MHZ21" s="23"/>
      <c r="MIA21" s="24"/>
      <c r="MIC21" s="25"/>
      <c r="MID21" s="26"/>
      <c r="MIE21" s="27"/>
      <c r="MIF21" s="21"/>
      <c r="MIG21" s="22"/>
      <c r="MIH21" s="23"/>
      <c r="MII21" s="23"/>
      <c r="MIJ21" s="24"/>
      <c r="MIL21" s="25"/>
      <c r="MIM21" s="26"/>
      <c r="MIN21" s="27"/>
      <c r="MIO21" s="21"/>
      <c r="MIP21" s="22"/>
      <c r="MIQ21" s="23"/>
      <c r="MIR21" s="23"/>
      <c r="MIS21" s="24"/>
      <c r="MIU21" s="25"/>
      <c r="MIV21" s="26"/>
      <c r="MIW21" s="27"/>
      <c r="MIX21" s="21"/>
      <c r="MIY21" s="22"/>
      <c r="MIZ21" s="23"/>
      <c r="MJA21" s="23"/>
      <c r="MJB21" s="24"/>
      <c r="MJD21" s="25"/>
      <c r="MJE21" s="26"/>
      <c r="MJF21" s="27"/>
      <c r="MJG21" s="21"/>
      <c r="MJH21" s="22"/>
      <c r="MJI21" s="23"/>
      <c r="MJJ21" s="23"/>
      <c r="MJK21" s="24"/>
      <c r="MJM21" s="25"/>
      <c r="MJN21" s="26"/>
      <c r="MJO21" s="27"/>
      <c r="MJP21" s="21"/>
      <c r="MJQ21" s="22"/>
      <c r="MJR21" s="23"/>
      <c r="MJS21" s="23"/>
      <c r="MJT21" s="24"/>
      <c r="MJV21" s="25"/>
      <c r="MJW21" s="26"/>
      <c r="MJX21" s="27"/>
      <c r="MJY21" s="21"/>
      <c r="MJZ21" s="22"/>
      <c r="MKA21" s="23"/>
      <c r="MKB21" s="23"/>
      <c r="MKC21" s="24"/>
      <c r="MKE21" s="25"/>
      <c r="MKF21" s="26"/>
      <c r="MKG21" s="27"/>
      <c r="MKH21" s="21"/>
      <c r="MKI21" s="22"/>
      <c r="MKJ21" s="23"/>
      <c r="MKK21" s="23"/>
      <c r="MKL21" s="24"/>
      <c r="MKN21" s="25"/>
      <c r="MKO21" s="26"/>
      <c r="MKP21" s="27"/>
      <c r="MKQ21" s="21"/>
      <c r="MKR21" s="22"/>
      <c r="MKS21" s="23"/>
      <c r="MKT21" s="23"/>
      <c r="MKU21" s="24"/>
      <c r="MKW21" s="25"/>
      <c r="MKX21" s="26"/>
      <c r="MKY21" s="27"/>
      <c r="MKZ21" s="21"/>
      <c r="MLA21" s="22"/>
      <c r="MLB21" s="23"/>
      <c r="MLC21" s="23"/>
      <c r="MLD21" s="24"/>
      <c r="MLF21" s="25"/>
      <c r="MLG21" s="26"/>
      <c r="MLH21" s="27"/>
      <c r="MLI21" s="21"/>
      <c r="MLJ21" s="22"/>
      <c r="MLK21" s="23"/>
      <c r="MLL21" s="23"/>
      <c r="MLM21" s="24"/>
      <c r="MLO21" s="25"/>
      <c r="MLP21" s="26"/>
      <c r="MLQ21" s="27"/>
      <c r="MLR21" s="21"/>
      <c r="MLS21" s="22"/>
      <c r="MLT21" s="23"/>
      <c r="MLU21" s="23"/>
      <c r="MLV21" s="24"/>
      <c r="MLX21" s="25"/>
      <c r="MLY21" s="26"/>
      <c r="MLZ21" s="27"/>
      <c r="MMA21" s="21"/>
      <c r="MMB21" s="22"/>
      <c r="MMC21" s="23"/>
      <c r="MMD21" s="23"/>
      <c r="MME21" s="24"/>
      <c r="MMG21" s="25"/>
      <c r="MMH21" s="26"/>
      <c r="MMI21" s="27"/>
      <c r="MMJ21" s="21"/>
      <c r="MMK21" s="22"/>
      <c r="MML21" s="23"/>
      <c r="MMM21" s="23"/>
      <c r="MMN21" s="24"/>
      <c r="MMP21" s="25"/>
      <c r="MMQ21" s="26"/>
      <c r="MMR21" s="27"/>
      <c r="MMS21" s="21"/>
      <c r="MMT21" s="22"/>
      <c r="MMU21" s="23"/>
      <c r="MMV21" s="23"/>
      <c r="MMW21" s="24"/>
      <c r="MMY21" s="25"/>
      <c r="MMZ21" s="26"/>
      <c r="MNA21" s="27"/>
      <c r="MNB21" s="21"/>
      <c r="MNC21" s="22"/>
      <c r="MND21" s="23"/>
      <c r="MNE21" s="23"/>
      <c r="MNF21" s="24"/>
      <c r="MNH21" s="25"/>
      <c r="MNI21" s="26"/>
      <c r="MNJ21" s="27"/>
      <c r="MNK21" s="21"/>
      <c r="MNL21" s="22"/>
      <c r="MNM21" s="23"/>
      <c r="MNN21" s="23"/>
      <c r="MNO21" s="24"/>
      <c r="MNQ21" s="25"/>
      <c r="MNR21" s="26"/>
      <c r="MNS21" s="27"/>
      <c r="MNT21" s="21"/>
      <c r="MNU21" s="22"/>
      <c r="MNV21" s="23"/>
      <c r="MNW21" s="23"/>
      <c r="MNX21" s="24"/>
      <c r="MNZ21" s="25"/>
      <c r="MOA21" s="26"/>
      <c r="MOB21" s="27"/>
      <c r="MOC21" s="21"/>
      <c r="MOD21" s="22"/>
      <c r="MOE21" s="23"/>
      <c r="MOF21" s="23"/>
      <c r="MOG21" s="24"/>
      <c r="MOI21" s="25"/>
      <c r="MOJ21" s="26"/>
      <c r="MOK21" s="27"/>
      <c r="MOL21" s="21"/>
      <c r="MOM21" s="22"/>
      <c r="MON21" s="23"/>
      <c r="MOO21" s="23"/>
      <c r="MOP21" s="24"/>
      <c r="MOR21" s="25"/>
      <c r="MOS21" s="26"/>
      <c r="MOT21" s="27"/>
      <c r="MOU21" s="21"/>
      <c r="MOV21" s="22"/>
      <c r="MOW21" s="23"/>
      <c r="MOX21" s="23"/>
      <c r="MOY21" s="24"/>
      <c r="MPA21" s="25"/>
      <c r="MPB21" s="26"/>
      <c r="MPC21" s="27"/>
      <c r="MPD21" s="21"/>
      <c r="MPE21" s="22"/>
      <c r="MPF21" s="23"/>
      <c r="MPG21" s="23"/>
      <c r="MPH21" s="24"/>
      <c r="MPJ21" s="25"/>
      <c r="MPK21" s="26"/>
      <c r="MPL21" s="27"/>
      <c r="MPM21" s="21"/>
      <c r="MPN21" s="22"/>
      <c r="MPO21" s="23"/>
      <c r="MPP21" s="23"/>
      <c r="MPQ21" s="24"/>
      <c r="MPS21" s="25"/>
      <c r="MPT21" s="26"/>
      <c r="MPU21" s="27"/>
      <c r="MPV21" s="21"/>
      <c r="MPW21" s="22"/>
      <c r="MPX21" s="23"/>
      <c r="MPY21" s="23"/>
      <c r="MPZ21" s="24"/>
      <c r="MQB21" s="25"/>
      <c r="MQC21" s="26"/>
      <c r="MQD21" s="27"/>
      <c r="MQE21" s="21"/>
      <c r="MQF21" s="22"/>
      <c r="MQG21" s="23"/>
      <c r="MQH21" s="23"/>
      <c r="MQI21" s="24"/>
      <c r="MQK21" s="25"/>
      <c r="MQL21" s="26"/>
      <c r="MQM21" s="27"/>
      <c r="MQN21" s="21"/>
      <c r="MQO21" s="22"/>
      <c r="MQP21" s="23"/>
      <c r="MQQ21" s="23"/>
      <c r="MQR21" s="24"/>
      <c r="MQT21" s="25"/>
      <c r="MQU21" s="26"/>
      <c r="MQV21" s="27"/>
      <c r="MQW21" s="21"/>
      <c r="MQX21" s="22"/>
      <c r="MQY21" s="23"/>
      <c r="MQZ21" s="23"/>
      <c r="MRA21" s="24"/>
      <c r="MRC21" s="25"/>
      <c r="MRD21" s="26"/>
      <c r="MRE21" s="27"/>
      <c r="MRF21" s="21"/>
      <c r="MRG21" s="22"/>
      <c r="MRH21" s="23"/>
      <c r="MRI21" s="23"/>
      <c r="MRJ21" s="24"/>
      <c r="MRL21" s="25"/>
      <c r="MRM21" s="26"/>
      <c r="MRN21" s="27"/>
      <c r="MRO21" s="21"/>
      <c r="MRP21" s="22"/>
      <c r="MRQ21" s="23"/>
      <c r="MRR21" s="23"/>
      <c r="MRS21" s="24"/>
      <c r="MRU21" s="25"/>
      <c r="MRV21" s="26"/>
      <c r="MRW21" s="27"/>
      <c r="MRX21" s="21"/>
      <c r="MRY21" s="22"/>
      <c r="MRZ21" s="23"/>
      <c r="MSA21" s="23"/>
      <c r="MSB21" s="24"/>
      <c r="MSD21" s="25"/>
      <c r="MSE21" s="26"/>
      <c r="MSF21" s="27"/>
      <c r="MSG21" s="21"/>
      <c r="MSH21" s="22"/>
      <c r="MSI21" s="23"/>
      <c r="MSJ21" s="23"/>
      <c r="MSK21" s="24"/>
      <c r="MSM21" s="25"/>
      <c r="MSN21" s="26"/>
      <c r="MSO21" s="27"/>
      <c r="MSP21" s="21"/>
      <c r="MSQ21" s="22"/>
      <c r="MSR21" s="23"/>
      <c r="MSS21" s="23"/>
      <c r="MST21" s="24"/>
      <c r="MSV21" s="25"/>
      <c r="MSW21" s="26"/>
      <c r="MSX21" s="27"/>
      <c r="MSY21" s="21"/>
      <c r="MSZ21" s="22"/>
      <c r="MTA21" s="23"/>
      <c r="MTB21" s="23"/>
      <c r="MTC21" s="24"/>
      <c r="MTE21" s="25"/>
      <c r="MTF21" s="26"/>
      <c r="MTG21" s="27"/>
      <c r="MTH21" s="21"/>
      <c r="MTI21" s="22"/>
      <c r="MTJ21" s="23"/>
      <c r="MTK21" s="23"/>
      <c r="MTL21" s="24"/>
      <c r="MTN21" s="25"/>
      <c r="MTO21" s="26"/>
      <c r="MTP21" s="27"/>
      <c r="MTQ21" s="21"/>
      <c r="MTR21" s="22"/>
      <c r="MTS21" s="23"/>
      <c r="MTT21" s="23"/>
      <c r="MTU21" s="24"/>
      <c r="MTW21" s="25"/>
      <c r="MTX21" s="26"/>
      <c r="MTY21" s="27"/>
      <c r="MTZ21" s="21"/>
      <c r="MUA21" s="22"/>
      <c r="MUB21" s="23"/>
      <c r="MUC21" s="23"/>
      <c r="MUD21" s="24"/>
      <c r="MUF21" s="25"/>
      <c r="MUG21" s="26"/>
      <c r="MUH21" s="27"/>
      <c r="MUI21" s="21"/>
      <c r="MUJ21" s="22"/>
      <c r="MUK21" s="23"/>
      <c r="MUL21" s="23"/>
      <c r="MUM21" s="24"/>
      <c r="MUO21" s="25"/>
      <c r="MUP21" s="26"/>
      <c r="MUQ21" s="27"/>
      <c r="MUR21" s="21"/>
      <c r="MUS21" s="22"/>
      <c r="MUT21" s="23"/>
      <c r="MUU21" s="23"/>
      <c r="MUV21" s="24"/>
      <c r="MUX21" s="25"/>
      <c r="MUY21" s="26"/>
      <c r="MUZ21" s="27"/>
      <c r="MVA21" s="21"/>
      <c r="MVB21" s="22"/>
      <c r="MVC21" s="23"/>
      <c r="MVD21" s="23"/>
      <c r="MVE21" s="24"/>
      <c r="MVG21" s="25"/>
      <c r="MVH21" s="26"/>
      <c r="MVI21" s="27"/>
      <c r="MVJ21" s="21"/>
      <c r="MVK21" s="22"/>
      <c r="MVL21" s="23"/>
      <c r="MVM21" s="23"/>
      <c r="MVN21" s="24"/>
      <c r="MVP21" s="25"/>
      <c r="MVQ21" s="26"/>
      <c r="MVR21" s="27"/>
      <c r="MVS21" s="21"/>
      <c r="MVT21" s="22"/>
      <c r="MVU21" s="23"/>
      <c r="MVV21" s="23"/>
      <c r="MVW21" s="24"/>
      <c r="MVY21" s="25"/>
      <c r="MVZ21" s="26"/>
      <c r="MWA21" s="27"/>
      <c r="MWB21" s="21"/>
      <c r="MWC21" s="22"/>
      <c r="MWD21" s="23"/>
      <c r="MWE21" s="23"/>
      <c r="MWF21" s="24"/>
      <c r="MWH21" s="25"/>
      <c r="MWI21" s="26"/>
      <c r="MWJ21" s="27"/>
      <c r="MWK21" s="21"/>
      <c r="MWL21" s="22"/>
      <c r="MWM21" s="23"/>
      <c r="MWN21" s="23"/>
      <c r="MWO21" s="24"/>
      <c r="MWQ21" s="25"/>
      <c r="MWR21" s="26"/>
      <c r="MWS21" s="27"/>
      <c r="MWT21" s="21"/>
      <c r="MWU21" s="22"/>
      <c r="MWV21" s="23"/>
      <c r="MWW21" s="23"/>
      <c r="MWX21" s="24"/>
      <c r="MWZ21" s="25"/>
      <c r="MXA21" s="26"/>
      <c r="MXB21" s="27"/>
      <c r="MXC21" s="21"/>
      <c r="MXD21" s="22"/>
      <c r="MXE21" s="23"/>
      <c r="MXF21" s="23"/>
      <c r="MXG21" s="24"/>
      <c r="MXI21" s="25"/>
      <c r="MXJ21" s="26"/>
      <c r="MXK21" s="27"/>
      <c r="MXL21" s="21"/>
      <c r="MXM21" s="22"/>
      <c r="MXN21" s="23"/>
      <c r="MXO21" s="23"/>
      <c r="MXP21" s="24"/>
      <c r="MXR21" s="25"/>
      <c r="MXS21" s="26"/>
      <c r="MXT21" s="27"/>
      <c r="MXU21" s="21"/>
      <c r="MXV21" s="22"/>
      <c r="MXW21" s="23"/>
      <c r="MXX21" s="23"/>
      <c r="MXY21" s="24"/>
      <c r="MYA21" s="25"/>
      <c r="MYB21" s="26"/>
      <c r="MYC21" s="27"/>
      <c r="MYD21" s="21"/>
      <c r="MYE21" s="22"/>
      <c r="MYF21" s="23"/>
      <c r="MYG21" s="23"/>
      <c r="MYH21" s="24"/>
      <c r="MYJ21" s="25"/>
      <c r="MYK21" s="26"/>
      <c r="MYL21" s="27"/>
      <c r="MYM21" s="21"/>
      <c r="MYN21" s="22"/>
      <c r="MYO21" s="23"/>
      <c r="MYP21" s="23"/>
      <c r="MYQ21" s="24"/>
      <c r="MYS21" s="25"/>
      <c r="MYT21" s="26"/>
      <c r="MYU21" s="27"/>
      <c r="MYV21" s="21"/>
      <c r="MYW21" s="22"/>
      <c r="MYX21" s="23"/>
      <c r="MYY21" s="23"/>
      <c r="MYZ21" s="24"/>
      <c r="MZB21" s="25"/>
      <c r="MZC21" s="26"/>
      <c r="MZD21" s="27"/>
      <c r="MZE21" s="21"/>
      <c r="MZF21" s="22"/>
      <c r="MZG21" s="23"/>
      <c r="MZH21" s="23"/>
      <c r="MZI21" s="24"/>
      <c r="MZK21" s="25"/>
      <c r="MZL21" s="26"/>
      <c r="MZM21" s="27"/>
      <c r="MZN21" s="21"/>
      <c r="MZO21" s="22"/>
      <c r="MZP21" s="23"/>
      <c r="MZQ21" s="23"/>
      <c r="MZR21" s="24"/>
      <c r="MZT21" s="25"/>
      <c r="MZU21" s="26"/>
      <c r="MZV21" s="27"/>
      <c r="MZW21" s="21"/>
      <c r="MZX21" s="22"/>
      <c r="MZY21" s="23"/>
      <c r="MZZ21" s="23"/>
      <c r="NAA21" s="24"/>
      <c r="NAC21" s="25"/>
      <c r="NAD21" s="26"/>
      <c r="NAE21" s="27"/>
      <c r="NAF21" s="21"/>
      <c r="NAG21" s="22"/>
      <c r="NAH21" s="23"/>
      <c r="NAI21" s="23"/>
      <c r="NAJ21" s="24"/>
      <c r="NAL21" s="25"/>
      <c r="NAM21" s="26"/>
      <c r="NAN21" s="27"/>
      <c r="NAO21" s="21"/>
      <c r="NAP21" s="22"/>
      <c r="NAQ21" s="23"/>
      <c r="NAR21" s="23"/>
      <c r="NAS21" s="24"/>
      <c r="NAU21" s="25"/>
      <c r="NAV21" s="26"/>
      <c r="NAW21" s="27"/>
      <c r="NAX21" s="21"/>
      <c r="NAY21" s="22"/>
      <c r="NAZ21" s="23"/>
      <c r="NBA21" s="23"/>
      <c r="NBB21" s="24"/>
      <c r="NBD21" s="25"/>
      <c r="NBE21" s="26"/>
      <c r="NBF21" s="27"/>
      <c r="NBG21" s="21"/>
      <c r="NBH21" s="22"/>
      <c r="NBI21" s="23"/>
      <c r="NBJ21" s="23"/>
      <c r="NBK21" s="24"/>
      <c r="NBM21" s="25"/>
      <c r="NBN21" s="26"/>
      <c r="NBO21" s="27"/>
      <c r="NBP21" s="21"/>
      <c r="NBQ21" s="22"/>
      <c r="NBR21" s="23"/>
      <c r="NBS21" s="23"/>
      <c r="NBT21" s="24"/>
      <c r="NBV21" s="25"/>
      <c r="NBW21" s="26"/>
      <c r="NBX21" s="27"/>
      <c r="NBY21" s="21"/>
      <c r="NBZ21" s="22"/>
      <c r="NCA21" s="23"/>
      <c r="NCB21" s="23"/>
      <c r="NCC21" s="24"/>
      <c r="NCE21" s="25"/>
      <c r="NCF21" s="26"/>
      <c r="NCG21" s="27"/>
      <c r="NCH21" s="21"/>
      <c r="NCI21" s="22"/>
      <c r="NCJ21" s="23"/>
      <c r="NCK21" s="23"/>
      <c r="NCL21" s="24"/>
      <c r="NCN21" s="25"/>
      <c r="NCO21" s="26"/>
      <c r="NCP21" s="27"/>
      <c r="NCQ21" s="21"/>
      <c r="NCR21" s="22"/>
      <c r="NCS21" s="23"/>
      <c r="NCT21" s="23"/>
      <c r="NCU21" s="24"/>
      <c r="NCW21" s="25"/>
      <c r="NCX21" s="26"/>
      <c r="NCY21" s="27"/>
      <c r="NCZ21" s="21"/>
      <c r="NDA21" s="22"/>
      <c r="NDB21" s="23"/>
      <c r="NDC21" s="23"/>
      <c r="NDD21" s="24"/>
      <c r="NDF21" s="25"/>
      <c r="NDG21" s="26"/>
      <c r="NDH21" s="27"/>
      <c r="NDI21" s="21"/>
      <c r="NDJ21" s="22"/>
      <c r="NDK21" s="23"/>
      <c r="NDL21" s="23"/>
      <c r="NDM21" s="24"/>
      <c r="NDO21" s="25"/>
      <c r="NDP21" s="26"/>
      <c r="NDQ21" s="27"/>
      <c r="NDR21" s="21"/>
      <c r="NDS21" s="22"/>
      <c r="NDT21" s="23"/>
      <c r="NDU21" s="23"/>
      <c r="NDV21" s="24"/>
      <c r="NDX21" s="25"/>
      <c r="NDY21" s="26"/>
      <c r="NDZ21" s="27"/>
      <c r="NEA21" s="21"/>
      <c r="NEB21" s="22"/>
      <c r="NEC21" s="23"/>
      <c r="NED21" s="23"/>
      <c r="NEE21" s="24"/>
      <c r="NEG21" s="25"/>
      <c r="NEH21" s="26"/>
      <c r="NEI21" s="27"/>
      <c r="NEJ21" s="21"/>
      <c r="NEK21" s="22"/>
      <c r="NEL21" s="23"/>
      <c r="NEM21" s="23"/>
      <c r="NEN21" s="24"/>
      <c r="NEP21" s="25"/>
      <c r="NEQ21" s="26"/>
      <c r="NER21" s="27"/>
      <c r="NES21" s="21"/>
      <c r="NET21" s="22"/>
      <c r="NEU21" s="23"/>
      <c r="NEV21" s="23"/>
      <c r="NEW21" s="24"/>
      <c r="NEY21" s="25"/>
      <c r="NEZ21" s="26"/>
      <c r="NFA21" s="27"/>
      <c r="NFB21" s="21"/>
      <c r="NFC21" s="22"/>
      <c r="NFD21" s="23"/>
      <c r="NFE21" s="23"/>
      <c r="NFF21" s="24"/>
      <c r="NFH21" s="25"/>
      <c r="NFI21" s="26"/>
      <c r="NFJ21" s="27"/>
      <c r="NFK21" s="21"/>
      <c r="NFL21" s="22"/>
      <c r="NFM21" s="23"/>
      <c r="NFN21" s="23"/>
      <c r="NFO21" s="24"/>
      <c r="NFQ21" s="25"/>
      <c r="NFR21" s="26"/>
      <c r="NFS21" s="27"/>
      <c r="NFT21" s="21"/>
      <c r="NFU21" s="22"/>
      <c r="NFV21" s="23"/>
      <c r="NFW21" s="23"/>
      <c r="NFX21" s="24"/>
      <c r="NFZ21" s="25"/>
      <c r="NGA21" s="26"/>
      <c r="NGB21" s="27"/>
      <c r="NGC21" s="21"/>
      <c r="NGD21" s="22"/>
      <c r="NGE21" s="23"/>
      <c r="NGF21" s="23"/>
      <c r="NGG21" s="24"/>
      <c r="NGI21" s="25"/>
      <c r="NGJ21" s="26"/>
      <c r="NGK21" s="27"/>
      <c r="NGL21" s="21"/>
      <c r="NGM21" s="22"/>
      <c r="NGN21" s="23"/>
      <c r="NGO21" s="23"/>
      <c r="NGP21" s="24"/>
      <c r="NGR21" s="25"/>
      <c r="NGS21" s="26"/>
      <c r="NGT21" s="27"/>
      <c r="NGU21" s="21"/>
      <c r="NGV21" s="22"/>
      <c r="NGW21" s="23"/>
      <c r="NGX21" s="23"/>
      <c r="NGY21" s="24"/>
      <c r="NHA21" s="25"/>
      <c r="NHB21" s="26"/>
      <c r="NHC21" s="27"/>
      <c r="NHD21" s="21"/>
      <c r="NHE21" s="22"/>
      <c r="NHF21" s="23"/>
      <c r="NHG21" s="23"/>
      <c r="NHH21" s="24"/>
      <c r="NHJ21" s="25"/>
      <c r="NHK21" s="26"/>
      <c r="NHL21" s="27"/>
      <c r="NHM21" s="21"/>
      <c r="NHN21" s="22"/>
      <c r="NHO21" s="23"/>
      <c r="NHP21" s="23"/>
      <c r="NHQ21" s="24"/>
      <c r="NHS21" s="25"/>
      <c r="NHT21" s="26"/>
      <c r="NHU21" s="27"/>
      <c r="NHV21" s="21"/>
      <c r="NHW21" s="22"/>
      <c r="NHX21" s="23"/>
      <c r="NHY21" s="23"/>
      <c r="NHZ21" s="24"/>
      <c r="NIB21" s="25"/>
      <c r="NIC21" s="26"/>
      <c r="NID21" s="27"/>
      <c r="NIE21" s="21"/>
      <c r="NIF21" s="22"/>
      <c r="NIG21" s="23"/>
      <c r="NIH21" s="23"/>
      <c r="NII21" s="24"/>
      <c r="NIK21" s="25"/>
      <c r="NIL21" s="26"/>
      <c r="NIM21" s="27"/>
      <c r="NIN21" s="21"/>
      <c r="NIO21" s="22"/>
      <c r="NIP21" s="23"/>
      <c r="NIQ21" s="23"/>
      <c r="NIR21" s="24"/>
      <c r="NIT21" s="25"/>
      <c r="NIU21" s="26"/>
      <c r="NIV21" s="27"/>
      <c r="NIW21" s="21"/>
      <c r="NIX21" s="22"/>
      <c r="NIY21" s="23"/>
      <c r="NIZ21" s="23"/>
      <c r="NJA21" s="24"/>
      <c r="NJC21" s="25"/>
      <c r="NJD21" s="26"/>
      <c r="NJE21" s="27"/>
      <c r="NJF21" s="21"/>
      <c r="NJG21" s="22"/>
      <c r="NJH21" s="23"/>
      <c r="NJI21" s="23"/>
      <c r="NJJ21" s="24"/>
      <c r="NJL21" s="25"/>
      <c r="NJM21" s="26"/>
      <c r="NJN21" s="27"/>
      <c r="NJO21" s="21"/>
      <c r="NJP21" s="22"/>
      <c r="NJQ21" s="23"/>
      <c r="NJR21" s="23"/>
      <c r="NJS21" s="24"/>
      <c r="NJU21" s="25"/>
      <c r="NJV21" s="26"/>
      <c r="NJW21" s="27"/>
      <c r="NJX21" s="21"/>
      <c r="NJY21" s="22"/>
      <c r="NJZ21" s="23"/>
      <c r="NKA21" s="23"/>
      <c r="NKB21" s="24"/>
      <c r="NKD21" s="25"/>
      <c r="NKE21" s="26"/>
      <c r="NKF21" s="27"/>
      <c r="NKG21" s="21"/>
      <c r="NKH21" s="22"/>
      <c r="NKI21" s="23"/>
      <c r="NKJ21" s="23"/>
      <c r="NKK21" s="24"/>
      <c r="NKM21" s="25"/>
      <c r="NKN21" s="26"/>
      <c r="NKO21" s="27"/>
      <c r="NKP21" s="21"/>
      <c r="NKQ21" s="22"/>
      <c r="NKR21" s="23"/>
      <c r="NKS21" s="23"/>
      <c r="NKT21" s="24"/>
      <c r="NKV21" s="25"/>
      <c r="NKW21" s="26"/>
      <c r="NKX21" s="27"/>
      <c r="NKY21" s="21"/>
      <c r="NKZ21" s="22"/>
      <c r="NLA21" s="23"/>
      <c r="NLB21" s="23"/>
      <c r="NLC21" s="24"/>
      <c r="NLE21" s="25"/>
      <c r="NLF21" s="26"/>
      <c r="NLG21" s="27"/>
      <c r="NLH21" s="21"/>
      <c r="NLI21" s="22"/>
      <c r="NLJ21" s="23"/>
      <c r="NLK21" s="23"/>
      <c r="NLL21" s="24"/>
      <c r="NLN21" s="25"/>
      <c r="NLO21" s="26"/>
      <c r="NLP21" s="27"/>
      <c r="NLQ21" s="21"/>
      <c r="NLR21" s="22"/>
      <c r="NLS21" s="23"/>
      <c r="NLT21" s="23"/>
      <c r="NLU21" s="24"/>
      <c r="NLW21" s="25"/>
      <c r="NLX21" s="26"/>
      <c r="NLY21" s="27"/>
      <c r="NLZ21" s="21"/>
      <c r="NMA21" s="22"/>
      <c r="NMB21" s="23"/>
      <c r="NMC21" s="23"/>
      <c r="NMD21" s="24"/>
      <c r="NMF21" s="25"/>
      <c r="NMG21" s="26"/>
      <c r="NMH21" s="27"/>
      <c r="NMI21" s="21"/>
      <c r="NMJ21" s="22"/>
      <c r="NMK21" s="23"/>
      <c r="NML21" s="23"/>
      <c r="NMM21" s="24"/>
      <c r="NMO21" s="25"/>
      <c r="NMP21" s="26"/>
      <c r="NMQ21" s="27"/>
      <c r="NMR21" s="21"/>
      <c r="NMS21" s="22"/>
      <c r="NMT21" s="23"/>
      <c r="NMU21" s="23"/>
      <c r="NMV21" s="24"/>
      <c r="NMX21" s="25"/>
      <c r="NMY21" s="26"/>
      <c r="NMZ21" s="27"/>
      <c r="NNA21" s="21"/>
      <c r="NNB21" s="22"/>
      <c r="NNC21" s="23"/>
      <c r="NND21" s="23"/>
      <c r="NNE21" s="24"/>
      <c r="NNG21" s="25"/>
      <c r="NNH21" s="26"/>
      <c r="NNI21" s="27"/>
      <c r="NNJ21" s="21"/>
      <c r="NNK21" s="22"/>
      <c r="NNL21" s="23"/>
      <c r="NNM21" s="23"/>
      <c r="NNN21" s="24"/>
      <c r="NNP21" s="25"/>
      <c r="NNQ21" s="26"/>
      <c r="NNR21" s="27"/>
      <c r="NNS21" s="21"/>
      <c r="NNT21" s="22"/>
      <c r="NNU21" s="23"/>
      <c r="NNV21" s="23"/>
      <c r="NNW21" s="24"/>
      <c r="NNY21" s="25"/>
      <c r="NNZ21" s="26"/>
      <c r="NOA21" s="27"/>
      <c r="NOB21" s="21"/>
      <c r="NOC21" s="22"/>
      <c r="NOD21" s="23"/>
      <c r="NOE21" s="23"/>
      <c r="NOF21" s="24"/>
      <c r="NOH21" s="25"/>
      <c r="NOI21" s="26"/>
      <c r="NOJ21" s="27"/>
      <c r="NOK21" s="21"/>
      <c r="NOL21" s="22"/>
      <c r="NOM21" s="23"/>
      <c r="NON21" s="23"/>
      <c r="NOO21" s="24"/>
      <c r="NOQ21" s="25"/>
      <c r="NOR21" s="26"/>
      <c r="NOS21" s="27"/>
      <c r="NOT21" s="21"/>
      <c r="NOU21" s="22"/>
      <c r="NOV21" s="23"/>
      <c r="NOW21" s="23"/>
      <c r="NOX21" s="24"/>
      <c r="NOZ21" s="25"/>
      <c r="NPA21" s="26"/>
      <c r="NPB21" s="27"/>
      <c r="NPC21" s="21"/>
      <c r="NPD21" s="22"/>
      <c r="NPE21" s="23"/>
      <c r="NPF21" s="23"/>
      <c r="NPG21" s="24"/>
      <c r="NPI21" s="25"/>
      <c r="NPJ21" s="26"/>
      <c r="NPK21" s="27"/>
      <c r="NPL21" s="21"/>
      <c r="NPM21" s="22"/>
      <c r="NPN21" s="23"/>
      <c r="NPO21" s="23"/>
      <c r="NPP21" s="24"/>
      <c r="NPR21" s="25"/>
      <c r="NPS21" s="26"/>
      <c r="NPT21" s="27"/>
      <c r="NPU21" s="21"/>
      <c r="NPV21" s="22"/>
      <c r="NPW21" s="23"/>
      <c r="NPX21" s="23"/>
      <c r="NPY21" s="24"/>
      <c r="NQA21" s="25"/>
      <c r="NQB21" s="26"/>
      <c r="NQC21" s="27"/>
      <c r="NQD21" s="21"/>
      <c r="NQE21" s="22"/>
      <c r="NQF21" s="23"/>
      <c r="NQG21" s="23"/>
      <c r="NQH21" s="24"/>
      <c r="NQJ21" s="25"/>
      <c r="NQK21" s="26"/>
      <c r="NQL21" s="27"/>
      <c r="NQM21" s="21"/>
      <c r="NQN21" s="22"/>
      <c r="NQO21" s="23"/>
      <c r="NQP21" s="23"/>
      <c r="NQQ21" s="24"/>
      <c r="NQS21" s="25"/>
      <c r="NQT21" s="26"/>
      <c r="NQU21" s="27"/>
      <c r="NQV21" s="21"/>
      <c r="NQW21" s="22"/>
      <c r="NQX21" s="23"/>
      <c r="NQY21" s="23"/>
      <c r="NQZ21" s="24"/>
      <c r="NRB21" s="25"/>
      <c r="NRC21" s="26"/>
      <c r="NRD21" s="27"/>
      <c r="NRE21" s="21"/>
      <c r="NRF21" s="22"/>
      <c r="NRG21" s="23"/>
      <c r="NRH21" s="23"/>
      <c r="NRI21" s="24"/>
      <c r="NRK21" s="25"/>
      <c r="NRL21" s="26"/>
      <c r="NRM21" s="27"/>
      <c r="NRN21" s="21"/>
      <c r="NRO21" s="22"/>
      <c r="NRP21" s="23"/>
      <c r="NRQ21" s="23"/>
      <c r="NRR21" s="24"/>
      <c r="NRT21" s="25"/>
      <c r="NRU21" s="26"/>
      <c r="NRV21" s="27"/>
      <c r="NRW21" s="21"/>
      <c r="NRX21" s="22"/>
      <c r="NRY21" s="23"/>
      <c r="NRZ21" s="23"/>
      <c r="NSA21" s="24"/>
      <c r="NSC21" s="25"/>
      <c r="NSD21" s="26"/>
      <c r="NSE21" s="27"/>
      <c r="NSF21" s="21"/>
      <c r="NSG21" s="22"/>
      <c r="NSH21" s="23"/>
      <c r="NSI21" s="23"/>
      <c r="NSJ21" s="24"/>
      <c r="NSL21" s="25"/>
      <c r="NSM21" s="26"/>
      <c r="NSN21" s="27"/>
      <c r="NSO21" s="21"/>
      <c r="NSP21" s="22"/>
      <c r="NSQ21" s="23"/>
      <c r="NSR21" s="23"/>
      <c r="NSS21" s="24"/>
      <c r="NSU21" s="25"/>
      <c r="NSV21" s="26"/>
      <c r="NSW21" s="27"/>
      <c r="NSX21" s="21"/>
      <c r="NSY21" s="22"/>
      <c r="NSZ21" s="23"/>
      <c r="NTA21" s="23"/>
      <c r="NTB21" s="24"/>
      <c r="NTD21" s="25"/>
      <c r="NTE21" s="26"/>
      <c r="NTF21" s="27"/>
      <c r="NTG21" s="21"/>
      <c r="NTH21" s="22"/>
      <c r="NTI21" s="23"/>
      <c r="NTJ21" s="23"/>
      <c r="NTK21" s="24"/>
      <c r="NTM21" s="25"/>
      <c r="NTN21" s="26"/>
      <c r="NTO21" s="27"/>
      <c r="NTP21" s="21"/>
      <c r="NTQ21" s="22"/>
      <c r="NTR21" s="23"/>
      <c r="NTS21" s="23"/>
      <c r="NTT21" s="24"/>
      <c r="NTV21" s="25"/>
      <c r="NTW21" s="26"/>
      <c r="NTX21" s="27"/>
      <c r="NTY21" s="21"/>
      <c r="NTZ21" s="22"/>
      <c r="NUA21" s="23"/>
      <c r="NUB21" s="23"/>
      <c r="NUC21" s="24"/>
      <c r="NUE21" s="25"/>
      <c r="NUF21" s="26"/>
      <c r="NUG21" s="27"/>
      <c r="NUH21" s="21"/>
      <c r="NUI21" s="22"/>
      <c r="NUJ21" s="23"/>
      <c r="NUK21" s="23"/>
      <c r="NUL21" s="24"/>
      <c r="NUN21" s="25"/>
      <c r="NUO21" s="26"/>
      <c r="NUP21" s="27"/>
      <c r="NUQ21" s="21"/>
      <c r="NUR21" s="22"/>
      <c r="NUS21" s="23"/>
      <c r="NUT21" s="23"/>
      <c r="NUU21" s="24"/>
      <c r="NUW21" s="25"/>
      <c r="NUX21" s="26"/>
      <c r="NUY21" s="27"/>
      <c r="NUZ21" s="21"/>
      <c r="NVA21" s="22"/>
      <c r="NVB21" s="23"/>
      <c r="NVC21" s="23"/>
      <c r="NVD21" s="24"/>
      <c r="NVF21" s="25"/>
      <c r="NVG21" s="26"/>
      <c r="NVH21" s="27"/>
      <c r="NVI21" s="21"/>
      <c r="NVJ21" s="22"/>
      <c r="NVK21" s="23"/>
      <c r="NVL21" s="23"/>
      <c r="NVM21" s="24"/>
      <c r="NVO21" s="25"/>
      <c r="NVP21" s="26"/>
      <c r="NVQ21" s="27"/>
      <c r="NVR21" s="21"/>
      <c r="NVS21" s="22"/>
      <c r="NVT21" s="23"/>
      <c r="NVU21" s="23"/>
      <c r="NVV21" s="24"/>
      <c r="NVX21" s="25"/>
      <c r="NVY21" s="26"/>
      <c r="NVZ21" s="27"/>
      <c r="NWA21" s="21"/>
      <c r="NWB21" s="22"/>
      <c r="NWC21" s="23"/>
      <c r="NWD21" s="23"/>
      <c r="NWE21" s="24"/>
      <c r="NWG21" s="25"/>
      <c r="NWH21" s="26"/>
      <c r="NWI21" s="27"/>
      <c r="NWJ21" s="21"/>
      <c r="NWK21" s="22"/>
      <c r="NWL21" s="23"/>
      <c r="NWM21" s="23"/>
      <c r="NWN21" s="24"/>
      <c r="NWP21" s="25"/>
      <c r="NWQ21" s="26"/>
      <c r="NWR21" s="27"/>
      <c r="NWS21" s="21"/>
      <c r="NWT21" s="22"/>
      <c r="NWU21" s="23"/>
      <c r="NWV21" s="23"/>
      <c r="NWW21" s="24"/>
      <c r="NWY21" s="25"/>
      <c r="NWZ21" s="26"/>
      <c r="NXA21" s="27"/>
      <c r="NXB21" s="21"/>
      <c r="NXC21" s="22"/>
      <c r="NXD21" s="23"/>
      <c r="NXE21" s="23"/>
      <c r="NXF21" s="24"/>
      <c r="NXH21" s="25"/>
      <c r="NXI21" s="26"/>
      <c r="NXJ21" s="27"/>
      <c r="NXK21" s="21"/>
      <c r="NXL21" s="22"/>
      <c r="NXM21" s="23"/>
      <c r="NXN21" s="23"/>
      <c r="NXO21" s="24"/>
      <c r="NXQ21" s="25"/>
      <c r="NXR21" s="26"/>
      <c r="NXS21" s="27"/>
      <c r="NXT21" s="21"/>
      <c r="NXU21" s="22"/>
      <c r="NXV21" s="23"/>
      <c r="NXW21" s="23"/>
      <c r="NXX21" s="24"/>
      <c r="NXZ21" s="25"/>
      <c r="NYA21" s="26"/>
      <c r="NYB21" s="27"/>
      <c r="NYC21" s="21"/>
      <c r="NYD21" s="22"/>
      <c r="NYE21" s="23"/>
      <c r="NYF21" s="23"/>
      <c r="NYG21" s="24"/>
      <c r="NYI21" s="25"/>
      <c r="NYJ21" s="26"/>
      <c r="NYK21" s="27"/>
      <c r="NYL21" s="21"/>
      <c r="NYM21" s="22"/>
      <c r="NYN21" s="23"/>
      <c r="NYO21" s="23"/>
      <c r="NYP21" s="24"/>
      <c r="NYR21" s="25"/>
      <c r="NYS21" s="26"/>
      <c r="NYT21" s="27"/>
      <c r="NYU21" s="21"/>
      <c r="NYV21" s="22"/>
      <c r="NYW21" s="23"/>
      <c r="NYX21" s="23"/>
      <c r="NYY21" s="24"/>
      <c r="NZA21" s="25"/>
      <c r="NZB21" s="26"/>
      <c r="NZC21" s="27"/>
      <c r="NZD21" s="21"/>
      <c r="NZE21" s="22"/>
      <c r="NZF21" s="23"/>
      <c r="NZG21" s="23"/>
      <c r="NZH21" s="24"/>
      <c r="NZJ21" s="25"/>
      <c r="NZK21" s="26"/>
      <c r="NZL21" s="27"/>
      <c r="NZM21" s="21"/>
      <c r="NZN21" s="22"/>
      <c r="NZO21" s="23"/>
      <c r="NZP21" s="23"/>
      <c r="NZQ21" s="24"/>
      <c r="NZS21" s="25"/>
      <c r="NZT21" s="26"/>
      <c r="NZU21" s="27"/>
      <c r="NZV21" s="21"/>
      <c r="NZW21" s="22"/>
      <c r="NZX21" s="23"/>
      <c r="NZY21" s="23"/>
      <c r="NZZ21" s="24"/>
      <c r="OAB21" s="25"/>
      <c r="OAC21" s="26"/>
      <c r="OAD21" s="27"/>
      <c r="OAE21" s="21"/>
      <c r="OAF21" s="22"/>
      <c r="OAG21" s="23"/>
      <c r="OAH21" s="23"/>
      <c r="OAI21" s="24"/>
      <c r="OAK21" s="25"/>
      <c r="OAL21" s="26"/>
      <c r="OAM21" s="27"/>
      <c r="OAN21" s="21"/>
      <c r="OAO21" s="22"/>
      <c r="OAP21" s="23"/>
      <c r="OAQ21" s="23"/>
      <c r="OAR21" s="24"/>
      <c r="OAT21" s="25"/>
      <c r="OAU21" s="26"/>
      <c r="OAV21" s="27"/>
      <c r="OAW21" s="21"/>
      <c r="OAX21" s="22"/>
      <c r="OAY21" s="23"/>
      <c r="OAZ21" s="23"/>
      <c r="OBA21" s="24"/>
      <c r="OBC21" s="25"/>
      <c r="OBD21" s="26"/>
      <c r="OBE21" s="27"/>
      <c r="OBF21" s="21"/>
      <c r="OBG21" s="22"/>
      <c r="OBH21" s="23"/>
      <c r="OBI21" s="23"/>
      <c r="OBJ21" s="24"/>
      <c r="OBL21" s="25"/>
      <c r="OBM21" s="26"/>
      <c r="OBN21" s="27"/>
      <c r="OBO21" s="21"/>
      <c r="OBP21" s="22"/>
      <c r="OBQ21" s="23"/>
      <c r="OBR21" s="23"/>
      <c r="OBS21" s="24"/>
      <c r="OBU21" s="25"/>
      <c r="OBV21" s="26"/>
      <c r="OBW21" s="27"/>
      <c r="OBX21" s="21"/>
      <c r="OBY21" s="22"/>
      <c r="OBZ21" s="23"/>
      <c r="OCA21" s="23"/>
      <c r="OCB21" s="24"/>
      <c r="OCD21" s="25"/>
      <c r="OCE21" s="26"/>
      <c r="OCF21" s="27"/>
      <c r="OCG21" s="21"/>
      <c r="OCH21" s="22"/>
      <c r="OCI21" s="23"/>
      <c r="OCJ21" s="23"/>
      <c r="OCK21" s="24"/>
      <c r="OCM21" s="25"/>
      <c r="OCN21" s="26"/>
      <c r="OCO21" s="27"/>
      <c r="OCP21" s="21"/>
      <c r="OCQ21" s="22"/>
      <c r="OCR21" s="23"/>
      <c r="OCS21" s="23"/>
      <c r="OCT21" s="24"/>
      <c r="OCV21" s="25"/>
      <c r="OCW21" s="26"/>
      <c r="OCX21" s="27"/>
      <c r="OCY21" s="21"/>
      <c r="OCZ21" s="22"/>
      <c r="ODA21" s="23"/>
      <c r="ODB21" s="23"/>
      <c r="ODC21" s="24"/>
      <c r="ODE21" s="25"/>
      <c r="ODF21" s="26"/>
      <c r="ODG21" s="27"/>
      <c r="ODH21" s="21"/>
      <c r="ODI21" s="22"/>
      <c r="ODJ21" s="23"/>
      <c r="ODK21" s="23"/>
      <c r="ODL21" s="24"/>
      <c r="ODN21" s="25"/>
      <c r="ODO21" s="26"/>
      <c r="ODP21" s="27"/>
      <c r="ODQ21" s="21"/>
      <c r="ODR21" s="22"/>
      <c r="ODS21" s="23"/>
      <c r="ODT21" s="23"/>
      <c r="ODU21" s="24"/>
      <c r="ODW21" s="25"/>
      <c r="ODX21" s="26"/>
      <c r="ODY21" s="27"/>
      <c r="ODZ21" s="21"/>
      <c r="OEA21" s="22"/>
      <c r="OEB21" s="23"/>
      <c r="OEC21" s="23"/>
      <c r="OED21" s="24"/>
      <c r="OEF21" s="25"/>
      <c r="OEG21" s="26"/>
      <c r="OEH21" s="27"/>
      <c r="OEI21" s="21"/>
      <c r="OEJ21" s="22"/>
      <c r="OEK21" s="23"/>
      <c r="OEL21" s="23"/>
      <c r="OEM21" s="24"/>
      <c r="OEO21" s="25"/>
      <c r="OEP21" s="26"/>
      <c r="OEQ21" s="27"/>
      <c r="OER21" s="21"/>
      <c r="OES21" s="22"/>
      <c r="OET21" s="23"/>
      <c r="OEU21" s="23"/>
      <c r="OEV21" s="24"/>
      <c r="OEX21" s="25"/>
      <c r="OEY21" s="26"/>
      <c r="OEZ21" s="27"/>
      <c r="OFA21" s="21"/>
      <c r="OFB21" s="22"/>
      <c r="OFC21" s="23"/>
      <c r="OFD21" s="23"/>
      <c r="OFE21" s="24"/>
      <c r="OFG21" s="25"/>
      <c r="OFH21" s="26"/>
      <c r="OFI21" s="27"/>
      <c r="OFJ21" s="21"/>
      <c r="OFK21" s="22"/>
      <c r="OFL21" s="23"/>
      <c r="OFM21" s="23"/>
      <c r="OFN21" s="24"/>
      <c r="OFP21" s="25"/>
      <c r="OFQ21" s="26"/>
      <c r="OFR21" s="27"/>
      <c r="OFS21" s="21"/>
      <c r="OFT21" s="22"/>
      <c r="OFU21" s="23"/>
      <c r="OFV21" s="23"/>
      <c r="OFW21" s="24"/>
      <c r="OFY21" s="25"/>
      <c r="OFZ21" s="26"/>
      <c r="OGA21" s="27"/>
      <c r="OGB21" s="21"/>
      <c r="OGC21" s="22"/>
      <c r="OGD21" s="23"/>
      <c r="OGE21" s="23"/>
      <c r="OGF21" s="24"/>
      <c r="OGH21" s="25"/>
      <c r="OGI21" s="26"/>
      <c r="OGJ21" s="27"/>
      <c r="OGK21" s="21"/>
      <c r="OGL21" s="22"/>
      <c r="OGM21" s="23"/>
      <c r="OGN21" s="23"/>
      <c r="OGO21" s="24"/>
      <c r="OGQ21" s="25"/>
      <c r="OGR21" s="26"/>
      <c r="OGS21" s="27"/>
      <c r="OGT21" s="21"/>
      <c r="OGU21" s="22"/>
      <c r="OGV21" s="23"/>
      <c r="OGW21" s="23"/>
      <c r="OGX21" s="24"/>
      <c r="OGZ21" s="25"/>
      <c r="OHA21" s="26"/>
      <c r="OHB21" s="27"/>
      <c r="OHC21" s="21"/>
      <c r="OHD21" s="22"/>
      <c r="OHE21" s="23"/>
      <c r="OHF21" s="23"/>
      <c r="OHG21" s="24"/>
      <c r="OHI21" s="25"/>
      <c r="OHJ21" s="26"/>
      <c r="OHK21" s="27"/>
      <c r="OHL21" s="21"/>
      <c r="OHM21" s="22"/>
      <c r="OHN21" s="23"/>
      <c r="OHO21" s="23"/>
      <c r="OHP21" s="24"/>
      <c r="OHR21" s="25"/>
      <c r="OHS21" s="26"/>
      <c r="OHT21" s="27"/>
      <c r="OHU21" s="21"/>
      <c r="OHV21" s="22"/>
      <c r="OHW21" s="23"/>
      <c r="OHX21" s="23"/>
      <c r="OHY21" s="24"/>
      <c r="OIA21" s="25"/>
      <c r="OIB21" s="26"/>
      <c r="OIC21" s="27"/>
      <c r="OID21" s="21"/>
      <c r="OIE21" s="22"/>
      <c r="OIF21" s="23"/>
      <c r="OIG21" s="23"/>
      <c r="OIH21" s="24"/>
      <c r="OIJ21" s="25"/>
      <c r="OIK21" s="26"/>
      <c r="OIL21" s="27"/>
      <c r="OIM21" s="21"/>
      <c r="OIN21" s="22"/>
      <c r="OIO21" s="23"/>
      <c r="OIP21" s="23"/>
      <c r="OIQ21" s="24"/>
      <c r="OIS21" s="25"/>
      <c r="OIT21" s="26"/>
      <c r="OIU21" s="27"/>
      <c r="OIV21" s="21"/>
      <c r="OIW21" s="22"/>
      <c r="OIX21" s="23"/>
      <c r="OIY21" s="23"/>
      <c r="OIZ21" s="24"/>
      <c r="OJB21" s="25"/>
      <c r="OJC21" s="26"/>
      <c r="OJD21" s="27"/>
      <c r="OJE21" s="21"/>
      <c r="OJF21" s="22"/>
      <c r="OJG21" s="23"/>
      <c r="OJH21" s="23"/>
      <c r="OJI21" s="24"/>
      <c r="OJK21" s="25"/>
      <c r="OJL21" s="26"/>
      <c r="OJM21" s="27"/>
      <c r="OJN21" s="21"/>
      <c r="OJO21" s="22"/>
      <c r="OJP21" s="23"/>
      <c r="OJQ21" s="23"/>
      <c r="OJR21" s="24"/>
      <c r="OJT21" s="25"/>
      <c r="OJU21" s="26"/>
      <c r="OJV21" s="27"/>
      <c r="OJW21" s="21"/>
      <c r="OJX21" s="22"/>
      <c r="OJY21" s="23"/>
      <c r="OJZ21" s="23"/>
      <c r="OKA21" s="24"/>
      <c r="OKC21" s="25"/>
      <c r="OKD21" s="26"/>
      <c r="OKE21" s="27"/>
      <c r="OKF21" s="21"/>
      <c r="OKG21" s="22"/>
      <c r="OKH21" s="23"/>
      <c r="OKI21" s="23"/>
      <c r="OKJ21" s="24"/>
      <c r="OKL21" s="25"/>
      <c r="OKM21" s="26"/>
      <c r="OKN21" s="27"/>
      <c r="OKO21" s="21"/>
      <c r="OKP21" s="22"/>
      <c r="OKQ21" s="23"/>
      <c r="OKR21" s="23"/>
      <c r="OKS21" s="24"/>
      <c r="OKU21" s="25"/>
      <c r="OKV21" s="26"/>
      <c r="OKW21" s="27"/>
      <c r="OKX21" s="21"/>
      <c r="OKY21" s="22"/>
      <c r="OKZ21" s="23"/>
      <c r="OLA21" s="23"/>
      <c r="OLB21" s="24"/>
      <c r="OLD21" s="25"/>
      <c r="OLE21" s="26"/>
      <c r="OLF21" s="27"/>
      <c r="OLG21" s="21"/>
      <c r="OLH21" s="22"/>
      <c r="OLI21" s="23"/>
      <c r="OLJ21" s="23"/>
      <c r="OLK21" s="24"/>
      <c r="OLM21" s="25"/>
      <c r="OLN21" s="26"/>
      <c r="OLO21" s="27"/>
      <c r="OLP21" s="21"/>
      <c r="OLQ21" s="22"/>
      <c r="OLR21" s="23"/>
      <c r="OLS21" s="23"/>
      <c r="OLT21" s="24"/>
      <c r="OLV21" s="25"/>
      <c r="OLW21" s="26"/>
      <c r="OLX21" s="27"/>
      <c r="OLY21" s="21"/>
      <c r="OLZ21" s="22"/>
      <c r="OMA21" s="23"/>
      <c r="OMB21" s="23"/>
      <c r="OMC21" s="24"/>
      <c r="OME21" s="25"/>
      <c r="OMF21" s="26"/>
      <c r="OMG21" s="27"/>
      <c r="OMH21" s="21"/>
      <c r="OMI21" s="22"/>
      <c r="OMJ21" s="23"/>
      <c r="OMK21" s="23"/>
      <c r="OML21" s="24"/>
      <c r="OMN21" s="25"/>
      <c r="OMO21" s="26"/>
      <c r="OMP21" s="27"/>
      <c r="OMQ21" s="21"/>
      <c r="OMR21" s="22"/>
      <c r="OMS21" s="23"/>
      <c r="OMT21" s="23"/>
      <c r="OMU21" s="24"/>
      <c r="OMW21" s="25"/>
      <c r="OMX21" s="26"/>
      <c r="OMY21" s="27"/>
      <c r="OMZ21" s="21"/>
      <c r="ONA21" s="22"/>
      <c r="ONB21" s="23"/>
      <c r="ONC21" s="23"/>
      <c r="OND21" s="24"/>
      <c r="ONF21" s="25"/>
      <c r="ONG21" s="26"/>
      <c r="ONH21" s="27"/>
      <c r="ONI21" s="21"/>
      <c r="ONJ21" s="22"/>
      <c r="ONK21" s="23"/>
      <c r="ONL21" s="23"/>
      <c r="ONM21" s="24"/>
      <c r="ONO21" s="25"/>
      <c r="ONP21" s="26"/>
      <c r="ONQ21" s="27"/>
      <c r="ONR21" s="21"/>
      <c r="ONS21" s="22"/>
      <c r="ONT21" s="23"/>
      <c r="ONU21" s="23"/>
      <c r="ONV21" s="24"/>
      <c r="ONX21" s="25"/>
      <c r="ONY21" s="26"/>
      <c r="ONZ21" s="27"/>
      <c r="OOA21" s="21"/>
      <c r="OOB21" s="22"/>
      <c r="OOC21" s="23"/>
      <c r="OOD21" s="23"/>
      <c r="OOE21" s="24"/>
      <c r="OOG21" s="25"/>
      <c r="OOH21" s="26"/>
      <c r="OOI21" s="27"/>
      <c r="OOJ21" s="21"/>
      <c r="OOK21" s="22"/>
      <c r="OOL21" s="23"/>
      <c r="OOM21" s="23"/>
      <c r="OON21" s="24"/>
      <c r="OOP21" s="25"/>
      <c r="OOQ21" s="26"/>
      <c r="OOR21" s="27"/>
      <c r="OOS21" s="21"/>
      <c r="OOT21" s="22"/>
      <c r="OOU21" s="23"/>
      <c r="OOV21" s="23"/>
      <c r="OOW21" s="24"/>
      <c r="OOY21" s="25"/>
      <c r="OOZ21" s="26"/>
      <c r="OPA21" s="27"/>
      <c r="OPB21" s="21"/>
      <c r="OPC21" s="22"/>
      <c r="OPD21" s="23"/>
      <c r="OPE21" s="23"/>
      <c r="OPF21" s="24"/>
      <c r="OPH21" s="25"/>
      <c r="OPI21" s="26"/>
      <c r="OPJ21" s="27"/>
      <c r="OPK21" s="21"/>
      <c r="OPL21" s="22"/>
      <c r="OPM21" s="23"/>
      <c r="OPN21" s="23"/>
      <c r="OPO21" s="24"/>
      <c r="OPQ21" s="25"/>
      <c r="OPR21" s="26"/>
      <c r="OPS21" s="27"/>
      <c r="OPT21" s="21"/>
      <c r="OPU21" s="22"/>
      <c r="OPV21" s="23"/>
      <c r="OPW21" s="23"/>
      <c r="OPX21" s="24"/>
      <c r="OPZ21" s="25"/>
      <c r="OQA21" s="26"/>
      <c r="OQB21" s="27"/>
      <c r="OQC21" s="21"/>
      <c r="OQD21" s="22"/>
      <c r="OQE21" s="23"/>
      <c r="OQF21" s="23"/>
      <c r="OQG21" s="24"/>
      <c r="OQI21" s="25"/>
      <c r="OQJ21" s="26"/>
      <c r="OQK21" s="27"/>
      <c r="OQL21" s="21"/>
      <c r="OQM21" s="22"/>
      <c r="OQN21" s="23"/>
      <c r="OQO21" s="23"/>
      <c r="OQP21" s="24"/>
      <c r="OQR21" s="25"/>
      <c r="OQS21" s="26"/>
      <c r="OQT21" s="27"/>
      <c r="OQU21" s="21"/>
      <c r="OQV21" s="22"/>
      <c r="OQW21" s="23"/>
      <c r="OQX21" s="23"/>
      <c r="OQY21" s="24"/>
      <c r="ORA21" s="25"/>
      <c r="ORB21" s="26"/>
      <c r="ORC21" s="27"/>
      <c r="ORD21" s="21"/>
      <c r="ORE21" s="22"/>
      <c r="ORF21" s="23"/>
      <c r="ORG21" s="23"/>
      <c r="ORH21" s="24"/>
      <c r="ORJ21" s="25"/>
      <c r="ORK21" s="26"/>
      <c r="ORL21" s="27"/>
      <c r="ORM21" s="21"/>
      <c r="ORN21" s="22"/>
      <c r="ORO21" s="23"/>
      <c r="ORP21" s="23"/>
      <c r="ORQ21" s="24"/>
      <c r="ORS21" s="25"/>
      <c r="ORT21" s="26"/>
      <c r="ORU21" s="27"/>
      <c r="ORV21" s="21"/>
      <c r="ORW21" s="22"/>
      <c r="ORX21" s="23"/>
      <c r="ORY21" s="23"/>
      <c r="ORZ21" s="24"/>
      <c r="OSB21" s="25"/>
      <c r="OSC21" s="26"/>
      <c r="OSD21" s="27"/>
      <c r="OSE21" s="21"/>
      <c r="OSF21" s="22"/>
      <c r="OSG21" s="23"/>
      <c r="OSH21" s="23"/>
      <c r="OSI21" s="24"/>
      <c r="OSK21" s="25"/>
      <c r="OSL21" s="26"/>
      <c r="OSM21" s="27"/>
      <c r="OSN21" s="21"/>
      <c r="OSO21" s="22"/>
      <c r="OSP21" s="23"/>
      <c r="OSQ21" s="23"/>
      <c r="OSR21" s="24"/>
      <c r="OST21" s="25"/>
      <c r="OSU21" s="26"/>
      <c r="OSV21" s="27"/>
      <c r="OSW21" s="21"/>
      <c r="OSX21" s="22"/>
      <c r="OSY21" s="23"/>
      <c r="OSZ21" s="23"/>
      <c r="OTA21" s="24"/>
      <c r="OTC21" s="25"/>
      <c r="OTD21" s="26"/>
      <c r="OTE21" s="27"/>
      <c r="OTF21" s="21"/>
      <c r="OTG21" s="22"/>
      <c r="OTH21" s="23"/>
      <c r="OTI21" s="23"/>
      <c r="OTJ21" s="24"/>
      <c r="OTL21" s="25"/>
      <c r="OTM21" s="26"/>
      <c r="OTN21" s="27"/>
      <c r="OTO21" s="21"/>
      <c r="OTP21" s="22"/>
      <c r="OTQ21" s="23"/>
      <c r="OTR21" s="23"/>
      <c r="OTS21" s="24"/>
      <c r="OTU21" s="25"/>
      <c r="OTV21" s="26"/>
      <c r="OTW21" s="27"/>
      <c r="OTX21" s="21"/>
      <c r="OTY21" s="22"/>
      <c r="OTZ21" s="23"/>
      <c r="OUA21" s="23"/>
      <c r="OUB21" s="24"/>
      <c r="OUD21" s="25"/>
      <c r="OUE21" s="26"/>
      <c r="OUF21" s="27"/>
      <c r="OUG21" s="21"/>
      <c r="OUH21" s="22"/>
      <c r="OUI21" s="23"/>
      <c r="OUJ21" s="23"/>
      <c r="OUK21" s="24"/>
      <c r="OUM21" s="25"/>
      <c r="OUN21" s="26"/>
      <c r="OUO21" s="27"/>
      <c r="OUP21" s="21"/>
      <c r="OUQ21" s="22"/>
      <c r="OUR21" s="23"/>
      <c r="OUS21" s="23"/>
      <c r="OUT21" s="24"/>
      <c r="OUV21" s="25"/>
      <c r="OUW21" s="26"/>
      <c r="OUX21" s="27"/>
      <c r="OUY21" s="21"/>
      <c r="OUZ21" s="22"/>
      <c r="OVA21" s="23"/>
      <c r="OVB21" s="23"/>
      <c r="OVC21" s="24"/>
      <c r="OVE21" s="25"/>
      <c r="OVF21" s="26"/>
      <c r="OVG21" s="27"/>
      <c r="OVH21" s="21"/>
      <c r="OVI21" s="22"/>
      <c r="OVJ21" s="23"/>
      <c r="OVK21" s="23"/>
      <c r="OVL21" s="24"/>
      <c r="OVN21" s="25"/>
      <c r="OVO21" s="26"/>
      <c r="OVP21" s="27"/>
      <c r="OVQ21" s="21"/>
      <c r="OVR21" s="22"/>
      <c r="OVS21" s="23"/>
      <c r="OVT21" s="23"/>
      <c r="OVU21" s="24"/>
      <c r="OVW21" s="25"/>
      <c r="OVX21" s="26"/>
      <c r="OVY21" s="27"/>
      <c r="OVZ21" s="21"/>
      <c r="OWA21" s="22"/>
      <c r="OWB21" s="23"/>
      <c r="OWC21" s="23"/>
      <c r="OWD21" s="24"/>
      <c r="OWF21" s="25"/>
      <c r="OWG21" s="26"/>
      <c r="OWH21" s="27"/>
      <c r="OWI21" s="21"/>
      <c r="OWJ21" s="22"/>
      <c r="OWK21" s="23"/>
      <c r="OWL21" s="23"/>
      <c r="OWM21" s="24"/>
      <c r="OWO21" s="25"/>
      <c r="OWP21" s="26"/>
      <c r="OWQ21" s="27"/>
      <c r="OWR21" s="21"/>
      <c r="OWS21" s="22"/>
      <c r="OWT21" s="23"/>
      <c r="OWU21" s="23"/>
      <c r="OWV21" s="24"/>
      <c r="OWX21" s="25"/>
      <c r="OWY21" s="26"/>
      <c r="OWZ21" s="27"/>
      <c r="OXA21" s="21"/>
      <c r="OXB21" s="22"/>
      <c r="OXC21" s="23"/>
      <c r="OXD21" s="23"/>
      <c r="OXE21" s="24"/>
      <c r="OXG21" s="25"/>
      <c r="OXH21" s="26"/>
      <c r="OXI21" s="27"/>
      <c r="OXJ21" s="21"/>
      <c r="OXK21" s="22"/>
      <c r="OXL21" s="23"/>
      <c r="OXM21" s="23"/>
      <c r="OXN21" s="24"/>
      <c r="OXP21" s="25"/>
      <c r="OXQ21" s="26"/>
      <c r="OXR21" s="27"/>
      <c r="OXS21" s="21"/>
      <c r="OXT21" s="22"/>
      <c r="OXU21" s="23"/>
      <c r="OXV21" s="23"/>
      <c r="OXW21" s="24"/>
      <c r="OXY21" s="25"/>
      <c r="OXZ21" s="26"/>
      <c r="OYA21" s="27"/>
      <c r="OYB21" s="21"/>
      <c r="OYC21" s="22"/>
      <c r="OYD21" s="23"/>
      <c r="OYE21" s="23"/>
      <c r="OYF21" s="24"/>
      <c r="OYH21" s="25"/>
      <c r="OYI21" s="26"/>
      <c r="OYJ21" s="27"/>
      <c r="OYK21" s="21"/>
      <c r="OYL21" s="22"/>
      <c r="OYM21" s="23"/>
      <c r="OYN21" s="23"/>
      <c r="OYO21" s="24"/>
      <c r="OYQ21" s="25"/>
      <c r="OYR21" s="26"/>
      <c r="OYS21" s="27"/>
      <c r="OYT21" s="21"/>
      <c r="OYU21" s="22"/>
      <c r="OYV21" s="23"/>
      <c r="OYW21" s="23"/>
      <c r="OYX21" s="24"/>
      <c r="OYZ21" s="25"/>
      <c r="OZA21" s="26"/>
      <c r="OZB21" s="27"/>
      <c r="OZC21" s="21"/>
      <c r="OZD21" s="22"/>
      <c r="OZE21" s="23"/>
      <c r="OZF21" s="23"/>
      <c r="OZG21" s="24"/>
      <c r="OZI21" s="25"/>
      <c r="OZJ21" s="26"/>
      <c r="OZK21" s="27"/>
      <c r="OZL21" s="21"/>
      <c r="OZM21" s="22"/>
      <c r="OZN21" s="23"/>
      <c r="OZO21" s="23"/>
      <c r="OZP21" s="24"/>
      <c r="OZR21" s="25"/>
      <c r="OZS21" s="26"/>
      <c r="OZT21" s="27"/>
      <c r="OZU21" s="21"/>
      <c r="OZV21" s="22"/>
      <c r="OZW21" s="23"/>
      <c r="OZX21" s="23"/>
      <c r="OZY21" s="24"/>
      <c r="PAA21" s="25"/>
      <c r="PAB21" s="26"/>
      <c r="PAC21" s="27"/>
      <c r="PAD21" s="21"/>
      <c r="PAE21" s="22"/>
      <c r="PAF21" s="23"/>
      <c r="PAG21" s="23"/>
      <c r="PAH21" s="24"/>
      <c r="PAJ21" s="25"/>
      <c r="PAK21" s="26"/>
      <c r="PAL21" s="27"/>
      <c r="PAM21" s="21"/>
      <c r="PAN21" s="22"/>
      <c r="PAO21" s="23"/>
      <c r="PAP21" s="23"/>
      <c r="PAQ21" s="24"/>
      <c r="PAS21" s="25"/>
      <c r="PAT21" s="26"/>
      <c r="PAU21" s="27"/>
      <c r="PAV21" s="21"/>
      <c r="PAW21" s="22"/>
      <c r="PAX21" s="23"/>
      <c r="PAY21" s="23"/>
      <c r="PAZ21" s="24"/>
      <c r="PBB21" s="25"/>
      <c r="PBC21" s="26"/>
      <c r="PBD21" s="27"/>
      <c r="PBE21" s="21"/>
      <c r="PBF21" s="22"/>
      <c r="PBG21" s="23"/>
      <c r="PBH21" s="23"/>
      <c r="PBI21" s="24"/>
      <c r="PBK21" s="25"/>
      <c r="PBL21" s="26"/>
      <c r="PBM21" s="27"/>
      <c r="PBN21" s="21"/>
      <c r="PBO21" s="22"/>
      <c r="PBP21" s="23"/>
      <c r="PBQ21" s="23"/>
      <c r="PBR21" s="24"/>
      <c r="PBT21" s="25"/>
      <c r="PBU21" s="26"/>
      <c r="PBV21" s="27"/>
      <c r="PBW21" s="21"/>
      <c r="PBX21" s="22"/>
      <c r="PBY21" s="23"/>
      <c r="PBZ21" s="23"/>
      <c r="PCA21" s="24"/>
      <c r="PCC21" s="25"/>
      <c r="PCD21" s="26"/>
      <c r="PCE21" s="27"/>
      <c r="PCF21" s="21"/>
      <c r="PCG21" s="22"/>
      <c r="PCH21" s="23"/>
      <c r="PCI21" s="23"/>
      <c r="PCJ21" s="24"/>
      <c r="PCL21" s="25"/>
      <c r="PCM21" s="26"/>
      <c r="PCN21" s="27"/>
      <c r="PCO21" s="21"/>
      <c r="PCP21" s="22"/>
      <c r="PCQ21" s="23"/>
      <c r="PCR21" s="23"/>
      <c r="PCS21" s="24"/>
      <c r="PCU21" s="25"/>
      <c r="PCV21" s="26"/>
      <c r="PCW21" s="27"/>
      <c r="PCX21" s="21"/>
      <c r="PCY21" s="22"/>
      <c r="PCZ21" s="23"/>
      <c r="PDA21" s="23"/>
      <c r="PDB21" s="24"/>
      <c r="PDD21" s="25"/>
      <c r="PDE21" s="26"/>
      <c r="PDF21" s="27"/>
      <c r="PDG21" s="21"/>
      <c r="PDH21" s="22"/>
      <c r="PDI21" s="23"/>
      <c r="PDJ21" s="23"/>
      <c r="PDK21" s="24"/>
      <c r="PDM21" s="25"/>
      <c r="PDN21" s="26"/>
      <c r="PDO21" s="27"/>
      <c r="PDP21" s="21"/>
      <c r="PDQ21" s="22"/>
      <c r="PDR21" s="23"/>
      <c r="PDS21" s="23"/>
      <c r="PDT21" s="24"/>
      <c r="PDV21" s="25"/>
      <c r="PDW21" s="26"/>
      <c r="PDX21" s="27"/>
      <c r="PDY21" s="21"/>
      <c r="PDZ21" s="22"/>
      <c r="PEA21" s="23"/>
      <c r="PEB21" s="23"/>
      <c r="PEC21" s="24"/>
      <c r="PEE21" s="25"/>
      <c r="PEF21" s="26"/>
      <c r="PEG21" s="27"/>
      <c r="PEH21" s="21"/>
      <c r="PEI21" s="22"/>
      <c r="PEJ21" s="23"/>
      <c r="PEK21" s="23"/>
      <c r="PEL21" s="24"/>
      <c r="PEN21" s="25"/>
      <c r="PEO21" s="26"/>
      <c r="PEP21" s="27"/>
      <c r="PEQ21" s="21"/>
      <c r="PER21" s="22"/>
      <c r="PES21" s="23"/>
      <c r="PET21" s="23"/>
      <c r="PEU21" s="24"/>
      <c r="PEW21" s="25"/>
      <c r="PEX21" s="26"/>
      <c r="PEY21" s="27"/>
      <c r="PEZ21" s="21"/>
      <c r="PFA21" s="22"/>
      <c r="PFB21" s="23"/>
      <c r="PFC21" s="23"/>
      <c r="PFD21" s="24"/>
      <c r="PFF21" s="25"/>
      <c r="PFG21" s="26"/>
      <c r="PFH21" s="27"/>
      <c r="PFI21" s="21"/>
      <c r="PFJ21" s="22"/>
      <c r="PFK21" s="23"/>
      <c r="PFL21" s="23"/>
      <c r="PFM21" s="24"/>
      <c r="PFO21" s="25"/>
      <c r="PFP21" s="26"/>
      <c r="PFQ21" s="27"/>
      <c r="PFR21" s="21"/>
      <c r="PFS21" s="22"/>
      <c r="PFT21" s="23"/>
      <c r="PFU21" s="23"/>
      <c r="PFV21" s="24"/>
      <c r="PFX21" s="25"/>
      <c r="PFY21" s="26"/>
      <c r="PFZ21" s="27"/>
      <c r="PGA21" s="21"/>
      <c r="PGB21" s="22"/>
      <c r="PGC21" s="23"/>
      <c r="PGD21" s="23"/>
      <c r="PGE21" s="24"/>
      <c r="PGG21" s="25"/>
      <c r="PGH21" s="26"/>
      <c r="PGI21" s="27"/>
      <c r="PGJ21" s="21"/>
      <c r="PGK21" s="22"/>
      <c r="PGL21" s="23"/>
      <c r="PGM21" s="23"/>
      <c r="PGN21" s="24"/>
      <c r="PGP21" s="25"/>
      <c r="PGQ21" s="26"/>
      <c r="PGR21" s="27"/>
      <c r="PGS21" s="21"/>
      <c r="PGT21" s="22"/>
      <c r="PGU21" s="23"/>
      <c r="PGV21" s="23"/>
      <c r="PGW21" s="24"/>
      <c r="PGY21" s="25"/>
      <c r="PGZ21" s="26"/>
      <c r="PHA21" s="27"/>
      <c r="PHB21" s="21"/>
      <c r="PHC21" s="22"/>
      <c r="PHD21" s="23"/>
      <c r="PHE21" s="23"/>
      <c r="PHF21" s="24"/>
      <c r="PHH21" s="25"/>
      <c r="PHI21" s="26"/>
      <c r="PHJ21" s="27"/>
      <c r="PHK21" s="21"/>
      <c r="PHL21" s="22"/>
      <c r="PHM21" s="23"/>
      <c r="PHN21" s="23"/>
      <c r="PHO21" s="24"/>
      <c r="PHQ21" s="25"/>
      <c r="PHR21" s="26"/>
      <c r="PHS21" s="27"/>
      <c r="PHT21" s="21"/>
      <c r="PHU21" s="22"/>
      <c r="PHV21" s="23"/>
      <c r="PHW21" s="23"/>
      <c r="PHX21" s="24"/>
      <c r="PHZ21" s="25"/>
      <c r="PIA21" s="26"/>
      <c r="PIB21" s="27"/>
      <c r="PIC21" s="21"/>
      <c r="PID21" s="22"/>
      <c r="PIE21" s="23"/>
      <c r="PIF21" s="23"/>
      <c r="PIG21" s="24"/>
      <c r="PII21" s="25"/>
      <c r="PIJ21" s="26"/>
      <c r="PIK21" s="27"/>
      <c r="PIL21" s="21"/>
      <c r="PIM21" s="22"/>
      <c r="PIN21" s="23"/>
      <c r="PIO21" s="23"/>
      <c r="PIP21" s="24"/>
      <c r="PIR21" s="25"/>
      <c r="PIS21" s="26"/>
      <c r="PIT21" s="27"/>
      <c r="PIU21" s="21"/>
      <c r="PIV21" s="22"/>
      <c r="PIW21" s="23"/>
      <c r="PIX21" s="23"/>
      <c r="PIY21" s="24"/>
      <c r="PJA21" s="25"/>
      <c r="PJB21" s="26"/>
      <c r="PJC21" s="27"/>
      <c r="PJD21" s="21"/>
      <c r="PJE21" s="22"/>
      <c r="PJF21" s="23"/>
      <c r="PJG21" s="23"/>
      <c r="PJH21" s="24"/>
      <c r="PJJ21" s="25"/>
      <c r="PJK21" s="26"/>
      <c r="PJL21" s="27"/>
      <c r="PJM21" s="21"/>
      <c r="PJN21" s="22"/>
      <c r="PJO21" s="23"/>
      <c r="PJP21" s="23"/>
      <c r="PJQ21" s="24"/>
      <c r="PJS21" s="25"/>
      <c r="PJT21" s="26"/>
      <c r="PJU21" s="27"/>
      <c r="PJV21" s="21"/>
      <c r="PJW21" s="22"/>
      <c r="PJX21" s="23"/>
      <c r="PJY21" s="23"/>
      <c r="PJZ21" s="24"/>
      <c r="PKB21" s="25"/>
      <c r="PKC21" s="26"/>
      <c r="PKD21" s="27"/>
      <c r="PKE21" s="21"/>
      <c r="PKF21" s="22"/>
      <c r="PKG21" s="23"/>
      <c r="PKH21" s="23"/>
      <c r="PKI21" s="24"/>
      <c r="PKK21" s="25"/>
      <c r="PKL21" s="26"/>
      <c r="PKM21" s="27"/>
      <c r="PKN21" s="21"/>
      <c r="PKO21" s="22"/>
      <c r="PKP21" s="23"/>
      <c r="PKQ21" s="23"/>
      <c r="PKR21" s="24"/>
      <c r="PKT21" s="25"/>
      <c r="PKU21" s="26"/>
      <c r="PKV21" s="27"/>
      <c r="PKW21" s="21"/>
      <c r="PKX21" s="22"/>
      <c r="PKY21" s="23"/>
      <c r="PKZ21" s="23"/>
      <c r="PLA21" s="24"/>
      <c r="PLC21" s="25"/>
      <c r="PLD21" s="26"/>
      <c r="PLE21" s="27"/>
      <c r="PLF21" s="21"/>
      <c r="PLG21" s="22"/>
      <c r="PLH21" s="23"/>
      <c r="PLI21" s="23"/>
      <c r="PLJ21" s="24"/>
      <c r="PLL21" s="25"/>
      <c r="PLM21" s="26"/>
      <c r="PLN21" s="27"/>
      <c r="PLO21" s="21"/>
      <c r="PLP21" s="22"/>
      <c r="PLQ21" s="23"/>
      <c r="PLR21" s="23"/>
      <c r="PLS21" s="24"/>
      <c r="PLU21" s="25"/>
      <c r="PLV21" s="26"/>
      <c r="PLW21" s="27"/>
      <c r="PLX21" s="21"/>
      <c r="PLY21" s="22"/>
      <c r="PLZ21" s="23"/>
      <c r="PMA21" s="23"/>
      <c r="PMB21" s="24"/>
      <c r="PMD21" s="25"/>
      <c r="PME21" s="26"/>
      <c r="PMF21" s="27"/>
      <c r="PMG21" s="21"/>
      <c r="PMH21" s="22"/>
      <c r="PMI21" s="23"/>
      <c r="PMJ21" s="23"/>
      <c r="PMK21" s="24"/>
      <c r="PMM21" s="25"/>
      <c r="PMN21" s="26"/>
      <c r="PMO21" s="27"/>
      <c r="PMP21" s="21"/>
      <c r="PMQ21" s="22"/>
      <c r="PMR21" s="23"/>
      <c r="PMS21" s="23"/>
      <c r="PMT21" s="24"/>
      <c r="PMV21" s="25"/>
      <c r="PMW21" s="26"/>
      <c r="PMX21" s="27"/>
      <c r="PMY21" s="21"/>
      <c r="PMZ21" s="22"/>
      <c r="PNA21" s="23"/>
      <c r="PNB21" s="23"/>
      <c r="PNC21" s="24"/>
      <c r="PNE21" s="25"/>
      <c r="PNF21" s="26"/>
      <c r="PNG21" s="27"/>
      <c r="PNH21" s="21"/>
      <c r="PNI21" s="22"/>
      <c r="PNJ21" s="23"/>
      <c r="PNK21" s="23"/>
      <c r="PNL21" s="24"/>
      <c r="PNN21" s="25"/>
      <c r="PNO21" s="26"/>
      <c r="PNP21" s="27"/>
      <c r="PNQ21" s="21"/>
      <c r="PNR21" s="22"/>
      <c r="PNS21" s="23"/>
      <c r="PNT21" s="23"/>
      <c r="PNU21" s="24"/>
      <c r="PNW21" s="25"/>
      <c r="PNX21" s="26"/>
      <c r="PNY21" s="27"/>
      <c r="PNZ21" s="21"/>
      <c r="POA21" s="22"/>
      <c r="POB21" s="23"/>
      <c r="POC21" s="23"/>
      <c r="POD21" s="24"/>
      <c r="POF21" s="25"/>
      <c r="POG21" s="26"/>
      <c r="POH21" s="27"/>
      <c r="POI21" s="21"/>
      <c r="POJ21" s="22"/>
      <c r="POK21" s="23"/>
      <c r="POL21" s="23"/>
      <c r="POM21" s="24"/>
      <c r="POO21" s="25"/>
      <c r="POP21" s="26"/>
      <c r="POQ21" s="27"/>
      <c r="POR21" s="21"/>
      <c r="POS21" s="22"/>
      <c r="POT21" s="23"/>
      <c r="POU21" s="23"/>
      <c r="POV21" s="24"/>
      <c r="POX21" s="25"/>
      <c r="POY21" s="26"/>
      <c r="POZ21" s="27"/>
      <c r="PPA21" s="21"/>
      <c r="PPB21" s="22"/>
      <c r="PPC21" s="23"/>
      <c r="PPD21" s="23"/>
      <c r="PPE21" s="24"/>
      <c r="PPG21" s="25"/>
      <c r="PPH21" s="26"/>
      <c r="PPI21" s="27"/>
      <c r="PPJ21" s="21"/>
      <c r="PPK21" s="22"/>
      <c r="PPL21" s="23"/>
      <c r="PPM21" s="23"/>
      <c r="PPN21" s="24"/>
      <c r="PPP21" s="25"/>
      <c r="PPQ21" s="26"/>
      <c r="PPR21" s="27"/>
      <c r="PPS21" s="21"/>
      <c r="PPT21" s="22"/>
      <c r="PPU21" s="23"/>
      <c r="PPV21" s="23"/>
      <c r="PPW21" s="24"/>
      <c r="PPY21" s="25"/>
      <c r="PPZ21" s="26"/>
      <c r="PQA21" s="27"/>
      <c r="PQB21" s="21"/>
      <c r="PQC21" s="22"/>
      <c r="PQD21" s="23"/>
      <c r="PQE21" s="23"/>
      <c r="PQF21" s="24"/>
      <c r="PQH21" s="25"/>
      <c r="PQI21" s="26"/>
      <c r="PQJ21" s="27"/>
      <c r="PQK21" s="21"/>
      <c r="PQL21" s="22"/>
      <c r="PQM21" s="23"/>
      <c r="PQN21" s="23"/>
      <c r="PQO21" s="24"/>
      <c r="PQQ21" s="25"/>
      <c r="PQR21" s="26"/>
      <c r="PQS21" s="27"/>
      <c r="PQT21" s="21"/>
      <c r="PQU21" s="22"/>
      <c r="PQV21" s="23"/>
      <c r="PQW21" s="23"/>
      <c r="PQX21" s="24"/>
      <c r="PQZ21" s="25"/>
      <c r="PRA21" s="26"/>
      <c r="PRB21" s="27"/>
      <c r="PRC21" s="21"/>
      <c r="PRD21" s="22"/>
      <c r="PRE21" s="23"/>
      <c r="PRF21" s="23"/>
      <c r="PRG21" s="24"/>
      <c r="PRI21" s="25"/>
      <c r="PRJ21" s="26"/>
      <c r="PRK21" s="27"/>
      <c r="PRL21" s="21"/>
      <c r="PRM21" s="22"/>
      <c r="PRN21" s="23"/>
      <c r="PRO21" s="23"/>
      <c r="PRP21" s="24"/>
      <c r="PRR21" s="25"/>
      <c r="PRS21" s="26"/>
      <c r="PRT21" s="27"/>
      <c r="PRU21" s="21"/>
      <c r="PRV21" s="22"/>
      <c r="PRW21" s="23"/>
      <c r="PRX21" s="23"/>
      <c r="PRY21" s="24"/>
      <c r="PSA21" s="25"/>
      <c r="PSB21" s="26"/>
      <c r="PSC21" s="27"/>
      <c r="PSD21" s="21"/>
      <c r="PSE21" s="22"/>
      <c r="PSF21" s="23"/>
      <c r="PSG21" s="23"/>
      <c r="PSH21" s="24"/>
      <c r="PSJ21" s="25"/>
      <c r="PSK21" s="26"/>
      <c r="PSL21" s="27"/>
      <c r="PSM21" s="21"/>
      <c r="PSN21" s="22"/>
      <c r="PSO21" s="23"/>
      <c r="PSP21" s="23"/>
      <c r="PSQ21" s="24"/>
      <c r="PSS21" s="25"/>
      <c r="PST21" s="26"/>
      <c r="PSU21" s="27"/>
      <c r="PSV21" s="21"/>
      <c r="PSW21" s="22"/>
      <c r="PSX21" s="23"/>
      <c r="PSY21" s="23"/>
      <c r="PSZ21" s="24"/>
      <c r="PTB21" s="25"/>
      <c r="PTC21" s="26"/>
      <c r="PTD21" s="27"/>
      <c r="PTE21" s="21"/>
      <c r="PTF21" s="22"/>
      <c r="PTG21" s="23"/>
      <c r="PTH21" s="23"/>
      <c r="PTI21" s="24"/>
      <c r="PTK21" s="25"/>
      <c r="PTL21" s="26"/>
      <c r="PTM21" s="27"/>
      <c r="PTN21" s="21"/>
      <c r="PTO21" s="22"/>
      <c r="PTP21" s="23"/>
      <c r="PTQ21" s="23"/>
      <c r="PTR21" s="24"/>
      <c r="PTT21" s="25"/>
      <c r="PTU21" s="26"/>
      <c r="PTV21" s="27"/>
      <c r="PTW21" s="21"/>
      <c r="PTX21" s="22"/>
      <c r="PTY21" s="23"/>
      <c r="PTZ21" s="23"/>
      <c r="PUA21" s="24"/>
      <c r="PUC21" s="25"/>
      <c r="PUD21" s="26"/>
      <c r="PUE21" s="27"/>
      <c r="PUF21" s="21"/>
      <c r="PUG21" s="22"/>
      <c r="PUH21" s="23"/>
      <c r="PUI21" s="23"/>
      <c r="PUJ21" s="24"/>
      <c r="PUL21" s="25"/>
      <c r="PUM21" s="26"/>
      <c r="PUN21" s="27"/>
      <c r="PUO21" s="21"/>
      <c r="PUP21" s="22"/>
      <c r="PUQ21" s="23"/>
      <c r="PUR21" s="23"/>
      <c r="PUS21" s="24"/>
      <c r="PUU21" s="25"/>
      <c r="PUV21" s="26"/>
      <c r="PUW21" s="27"/>
      <c r="PUX21" s="21"/>
      <c r="PUY21" s="22"/>
      <c r="PUZ21" s="23"/>
      <c r="PVA21" s="23"/>
      <c r="PVB21" s="24"/>
      <c r="PVD21" s="25"/>
      <c r="PVE21" s="26"/>
      <c r="PVF21" s="27"/>
      <c r="PVG21" s="21"/>
      <c r="PVH21" s="22"/>
      <c r="PVI21" s="23"/>
      <c r="PVJ21" s="23"/>
      <c r="PVK21" s="24"/>
      <c r="PVM21" s="25"/>
      <c r="PVN21" s="26"/>
      <c r="PVO21" s="27"/>
      <c r="PVP21" s="21"/>
      <c r="PVQ21" s="22"/>
      <c r="PVR21" s="23"/>
      <c r="PVS21" s="23"/>
      <c r="PVT21" s="24"/>
      <c r="PVV21" s="25"/>
      <c r="PVW21" s="26"/>
      <c r="PVX21" s="27"/>
      <c r="PVY21" s="21"/>
      <c r="PVZ21" s="22"/>
      <c r="PWA21" s="23"/>
      <c r="PWB21" s="23"/>
      <c r="PWC21" s="24"/>
      <c r="PWE21" s="25"/>
      <c r="PWF21" s="26"/>
      <c r="PWG21" s="27"/>
      <c r="PWH21" s="21"/>
      <c r="PWI21" s="22"/>
      <c r="PWJ21" s="23"/>
      <c r="PWK21" s="23"/>
      <c r="PWL21" s="24"/>
      <c r="PWN21" s="25"/>
      <c r="PWO21" s="26"/>
      <c r="PWP21" s="27"/>
      <c r="PWQ21" s="21"/>
      <c r="PWR21" s="22"/>
      <c r="PWS21" s="23"/>
      <c r="PWT21" s="23"/>
      <c r="PWU21" s="24"/>
      <c r="PWW21" s="25"/>
      <c r="PWX21" s="26"/>
      <c r="PWY21" s="27"/>
      <c r="PWZ21" s="21"/>
      <c r="PXA21" s="22"/>
      <c r="PXB21" s="23"/>
      <c r="PXC21" s="23"/>
      <c r="PXD21" s="24"/>
      <c r="PXF21" s="25"/>
      <c r="PXG21" s="26"/>
      <c r="PXH21" s="27"/>
      <c r="PXI21" s="21"/>
      <c r="PXJ21" s="22"/>
      <c r="PXK21" s="23"/>
      <c r="PXL21" s="23"/>
      <c r="PXM21" s="24"/>
      <c r="PXO21" s="25"/>
      <c r="PXP21" s="26"/>
      <c r="PXQ21" s="27"/>
      <c r="PXR21" s="21"/>
      <c r="PXS21" s="22"/>
      <c r="PXT21" s="23"/>
      <c r="PXU21" s="23"/>
      <c r="PXV21" s="24"/>
      <c r="PXX21" s="25"/>
      <c r="PXY21" s="26"/>
      <c r="PXZ21" s="27"/>
      <c r="PYA21" s="21"/>
      <c r="PYB21" s="22"/>
      <c r="PYC21" s="23"/>
      <c r="PYD21" s="23"/>
      <c r="PYE21" s="24"/>
      <c r="PYG21" s="25"/>
      <c r="PYH21" s="26"/>
      <c r="PYI21" s="27"/>
      <c r="PYJ21" s="21"/>
      <c r="PYK21" s="22"/>
      <c r="PYL21" s="23"/>
      <c r="PYM21" s="23"/>
      <c r="PYN21" s="24"/>
      <c r="PYP21" s="25"/>
      <c r="PYQ21" s="26"/>
      <c r="PYR21" s="27"/>
      <c r="PYS21" s="21"/>
      <c r="PYT21" s="22"/>
      <c r="PYU21" s="23"/>
      <c r="PYV21" s="23"/>
      <c r="PYW21" s="24"/>
      <c r="PYY21" s="25"/>
      <c r="PYZ21" s="26"/>
      <c r="PZA21" s="27"/>
      <c r="PZB21" s="21"/>
      <c r="PZC21" s="22"/>
      <c r="PZD21" s="23"/>
      <c r="PZE21" s="23"/>
      <c r="PZF21" s="24"/>
      <c r="PZH21" s="25"/>
      <c r="PZI21" s="26"/>
      <c r="PZJ21" s="27"/>
      <c r="PZK21" s="21"/>
      <c r="PZL21" s="22"/>
      <c r="PZM21" s="23"/>
      <c r="PZN21" s="23"/>
      <c r="PZO21" s="24"/>
      <c r="PZQ21" s="25"/>
      <c r="PZR21" s="26"/>
      <c r="PZS21" s="27"/>
      <c r="PZT21" s="21"/>
      <c r="PZU21" s="22"/>
      <c r="PZV21" s="23"/>
      <c r="PZW21" s="23"/>
      <c r="PZX21" s="24"/>
      <c r="PZZ21" s="25"/>
      <c r="QAA21" s="26"/>
      <c r="QAB21" s="27"/>
      <c r="QAC21" s="21"/>
      <c r="QAD21" s="22"/>
      <c r="QAE21" s="23"/>
      <c r="QAF21" s="23"/>
      <c r="QAG21" s="24"/>
      <c r="QAI21" s="25"/>
      <c r="QAJ21" s="26"/>
      <c r="QAK21" s="27"/>
      <c r="QAL21" s="21"/>
      <c r="QAM21" s="22"/>
      <c r="QAN21" s="23"/>
      <c r="QAO21" s="23"/>
      <c r="QAP21" s="24"/>
      <c r="QAR21" s="25"/>
      <c r="QAS21" s="26"/>
      <c r="QAT21" s="27"/>
      <c r="QAU21" s="21"/>
      <c r="QAV21" s="22"/>
      <c r="QAW21" s="23"/>
      <c r="QAX21" s="23"/>
      <c r="QAY21" s="24"/>
      <c r="QBA21" s="25"/>
      <c r="QBB21" s="26"/>
      <c r="QBC21" s="27"/>
      <c r="QBD21" s="21"/>
      <c r="QBE21" s="22"/>
      <c r="QBF21" s="23"/>
      <c r="QBG21" s="23"/>
      <c r="QBH21" s="24"/>
      <c r="QBJ21" s="25"/>
      <c r="QBK21" s="26"/>
      <c r="QBL21" s="27"/>
      <c r="QBM21" s="21"/>
      <c r="QBN21" s="22"/>
      <c r="QBO21" s="23"/>
      <c r="QBP21" s="23"/>
      <c r="QBQ21" s="24"/>
      <c r="QBS21" s="25"/>
      <c r="QBT21" s="26"/>
      <c r="QBU21" s="27"/>
      <c r="QBV21" s="21"/>
      <c r="QBW21" s="22"/>
      <c r="QBX21" s="23"/>
      <c r="QBY21" s="23"/>
      <c r="QBZ21" s="24"/>
      <c r="QCB21" s="25"/>
      <c r="QCC21" s="26"/>
      <c r="QCD21" s="27"/>
      <c r="QCE21" s="21"/>
      <c r="QCF21" s="22"/>
      <c r="QCG21" s="23"/>
      <c r="QCH21" s="23"/>
      <c r="QCI21" s="24"/>
      <c r="QCK21" s="25"/>
      <c r="QCL21" s="26"/>
      <c r="QCM21" s="27"/>
      <c r="QCN21" s="21"/>
      <c r="QCO21" s="22"/>
      <c r="QCP21" s="23"/>
      <c r="QCQ21" s="23"/>
      <c r="QCR21" s="24"/>
      <c r="QCT21" s="25"/>
      <c r="QCU21" s="26"/>
      <c r="QCV21" s="27"/>
      <c r="QCW21" s="21"/>
      <c r="QCX21" s="22"/>
      <c r="QCY21" s="23"/>
      <c r="QCZ21" s="23"/>
      <c r="QDA21" s="24"/>
      <c r="QDC21" s="25"/>
      <c r="QDD21" s="26"/>
      <c r="QDE21" s="27"/>
      <c r="QDF21" s="21"/>
      <c r="QDG21" s="22"/>
      <c r="QDH21" s="23"/>
      <c r="QDI21" s="23"/>
      <c r="QDJ21" s="24"/>
      <c r="QDL21" s="25"/>
      <c r="QDM21" s="26"/>
      <c r="QDN21" s="27"/>
      <c r="QDO21" s="21"/>
      <c r="QDP21" s="22"/>
      <c r="QDQ21" s="23"/>
      <c r="QDR21" s="23"/>
      <c r="QDS21" s="24"/>
      <c r="QDU21" s="25"/>
      <c r="QDV21" s="26"/>
      <c r="QDW21" s="27"/>
      <c r="QDX21" s="21"/>
      <c r="QDY21" s="22"/>
      <c r="QDZ21" s="23"/>
      <c r="QEA21" s="23"/>
      <c r="QEB21" s="24"/>
      <c r="QED21" s="25"/>
      <c r="QEE21" s="26"/>
      <c r="QEF21" s="27"/>
      <c r="QEG21" s="21"/>
      <c r="QEH21" s="22"/>
      <c r="QEI21" s="23"/>
      <c r="QEJ21" s="23"/>
      <c r="QEK21" s="24"/>
      <c r="QEM21" s="25"/>
      <c r="QEN21" s="26"/>
      <c r="QEO21" s="27"/>
      <c r="QEP21" s="21"/>
      <c r="QEQ21" s="22"/>
      <c r="QER21" s="23"/>
      <c r="QES21" s="23"/>
      <c r="QET21" s="24"/>
      <c r="QEV21" s="25"/>
      <c r="QEW21" s="26"/>
      <c r="QEX21" s="27"/>
      <c r="QEY21" s="21"/>
      <c r="QEZ21" s="22"/>
      <c r="QFA21" s="23"/>
      <c r="QFB21" s="23"/>
      <c r="QFC21" s="24"/>
      <c r="QFE21" s="25"/>
      <c r="QFF21" s="26"/>
      <c r="QFG21" s="27"/>
      <c r="QFH21" s="21"/>
      <c r="QFI21" s="22"/>
      <c r="QFJ21" s="23"/>
      <c r="QFK21" s="23"/>
      <c r="QFL21" s="24"/>
      <c r="QFN21" s="25"/>
      <c r="QFO21" s="26"/>
      <c r="QFP21" s="27"/>
      <c r="QFQ21" s="21"/>
      <c r="QFR21" s="22"/>
      <c r="QFS21" s="23"/>
      <c r="QFT21" s="23"/>
      <c r="QFU21" s="24"/>
      <c r="QFW21" s="25"/>
      <c r="QFX21" s="26"/>
      <c r="QFY21" s="27"/>
      <c r="QFZ21" s="21"/>
      <c r="QGA21" s="22"/>
      <c r="QGB21" s="23"/>
      <c r="QGC21" s="23"/>
      <c r="QGD21" s="24"/>
      <c r="QGF21" s="25"/>
      <c r="QGG21" s="26"/>
      <c r="QGH21" s="27"/>
      <c r="QGI21" s="21"/>
      <c r="QGJ21" s="22"/>
      <c r="QGK21" s="23"/>
      <c r="QGL21" s="23"/>
      <c r="QGM21" s="24"/>
      <c r="QGO21" s="25"/>
      <c r="QGP21" s="26"/>
      <c r="QGQ21" s="27"/>
      <c r="QGR21" s="21"/>
      <c r="QGS21" s="22"/>
      <c r="QGT21" s="23"/>
      <c r="QGU21" s="23"/>
      <c r="QGV21" s="24"/>
      <c r="QGX21" s="25"/>
      <c r="QGY21" s="26"/>
      <c r="QGZ21" s="27"/>
      <c r="QHA21" s="21"/>
      <c r="QHB21" s="22"/>
      <c r="QHC21" s="23"/>
      <c r="QHD21" s="23"/>
      <c r="QHE21" s="24"/>
      <c r="QHG21" s="25"/>
      <c r="QHH21" s="26"/>
      <c r="QHI21" s="27"/>
      <c r="QHJ21" s="21"/>
      <c r="QHK21" s="22"/>
      <c r="QHL21" s="23"/>
      <c r="QHM21" s="23"/>
      <c r="QHN21" s="24"/>
      <c r="QHP21" s="25"/>
      <c r="QHQ21" s="26"/>
      <c r="QHR21" s="27"/>
      <c r="QHS21" s="21"/>
      <c r="QHT21" s="22"/>
      <c r="QHU21" s="23"/>
      <c r="QHV21" s="23"/>
      <c r="QHW21" s="24"/>
      <c r="QHY21" s="25"/>
      <c r="QHZ21" s="26"/>
      <c r="QIA21" s="27"/>
      <c r="QIB21" s="21"/>
      <c r="QIC21" s="22"/>
      <c r="QID21" s="23"/>
      <c r="QIE21" s="23"/>
      <c r="QIF21" s="24"/>
      <c r="QIH21" s="25"/>
      <c r="QII21" s="26"/>
      <c r="QIJ21" s="27"/>
      <c r="QIK21" s="21"/>
      <c r="QIL21" s="22"/>
      <c r="QIM21" s="23"/>
      <c r="QIN21" s="23"/>
      <c r="QIO21" s="24"/>
      <c r="QIQ21" s="25"/>
      <c r="QIR21" s="26"/>
      <c r="QIS21" s="27"/>
      <c r="QIT21" s="21"/>
      <c r="QIU21" s="22"/>
      <c r="QIV21" s="23"/>
      <c r="QIW21" s="23"/>
      <c r="QIX21" s="24"/>
      <c r="QIZ21" s="25"/>
      <c r="QJA21" s="26"/>
      <c r="QJB21" s="27"/>
      <c r="QJC21" s="21"/>
      <c r="QJD21" s="22"/>
      <c r="QJE21" s="23"/>
      <c r="QJF21" s="23"/>
      <c r="QJG21" s="24"/>
      <c r="QJI21" s="25"/>
      <c r="QJJ21" s="26"/>
      <c r="QJK21" s="27"/>
      <c r="QJL21" s="21"/>
      <c r="QJM21" s="22"/>
      <c r="QJN21" s="23"/>
      <c r="QJO21" s="23"/>
      <c r="QJP21" s="24"/>
      <c r="QJR21" s="25"/>
      <c r="QJS21" s="26"/>
      <c r="QJT21" s="27"/>
      <c r="QJU21" s="21"/>
      <c r="QJV21" s="22"/>
      <c r="QJW21" s="23"/>
      <c r="QJX21" s="23"/>
      <c r="QJY21" s="24"/>
      <c r="QKA21" s="25"/>
      <c r="QKB21" s="26"/>
      <c r="QKC21" s="27"/>
      <c r="QKD21" s="21"/>
      <c r="QKE21" s="22"/>
      <c r="QKF21" s="23"/>
      <c r="QKG21" s="23"/>
      <c r="QKH21" s="24"/>
      <c r="QKJ21" s="25"/>
      <c r="QKK21" s="26"/>
      <c r="QKL21" s="27"/>
      <c r="QKM21" s="21"/>
      <c r="QKN21" s="22"/>
      <c r="QKO21" s="23"/>
      <c r="QKP21" s="23"/>
      <c r="QKQ21" s="24"/>
      <c r="QKS21" s="25"/>
      <c r="QKT21" s="26"/>
      <c r="QKU21" s="27"/>
      <c r="QKV21" s="21"/>
      <c r="QKW21" s="22"/>
      <c r="QKX21" s="23"/>
      <c r="QKY21" s="23"/>
      <c r="QKZ21" s="24"/>
      <c r="QLB21" s="25"/>
      <c r="QLC21" s="26"/>
      <c r="QLD21" s="27"/>
      <c r="QLE21" s="21"/>
      <c r="QLF21" s="22"/>
      <c r="QLG21" s="23"/>
      <c r="QLH21" s="23"/>
      <c r="QLI21" s="24"/>
      <c r="QLK21" s="25"/>
      <c r="QLL21" s="26"/>
      <c r="QLM21" s="27"/>
      <c r="QLN21" s="21"/>
      <c r="QLO21" s="22"/>
      <c r="QLP21" s="23"/>
      <c r="QLQ21" s="23"/>
      <c r="QLR21" s="24"/>
      <c r="QLT21" s="25"/>
      <c r="QLU21" s="26"/>
      <c r="QLV21" s="27"/>
      <c r="QLW21" s="21"/>
      <c r="QLX21" s="22"/>
      <c r="QLY21" s="23"/>
      <c r="QLZ21" s="23"/>
      <c r="QMA21" s="24"/>
      <c r="QMC21" s="25"/>
      <c r="QMD21" s="26"/>
      <c r="QME21" s="27"/>
      <c r="QMF21" s="21"/>
      <c r="QMG21" s="22"/>
      <c r="QMH21" s="23"/>
      <c r="QMI21" s="23"/>
      <c r="QMJ21" s="24"/>
      <c r="QML21" s="25"/>
      <c r="QMM21" s="26"/>
      <c r="QMN21" s="27"/>
      <c r="QMO21" s="21"/>
      <c r="QMP21" s="22"/>
      <c r="QMQ21" s="23"/>
      <c r="QMR21" s="23"/>
      <c r="QMS21" s="24"/>
      <c r="QMU21" s="25"/>
      <c r="QMV21" s="26"/>
      <c r="QMW21" s="27"/>
      <c r="QMX21" s="21"/>
      <c r="QMY21" s="22"/>
      <c r="QMZ21" s="23"/>
      <c r="QNA21" s="23"/>
      <c r="QNB21" s="24"/>
      <c r="QND21" s="25"/>
      <c r="QNE21" s="26"/>
      <c r="QNF21" s="27"/>
      <c r="QNG21" s="21"/>
      <c r="QNH21" s="22"/>
      <c r="QNI21" s="23"/>
      <c r="QNJ21" s="23"/>
      <c r="QNK21" s="24"/>
      <c r="QNM21" s="25"/>
      <c r="QNN21" s="26"/>
      <c r="QNO21" s="27"/>
      <c r="QNP21" s="21"/>
      <c r="QNQ21" s="22"/>
      <c r="QNR21" s="23"/>
      <c r="QNS21" s="23"/>
      <c r="QNT21" s="24"/>
      <c r="QNV21" s="25"/>
      <c r="QNW21" s="26"/>
      <c r="QNX21" s="27"/>
      <c r="QNY21" s="21"/>
      <c r="QNZ21" s="22"/>
      <c r="QOA21" s="23"/>
      <c r="QOB21" s="23"/>
      <c r="QOC21" s="24"/>
      <c r="QOE21" s="25"/>
      <c r="QOF21" s="26"/>
      <c r="QOG21" s="27"/>
      <c r="QOH21" s="21"/>
      <c r="QOI21" s="22"/>
      <c r="QOJ21" s="23"/>
      <c r="QOK21" s="23"/>
      <c r="QOL21" s="24"/>
      <c r="QON21" s="25"/>
      <c r="QOO21" s="26"/>
      <c r="QOP21" s="27"/>
      <c r="QOQ21" s="21"/>
      <c r="QOR21" s="22"/>
      <c r="QOS21" s="23"/>
      <c r="QOT21" s="23"/>
      <c r="QOU21" s="24"/>
      <c r="QOW21" s="25"/>
      <c r="QOX21" s="26"/>
      <c r="QOY21" s="27"/>
      <c r="QOZ21" s="21"/>
      <c r="QPA21" s="22"/>
      <c r="QPB21" s="23"/>
      <c r="QPC21" s="23"/>
      <c r="QPD21" s="24"/>
      <c r="QPF21" s="25"/>
      <c r="QPG21" s="26"/>
      <c r="QPH21" s="27"/>
      <c r="QPI21" s="21"/>
      <c r="QPJ21" s="22"/>
      <c r="QPK21" s="23"/>
      <c r="QPL21" s="23"/>
      <c r="QPM21" s="24"/>
      <c r="QPO21" s="25"/>
      <c r="QPP21" s="26"/>
      <c r="QPQ21" s="27"/>
      <c r="QPR21" s="21"/>
      <c r="QPS21" s="22"/>
      <c r="QPT21" s="23"/>
      <c r="QPU21" s="23"/>
      <c r="QPV21" s="24"/>
      <c r="QPX21" s="25"/>
      <c r="QPY21" s="26"/>
      <c r="QPZ21" s="27"/>
      <c r="QQA21" s="21"/>
      <c r="QQB21" s="22"/>
      <c r="QQC21" s="23"/>
      <c r="QQD21" s="23"/>
      <c r="QQE21" s="24"/>
      <c r="QQG21" s="25"/>
      <c r="QQH21" s="26"/>
      <c r="QQI21" s="27"/>
      <c r="QQJ21" s="21"/>
      <c r="QQK21" s="22"/>
      <c r="QQL21" s="23"/>
      <c r="QQM21" s="23"/>
      <c r="QQN21" s="24"/>
      <c r="QQP21" s="25"/>
      <c r="QQQ21" s="26"/>
      <c r="QQR21" s="27"/>
      <c r="QQS21" s="21"/>
      <c r="QQT21" s="22"/>
      <c r="QQU21" s="23"/>
      <c r="QQV21" s="23"/>
      <c r="QQW21" s="24"/>
      <c r="QQY21" s="25"/>
      <c r="QQZ21" s="26"/>
      <c r="QRA21" s="27"/>
      <c r="QRB21" s="21"/>
      <c r="QRC21" s="22"/>
      <c r="QRD21" s="23"/>
      <c r="QRE21" s="23"/>
      <c r="QRF21" s="24"/>
      <c r="QRH21" s="25"/>
      <c r="QRI21" s="26"/>
      <c r="QRJ21" s="27"/>
      <c r="QRK21" s="21"/>
      <c r="QRL21" s="22"/>
      <c r="QRM21" s="23"/>
      <c r="QRN21" s="23"/>
      <c r="QRO21" s="24"/>
      <c r="QRQ21" s="25"/>
      <c r="QRR21" s="26"/>
      <c r="QRS21" s="27"/>
      <c r="QRT21" s="21"/>
      <c r="QRU21" s="22"/>
      <c r="QRV21" s="23"/>
      <c r="QRW21" s="23"/>
      <c r="QRX21" s="24"/>
      <c r="QRZ21" s="25"/>
      <c r="QSA21" s="26"/>
      <c r="QSB21" s="27"/>
      <c r="QSC21" s="21"/>
      <c r="QSD21" s="22"/>
      <c r="QSE21" s="23"/>
      <c r="QSF21" s="23"/>
      <c r="QSG21" s="24"/>
      <c r="QSI21" s="25"/>
      <c r="QSJ21" s="26"/>
      <c r="QSK21" s="27"/>
      <c r="QSL21" s="21"/>
      <c r="QSM21" s="22"/>
      <c r="QSN21" s="23"/>
      <c r="QSO21" s="23"/>
      <c r="QSP21" s="24"/>
      <c r="QSR21" s="25"/>
      <c r="QSS21" s="26"/>
      <c r="QST21" s="27"/>
      <c r="QSU21" s="21"/>
      <c r="QSV21" s="22"/>
      <c r="QSW21" s="23"/>
      <c r="QSX21" s="23"/>
      <c r="QSY21" s="24"/>
      <c r="QTA21" s="25"/>
      <c r="QTB21" s="26"/>
      <c r="QTC21" s="27"/>
      <c r="QTD21" s="21"/>
      <c r="QTE21" s="22"/>
      <c r="QTF21" s="23"/>
      <c r="QTG21" s="23"/>
      <c r="QTH21" s="24"/>
      <c r="QTJ21" s="25"/>
      <c r="QTK21" s="26"/>
      <c r="QTL21" s="27"/>
      <c r="QTM21" s="21"/>
      <c r="QTN21" s="22"/>
      <c r="QTO21" s="23"/>
      <c r="QTP21" s="23"/>
      <c r="QTQ21" s="24"/>
      <c r="QTS21" s="25"/>
      <c r="QTT21" s="26"/>
      <c r="QTU21" s="27"/>
      <c r="QTV21" s="21"/>
      <c r="QTW21" s="22"/>
      <c r="QTX21" s="23"/>
      <c r="QTY21" s="23"/>
      <c r="QTZ21" s="24"/>
      <c r="QUB21" s="25"/>
      <c r="QUC21" s="26"/>
      <c r="QUD21" s="27"/>
      <c r="QUE21" s="21"/>
      <c r="QUF21" s="22"/>
      <c r="QUG21" s="23"/>
      <c r="QUH21" s="23"/>
      <c r="QUI21" s="24"/>
      <c r="QUK21" s="25"/>
      <c r="QUL21" s="26"/>
      <c r="QUM21" s="27"/>
      <c r="QUN21" s="21"/>
      <c r="QUO21" s="22"/>
      <c r="QUP21" s="23"/>
      <c r="QUQ21" s="23"/>
      <c r="QUR21" s="24"/>
      <c r="QUT21" s="25"/>
      <c r="QUU21" s="26"/>
      <c r="QUV21" s="27"/>
      <c r="QUW21" s="21"/>
      <c r="QUX21" s="22"/>
      <c r="QUY21" s="23"/>
      <c r="QUZ21" s="23"/>
      <c r="QVA21" s="24"/>
      <c r="QVC21" s="25"/>
      <c r="QVD21" s="26"/>
      <c r="QVE21" s="27"/>
      <c r="QVF21" s="21"/>
      <c r="QVG21" s="22"/>
      <c r="QVH21" s="23"/>
      <c r="QVI21" s="23"/>
      <c r="QVJ21" s="24"/>
      <c r="QVL21" s="25"/>
      <c r="QVM21" s="26"/>
      <c r="QVN21" s="27"/>
      <c r="QVO21" s="21"/>
      <c r="QVP21" s="22"/>
      <c r="QVQ21" s="23"/>
      <c r="QVR21" s="23"/>
      <c r="QVS21" s="24"/>
      <c r="QVU21" s="25"/>
      <c r="QVV21" s="26"/>
      <c r="QVW21" s="27"/>
      <c r="QVX21" s="21"/>
      <c r="QVY21" s="22"/>
      <c r="QVZ21" s="23"/>
      <c r="QWA21" s="23"/>
      <c r="QWB21" s="24"/>
      <c r="QWD21" s="25"/>
      <c r="QWE21" s="26"/>
      <c r="QWF21" s="27"/>
      <c r="QWG21" s="21"/>
      <c r="QWH21" s="22"/>
      <c r="QWI21" s="23"/>
      <c r="QWJ21" s="23"/>
      <c r="QWK21" s="24"/>
      <c r="QWM21" s="25"/>
      <c r="QWN21" s="26"/>
      <c r="QWO21" s="27"/>
      <c r="QWP21" s="21"/>
      <c r="QWQ21" s="22"/>
      <c r="QWR21" s="23"/>
      <c r="QWS21" s="23"/>
      <c r="QWT21" s="24"/>
      <c r="QWV21" s="25"/>
      <c r="QWW21" s="26"/>
      <c r="QWX21" s="27"/>
      <c r="QWY21" s="21"/>
      <c r="QWZ21" s="22"/>
      <c r="QXA21" s="23"/>
      <c r="QXB21" s="23"/>
      <c r="QXC21" s="24"/>
      <c r="QXE21" s="25"/>
      <c r="QXF21" s="26"/>
      <c r="QXG21" s="27"/>
      <c r="QXH21" s="21"/>
      <c r="QXI21" s="22"/>
      <c r="QXJ21" s="23"/>
      <c r="QXK21" s="23"/>
      <c r="QXL21" s="24"/>
      <c r="QXN21" s="25"/>
      <c r="QXO21" s="26"/>
      <c r="QXP21" s="27"/>
      <c r="QXQ21" s="21"/>
      <c r="QXR21" s="22"/>
      <c r="QXS21" s="23"/>
      <c r="QXT21" s="23"/>
      <c r="QXU21" s="24"/>
      <c r="QXW21" s="25"/>
      <c r="QXX21" s="26"/>
      <c r="QXY21" s="27"/>
      <c r="QXZ21" s="21"/>
      <c r="QYA21" s="22"/>
      <c r="QYB21" s="23"/>
      <c r="QYC21" s="23"/>
      <c r="QYD21" s="24"/>
      <c r="QYF21" s="25"/>
      <c r="QYG21" s="26"/>
      <c r="QYH21" s="27"/>
      <c r="QYI21" s="21"/>
      <c r="QYJ21" s="22"/>
      <c r="QYK21" s="23"/>
      <c r="QYL21" s="23"/>
      <c r="QYM21" s="24"/>
      <c r="QYO21" s="25"/>
      <c r="QYP21" s="26"/>
      <c r="QYQ21" s="27"/>
      <c r="QYR21" s="21"/>
      <c r="QYS21" s="22"/>
      <c r="QYT21" s="23"/>
      <c r="QYU21" s="23"/>
      <c r="QYV21" s="24"/>
      <c r="QYX21" s="25"/>
      <c r="QYY21" s="26"/>
      <c r="QYZ21" s="27"/>
      <c r="QZA21" s="21"/>
      <c r="QZB21" s="22"/>
      <c r="QZC21" s="23"/>
      <c r="QZD21" s="23"/>
      <c r="QZE21" s="24"/>
      <c r="QZG21" s="25"/>
      <c r="QZH21" s="26"/>
      <c r="QZI21" s="27"/>
      <c r="QZJ21" s="21"/>
      <c r="QZK21" s="22"/>
      <c r="QZL21" s="23"/>
      <c r="QZM21" s="23"/>
      <c r="QZN21" s="24"/>
      <c r="QZP21" s="25"/>
      <c r="QZQ21" s="26"/>
      <c r="QZR21" s="27"/>
      <c r="QZS21" s="21"/>
      <c r="QZT21" s="22"/>
      <c r="QZU21" s="23"/>
      <c r="QZV21" s="23"/>
      <c r="QZW21" s="24"/>
      <c r="QZY21" s="25"/>
      <c r="QZZ21" s="26"/>
      <c r="RAA21" s="27"/>
      <c r="RAB21" s="21"/>
      <c r="RAC21" s="22"/>
      <c r="RAD21" s="23"/>
      <c r="RAE21" s="23"/>
      <c r="RAF21" s="24"/>
      <c r="RAH21" s="25"/>
      <c r="RAI21" s="26"/>
      <c r="RAJ21" s="27"/>
      <c r="RAK21" s="21"/>
      <c r="RAL21" s="22"/>
      <c r="RAM21" s="23"/>
      <c r="RAN21" s="23"/>
      <c r="RAO21" s="24"/>
      <c r="RAQ21" s="25"/>
      <c r="RAR21" s="26"/>
      <c r="RAS21" s="27"/>
      <c r="RAT21" s="21"/>
      <c r="RAU21" s="22"/>
      <c r="RAV21" s="23"/>
      <c r="RAW21" s="23"/>
      <c r="RAX21" s="24"/>
      <c r="RAZ21" s="25"/>
      <c r="RBA21" s="26"/>
      <c r="RBB21" s="27"/>
      <c r="RBC21" s="21"/>
      <c r="RBD21" s="22"/>
      <c r="RBE21" s="23"/>
      <c r="RBF21" s="23"/>
      <c r="RBG21" s="24"/>
      <c r="RBI21" s="25"/>
      <c r="RBJ21" s="26"/>
      <c r="RBK21" s="27"/>
      <c r="RBL21" s="21"/>
      <c r="RBM21" s="22"/>
      <c r="RBN21" s="23"/>
      <c r="RBO21" s="23"/>
      <c r="RBP21" s="24"/>
      <c r="RBR21" s="25"/>
      <c r="RBS21" s="26"/>
      <c r="RBT21" s="27"/>
      <c r="RBU21" s="21"/>
      <c r="RBV21" s="22"/>
      <c r="RBW21" s="23"/>
      <c r="RBX21" s="23"/>
      <c r="RBY21" s="24"/>
      <c r="RCA21" s="25"/>
      <c r="RCB21" s="26"/>
      <c r="RCC21" s="27"/>
      <c r="RCD21" s="21"/>
      <c r="RCE21" s="22"/>
      <c r="RCF21" s="23"/>
      <c r="RCG21" s="23"/>
      <c r="RCH21" s="24"/>
      <c r="RCJ21" s="25"/>
      <c r="RCK21" s="26"/>
      <c r="RCL21" s="27"/>
      <c r="RCM21" s="21"/>
      <c r="RCN21" s="22"/>
      <c r="RCO21" s="23"/>
      <c r="RCP21" s="23"/>
      <c r="RCQ21" s="24"/>
      <c r="RCS21" s="25"/>
      <c r="RCT21" s="26"/>
      <c r="RCU21" s="27"/>
      <c r="RCV21" s="21"/>
      <c r="RCW21" s="22"/>
      <c r="RCX21" s="23"/>
      <c r="RCY21" s="23"/>
      <c r="RCZ21" s="24"/>
      <c r="RDB21" s="25"/>
      <c r="RDC21" s="26"/>
      <c r="RDD21" s="27"/>
      <c r="RDE21" s="21"/>
      <c r="RDF21" s="22"/>
      <c r="RDG21" s="23"/>
      <c r="RDH21" s="23"/>
      <c r="RDI21" s="24"/>
      <c r="RDK21" s="25"/>
      <c r="RDL21" s="26"/>
      <c r="RDM21" s="27"/>
      <c r="RDN21" s="21"/>
      <c r="RDO21" s="22"/>
      <c r="RDP21" s="23"/>
      <c r="RDQ21" s="23"/>
      <c r="RDR21" s="24"/>
      <c r="RDT21" s="25"/>
      <c r="RDU21" s="26"/>
      <c r="RDV21" s="27"/>
      <c r="RDW21" s="21"/>
      <c r="RDX21" s="22"/>
      <c r="RDY21" s="23"/>
      <c r="RDZ21" s="23"/>
      <c r="REA21" s="24"/>
      <c r="REC21" s="25"/>
      <c r="RED21" s="26"/>
      <c r="REE21" s="27"/>
      <c r="REF21" s="21"/>
      <c r="REG21" s="22"/>
      <c r="REH21" s="23"/>
      <c r="REI21" s="23"/>
      <c r="REJ21" s="24"/>
      <c r="REL21" s="25"/>
      <c r="REM21" s="26"/>
      <c r="REN21" s="27"/>
      <c r="REO21" s="21"/>
      <c r="REP21" s="22"/>
      <c r="REQ21" s="23"/>
      <c r="RER21" s="23"/>
      <c r="RES21" s="24"/>
      <c r="REU21" s="25"/>
      <c r="REV21" s="26"/>
      <c r="REW21" s="27"/>
      <c r="REX21" s="21"/>
      <c r="REY21" s="22"/>
      <c r="REZ21" s="23"/>
      <c r="RFA21" s="23"/>
      <c r="RFB21" s="24"/>
      <c r="RFD21" s="25"/>
      <c r="RFE21" s="26"/>
      <c r="RFF21" s="27"/>
      <c r="RFG21" s="21"/>
      <c r="RFH21" s="22"/>
      <c r="RFI21" s="23"/>
      <c r="RFJ21" s="23"/>
      <c r="RFK21" s="24"/>
      <c r="RFM21" s="25"/>
      <c r="RFN21" s="26"/>
      <c r="RFO21" s="27"/>
      <c r="RFP21" s="21"/>
      <c r="RFQ21" s="22"/>
      <c r="RFR21" s="23"/>
      <c r="RFS21" s="23"/>
      <c r="RFT21" s="24"/>
      <c r="RFV21" s="25"/>
      <c r="RFW21" s="26"/>
      <c r="RFX21" s="27"/>
      <c r="RFY21" s="21"/>
      <c r="RFZ21" s="22"/>
      <c r="RGA21" s="23"/>
      <c r="RGB21" s="23"/>
      <c r="RGC21" s="24"/>
      <c r="RGE21" s="25"/>
      <c r="RGF21" s="26"/>
      <c r="RGG21" s="27"/>
      <c r="RGH21" s="21"/>
      <c r="RGI21" s="22"/>
      <c r="RGJ21" s="23"/>
      <c r="RGK21" s="23"/>
      <c r="RGL21" s="24"/>
      <c r="RGN21" s="25"/>
      <c r="RGO21" s="26"/>
      <c r="RGP21" s="27"/>
      <c r="RGQ21" s="21"/>
      <c r="RGR21" s="22"/>
      <c r="RGS21" s="23"/>
      <c r="RGT21" s="23"/>
      <c r="RGU21" s="24"/>
      <c r="RGW21" s="25"/>
      <c r="RGX21" s="26"/>
      <c r="RGY21" s="27"/>
      <c r="RGZ21" s="21"/>
      <c r="RHA21" s="22"/>
      <c r="RHB21" s="23"/>
      <c r="RHC21" s="23"/>
      <c r="RHD21" s="24"/>
      <c r="RHF21" s="25"/>
      <c r="RHG21" s="26"/>
      <c r="RHH21" s="27"/>
      <c r="RHI21" s="21"/>
      <c r="RHJ21" s="22"/>
      <c r="RHK21" s="23"/>
      <c r="RHL21" s="23"/>
      <c r="RHM21" s="24"/>
      <c r="RHO21" s="25"/>
      <c r="RHP21" s="26"/>
      <c r="RHQ21" s="27"/>
      <c r="RHR21" s="21"/>
      <c r="RHS21" s="22"/>
      <c r="RHT21" s="23"/>
      <c r="RHU21" s="23"/>
      <c r="RHV21" s="24"/>
      <c r="RHX21" s="25"/>
      <c r="RHY21" s="26"/>
      <c r="RHZ21" s="27"/>
      <c r="RIA21" s="21"/>
      <c r="RIB21" s="22"/>
      <c r="RIC21" s="23"/>
      <c r="RID21" s="23"/>
      <c r="RIE21" s="24"/>
      <c r="RIG21" s="25"/>
      <c r="RIH21" s="26"/>
      <c r="RII21" s="27"/>
      <c r="RIJ21" s="21"/>
      <c r="RIK21" s="22"/>
      <c r="RIL21" s="23"/>
      <c r="RIM21" s="23"/>
      <c r="RIN21" s="24"/>
      <c r="RIP21" s="25"/>
      <c r="RIQ21" s="26"/>
      <c r="RIR21" s="27"/>
      <c r="RIS21" s="21"/>
      <c r="RIT21" s="22"/>
      <c r="RIU21" s="23"/>
      <c r="RIV21" s="23"/>
      <c r="RIW21" s="24"/>
      <c r="RIY21" s="25"/>
      <c r="RIZ21" s="26"/>
      <c r="RJA21" s="27"/>
      <c r="RJB21" s="21"/>
      <c r="RJC21" s="22"/>
      <c r="RJD21" s="23"/>
      <c r="RJE21" s="23"/>
      <c r="RJF21" s="24"/>
      <c r="RJH21" s="25"/>
      <c r="RJI21" s="26"/>
      <c r="RJJ21" s="27"/>
      <c r="RJK21" s="21"/>
      <c r="RJL21" s="22"/>
      <c r="RJM21" s="23"/>
      <c r="RJN21" s="23"/>
      <c r="RJO21" s="24"/>
      <c r="RJQ21" s="25"/>
      <c r="RJR21" s="26"/>
      <c r="RJS21" s="27"/>
      <c r="RJT21" s="21"/>
      <c r="RJU21" s="22"/>
      <c r="RJV21" s="23"/>
      <c r="RJW21" s="23"/>
      <c r="RJX21" s="24"/>
      <c r="RJZ21" s="25"/>
      <c r="RKA21" s="26"/>
      <c r="RKB21" s="27"/>
      <c r="RKC21" s="21"/>
      <c r="RKD21" s="22"/>
      <c r="RKE21" s="23"/>
      <c r="RKF21" s="23"/>
      <c r="RKG21" s="24"/>
      <c r="RKI21" s="25"/>
      <c r="RKJ21" s="26"/>
      <c r="RKK21" s="27"/>
      <c r="RKL21" s="21"/>
      <c r="RKM21" s="22"/>
      <c r="RKN21" s="23"/>
      <c r="RKO21" s="23"/>
      <c r="RKP21" s="24"/>
      <c r="RKR21" s="25"/>
      <c r="RKS21" s="26"/>
      <c r="RKT21" s="27"/>
      <c r="RKU21" s="21"/>
      <c r="RKV21" s="22"/>
      <c r="RKW21" s="23"/>
      <c r="RKX21" s="23"/>
      <c r="RKY21" s="24"/>
      <c r="RLA21" s="25"/>
      <c r="RLB21" s="26"/>
      <c r="RLC21" s="27"/>
      <c r="RLD21" s="21"/>
      <c r="RLE21" s="22"/>
      <c r="RLF21" s="23"/>
      <c r="RLG21" s="23"/>
      <c r="RLH21" s="24"/>
      <c r="RLJ21" s="25"/>
      <c r="RLK21" s="26"/>
      <c r="RLL21" s="27"/>
      <c r="RLM21" s="21"/>
      <c r="RLN21" s="22"/>
      <c r="RLO21" s="23"/>
      <c r="RLP21" s="23"/>
      <c r="RLQ21" s="24"/>
      <c r="RLS21" s="25"/>
      <c r="RLT21" s="26"/>
      <c r="RLU21" s="27"/>
      <c r="RLV21" s="21"/>
      <c r="RLW21" s="22"/>
      <c r="RLX21" s="23"/>
      <c r="RLY21" s="23"/>
      <c r="RLZ21" s="24"/>
      <c r="RMB21" s="25"/>
      <c r="RMC21" s="26"/>
      <c r="RMD21" s="27"/>
      <c r="RME21" s="21"/>
      <c r="RMF21" s="22"/>
      <c r="RMG21" s="23"/>
      <c r="RMH21" s="23"/>
      <c r="RMI21" s="24"/>
      <c r="RMK21" s="25"/>
      <c r="RML21" s="26"/>
      <c r="RMM21" s="27"/>
      <c r="RMN21" s="21"/>
      <c r="RMO21" s="22"/>
      <c r="RMP21" s="23"/>
      <c r="RMQ21" s="23"/>
      <c r="RMR21" s="24"/>
      <c r="RMT21" s="25"/>
      <c r="RMU21" s="26"/>
      <c r="RMV21" s="27"/>
      <c r="RMW21" s="21"/>
      <c r="RMX21" s="22"/>
      <c r="RMY21" s="23"/>
      <c r="RMZ21" s="23"/>
      <c r="RNA21" s="24"/>
      <c r="RNC21" s="25"/>
      <c r="RND21" s="26"/>
      <c r="RNE21" s="27"/>
      <c r="RNF21" s="21"/>
      <c r="RNG21" s="22"/>
      <c r="RNH21" s="23"/>
      <c r="RNI21" s="23"/>
      <c r="RNJ21" s="24"/>
      <c r="RNL21" s="25"/>
      <c r="RNM21" s="26"/>
      <c r="RNN21" s="27"/>
      <c r="RNO21" s="21"/>
      <c r="RNP21" s="22"/>
      <c r="RNQ21" s="23"/>
      <c r="RNR21" s="23"/>
      <c r="RNS21" s="24"/>
      <c r="RNU21" s="25"/>
      <c r="RNV21" s="26"/>
      <c r="RNW21" s="27"/>
      <c r="RNX21" s="21"/>
      <c r="RNY21" s="22"/>
      <c r="RNZ21" s="23"/>
      <c r="ROA21" s="23"/>
      <c r="ROB21" s="24"/>
      <c r="ROD21" s="25"/>
      <c r="ROE21" s="26"/>
      <c r="ROF21" s="27"/>
      <c r="ROG21" s="21"/>
      <c r="ROH21" s="22"/>
      <c r="ROI21" s="23"/>
      <c r="ROJ21" s="23"/>
      <c r="ROK21" s="24"/>
      <c r="ROM21" s="25"/>
      <c r="RON21" s="26"/>
      <c r="ROO21" s="27"/>
      <c r="ROP21" s="21"/>
      <c r="ROQ21" s="22"/>
      <c r="ROR21" s="23"/>
      <c r="ROS21" s="23"/>
      <c r="ROT21" s="24"/>
      <c r="ROV21" s="25"/>
      <c r="ROW21" s="26"/>
      <c r="ROX21" s="27"/>
      <c r="ROY21" s="21"/>
      <c r="ROZ21" s="22"/>
      <c r="RPA21" s="23"/>
      <c r="RPB21" s="23"/>
      <c r="RPC21" s="24"/>
      <c r="RPE21" s="25"/>
      <c r="RPF21" s="26"/>
      <c r="RPG21" s="27"/>
      <c r="RPH21" s="21"/>
      <c r="RPI21" s="22"/>
      <c r="RPJ21" s="23"/>
      <c r="RPK21" s="23"/>
      <c r="RPL21" s="24"/>
      <c r="RPN21" s="25"/>
      <c r="RPO21" s="26"/>
      <c r="RPP21" s="27"/>
      <c r="RPQ21" s="21"/>
      <c r="RPR21" s="22"/>
      <c r="RPS21" s="23"/>
      <c r="RPT21" s="23"/>
      <c r="RPU21" s="24"/>
      <c r="RPW21" s="25"/>
      <c r="RPX21" s="26"/>
      <c r="RPY21" s="27"/>
      <c r="RPZ21" s="21"/>
      <c r="RQA21" s="22"/>
      <c r="RQB21" s="23"/>
      <c r="RQC21" s="23"/>
      <c r="RQD21" s="24"/>
      <c r="RQF21" s="25"/>
      <c r="RQG21" s="26"/>
      <c r="RQH21" s="27"/>
      <c r="RQI21" s="21"/>
      <c r="RQJ21" s="22"/>
      <c r="RQK21" s="23"/>
      <c r="RQL21" s="23"/>
      <c r="RQM21" s="24"/>
      <c r="RQO21" s="25"/>
      <c r="RQP21" s="26"/>
      <c r="RQQ21" s="27"/>
      <c r="RQR21" s="21"/>
      <c r="RQS21" s="22"/>
      <c r="RQT21" s="23"/>
      <c r="RQU21" s="23"/>
      <c r="RQV21" s="24"/>
      <c r="RQX21" s="25"/>
      <c r="RQY21" s="26"/>
      <c r="RQZ21" s="27"/>
      <c r="RRA21" s="21"/>
      <c r="RRB21" s="22"/>
      <c r="RRC21" s="23"/>
      <c r="RRD21" s="23"/>
      <c r="RRE21" s="24"/>
      <c r="RRG21" s="25"/>
      <c r="RRH21" s="26"/>
      <c r="RRI21" s="27"/>
      <c r="RRJ21" s="21"/>
      <c r="RRK21" s="22"/>
      <c r="RRL21" s="23"/>
      <c r="RRM21" s="23"/>
      <c r="RRN21" s="24"/>
      <c r="RRP21" s="25"/>
      <c r="RRQ21" s="26"/>
      <c r="RRR21" s="27"/>
      <c r="RRS21" s="21"/>
      <c r="RRT21" s="22"/>
      <c r="RRU21" s="23"/>
      <c r="RRV21" s="23"/>
      <c r="RRW21" s="24"/>
      <c r="RRY21" s="25"/>
      <c r="RRZ21" s="26"/>
      <c r="RSA21" s="27"/>
      <c r="RSB21" s="21"/>
      <c r="RSC21" s="22"/>
      <c r="RSD21" s="23"/>
      <c r="RSE21" s="23"/>
      <c r="RSF21" s="24"/>
      <c r="RSH21" s="25"/>
      <c r="RSI21" s="26"/>
      <c r="RSJ21" s="27"/>
      <c r="RSK21" s="21"/>
      <c r="RSL21" s="22"/>
      <c r="RSM21" s="23"/>
      <c r="RSN21" s="23"/>
      <c r="RSO21" s="24"/>
      <c r="RSQ21" s="25"/>
      <c r="RSR21" s="26"/>
      <c r="RSS21" s="27"/>
      <c r="RST21" s="21"/>
      <c r="RSU21" s="22"/>
      <c r="RSV21" s="23"/>
      <c r="RSW21" s="23"/>
      <c r="RSX21" s="24"/>
      <c r="RSZ21" s="25"/>
      <c r="RTA21" s="26"/>
      <c r="RTB21" s="27"/>
      <c r="RTC21" s="21"/>
      <c r="RTD21" s="22"/>
      <c r="RTE21" s="23"/>
      <c r="RTF21" s="23"/>
      <c r="RTG21" s="24"/>
      <c r="RTI21" s="25"/>
      <c r="RTJ21" s="26"/>
      <c r="RTK21" s="27"/>
      <c r="RTL21" s="21"/>
      <c r="RTM21" s="22"/>
      <c r="RTN21" s="23"/>
      <c r="RTO21" s="23"/>
      <c r="RTP21" s="24"/>
      <c r="RTR21" s="25"/>
      <c r="RTS21" s="26"/>
      <c r="RTT21" s="27"/>
      <c r="RTU21" s="21"/>
      <c r="RTV21" s="22"/>
      <c r="RTW21" s="23"/>
      <c r="RTX21" s="23"/>
      <c r="RTY21" s="24"/>
      <c r="RUA21" s="25"/>
      <c r="RUB21" s="26"/>
      <c r="RUC21" s="27"/>
      <c r="RUD21" s="21"/>
      <c r="RUE21" s="22"/>
      <c r="RUF21" s="23"/>
      <c r="RUG21" s="23"/>
      <c r="RUH21" s="24"/>
      <c r="RUJ21" s="25"/>
      <c r="RUK21" s="26"/>
      <c r="RUL21" s="27"/>
      <c r="RUM21" s="21"/>
      <c r="RUN21" s="22"/>
      <c r="RUO21" s="23"/>
      <c r="RUP21" s="23"/>
      <c r="RUQ21" s="24"/>
      <c r="RUS21" s="25"/>
      <c r="RUT21" s="26"/>
      <c r="RUU21" s="27"/>
      <c r="RUV21" s="21"/>
      <c r="RUW21" s="22"/>
      <c r="RUX21" s="23"/>
      <c r="RUY21" s="23"/>
      <c r="RUZ21" s="24"/>
      <c r="RVB21" s="25"/>
      <c r="RVC21" s="26"/>
      <c r="RVD21" s="27"/>
      <c r="RVE21" s="21"/>
      <c r="RVF21" s="22"/>
      <c r="RVG21" s="23"/>
      <c r="RVH21" s="23"/>
      <c r="RVI21" s="24"/>
      <c r="RVK21" s="25"/>
      <c r="RVL21" s="26"/>
      <c r="RVM21" s="27"/>
      <c r="RVN21" s="21"/>
      <c r="RVO21" s="22"/>
      <c r="RVP21" s="23"/>
      <c r="RVQ21" s="23"/>
      <c r="RVR21" s="24"/>
      <c r="RVT21" s="25"/>
      <c r="RVU21" s="26"/>
      <c r="RVV21" s="27"/>
      <c r="RVW21" s="21"/>
      <c r="RVX21" s="22"/>
      <c r="RVY21" s="23"/>
      <c r="RVZ21" s="23"/>
      <c r="RWA21" s="24"/>
      <c r="RWC21" s="25"/>
      <c r="RWD21" s="26"/>
      <c r="RWE21" s="27"/>
      <c r="RWF21" s="21"/>
      <c r="RWG21" s="22"/>
      <c r="RWH21" s="23"/>
      <c r="RWI21" s="23"/>
      <c r="RWJ21" s="24"/>
      <c r="RWL21" s="25"/>
      <c r="RWM21" s="26"/>
      <c r="RWN21" s="27"/>
      <c r="RWO21" s="21"/>
      <c r="RWP21" s="22"/>
      <c r="RWQ21" s="23"/>
      <c r="RWR21" s="23"/>
      <c r="RWS21" s="24"/>
      <c r="RWU21" s="25"/>
      <c r="RWV21" s="26"/>
      <c r="RWW21" s="27"/>
      <c r="RWX21" s="21"/>
      <c r="RWY21" s="22"/>
      <c r="RWZ21" s="23"/>
      <c r="RXA21" s="23"/>
      <c r="RXB21" s="24"/>
      <c r="RXD21" s="25"/>
      <c r="RXE21" s="26"/>
      <c r="RXF21" s="27"/>
      <c r="RXG21" s="21"/>
      <c r="RXH21" s="22"/>
      <c r="RXI21" s="23"/>
      <c r="RXJ21" s="23"/>
      <c r="RXK21" s="24"/>
      <c r="RXM21" s="25"/>
      <c r="RXN21" s="26"/>
      <c r="RXO21" s="27"/>
      <c r="RXP21" s="21"/>
      <c r="RXQ21" s="22"/>
      <c r="RXR21" s="23"/>
      <c r="RXS21" s="23"/>
      <c r="RXT21" s="24"/>
      <c r="RXV21" s="25"/>
      <c r="RXW21" s="26"/>
      <c r="RXX21" s="27"/>
      <c r="RXY21" s="21"/>
      <c r="RXZ21" s="22"/>
      <c r="RYA21" s="23"/>
      <c r="RYB21" s="23"/>
      <c r="RYC21" s="24"/>
      <c r="RYE21" s="25"/>
      <c r="RYF21" s="26"/>
      <c r="RYG21" s="27"/>
      <c r="RYH21" s="21"/>
      <c r="RYI21" s="22"/>
      <c r="RYJ21" s="23"/>
      <c r="RYK21" s="23"/>
      <c r="RYL21" s="24"/>
      <c r="RYN21" s="25"/>
      <c r="RYO21" s="26"/>
      <c r="RYP21" s="27"/>
      <c r="RYQ21" s="21"/>
      <c r="RYR21" s="22"/>
      <c r="RYS21" s="23"/>
      <c r="RYT21" s="23"/>
      <c r="RYU21" s="24"/>
      <c r="RYW21" s="25"/>
      <c r="RYX21" s="26"/>
      <c r="RYY21" s="27"/>
      <c r="RYZ21" s="21"/>
      <c r="RZA21" s="22"/>
      <c r="RZB21" s="23"/>
      <c r="RZC21" s="23"/>
      <c r="RZD21" s="24"/>
      <c r="RZF21" s="25"/>
      <c r="RZG21" s="26"/>
      <c r="RZH21" s="27"/>
      <c r="RZI21" s="21"/>
      <c r="RZJ21" s="22"/>
      <c r="RZK21" s="23"/>
      <c r="RZL21" s="23"/>
      <c r="RZM21" s="24"/>
      <c r="RZO21" s="25"/>
      <c r="RZP21" s="26"/>
      <c r="RZQ21" s="27"/>
      <c r="RZR21" s="21"/>
      <c r="RZS21" s="22"/>
      <c r="RZT21" s="23"/>
      <c r="RZU21" s="23"/>
      <c r="RZV21" s="24"/>
      <c r="RZX21" s="25"/>
      <c r="RZY21" s="26"/>
      <c r="RZZ21" s="27"/>
      <c r="SAA21" s="21"/>
      <c r="SAB21" s="22"/>
      <c r="SAC21" s="23"/>
      <c r="SAD21" s="23"/>
      <c r="SAE21" s="24"/>
      <c r="SAG21" s="25"/>
      <c r="SAH21" s="26"/>
      <c r="SAI21" s="27"/>
      <c r="SAJ21" s="21"/>
      <c r="SAK21" s="22"/>
      <c r="SAL21" s="23"/>
      <c r="SAM21" s="23"/>
      <c r="SAN21" s="24"/>
      <c r="SAP21" s="25"/>
      <c r="SAQ21" s="26"/>
      <c r="SAR21" s="27"/>
      <c r="SAS21" s="21"/>
      <c r="SAT21" s="22"/>
      <c r="SAU21" s="23"/>
      <c r="SAV21" s="23"/>
      <c r="SAW21" s="24"/>
      <c r="SAY21" s="25"/>
      <c r="SAZ21" s="26"/>
      <c r="SBA21" s="27"/>
      <c r="SBB21" s="21"/>
      <c r="SBC21" s="22"/>
      <c r="SBD21" s="23"/>
      <c r="SBE21" s="23"/>
      <c r="SBF21" s="24"/>
      <c r="SBH21" s="25"/>
      <c r="SBI21" s="26"/>
      <c r="SBJ21" s="27"/>
      <c r="SBK21" s="21"/>
      <c r="SBL21" s="22"/>
      <c r="SBM21" s="23"/>
      <c r="SBN21" s="23"/>
      <c r="SBO21" s="24"/>
      <c r="SBQ21" s="25"/>
      <c r="SBR21" s="26"/>
      <c r="SBS21" s="27"/>
      <c r="SBT21" s="21"/>
      <c r="SBU21" s="22"/>
      <c r="SBV21" s="23"/>
      <c r="SBW21" s="23"/>
      <c r="SBX21" s="24"/>
      <c r="SBZ21" s="25"/>
      <c r="SCA21" s="26"/>
      <c r="SCB21" s="27"/>
      <c r="SCC21" s="21"/>
      <c r="SCD21" s="22"/>
      <c r="SCE21" s="23"/>
      <c r="SCF21" s="23"/>
      <c r="SCG21" s="24"/>
      <c r="SCI21" s="25"/>
      <c r="SCJ21" s="26"/>
      <c r="SCK21" s="27"/>
      <c r="SCL21" s="21"/>
      <c r="SCM21" s="22"/>
      <c r="SCN21" s="23"/>
      <c r="SCO21" s="23"/>
      <c r="SCP21" s="24"/>
      <c r="SCR21" s="25"/>
      <c r="SCS21" s="26"/>
      <c r="SCT21" s="27"/>
      <c r="SCU21" s="21"/>
      <c r="SCV21" s="22"/>
      <c r="SCW21" s="23"/>
      <c r="SCX21" s="23"/>
      <c r="SCY21" s="24"/>
      <c r="SDA21" s="25"/>
      <c r="SDB21" s="26"/>
      <c r="SDC21" s="27"/>
      <c r="SDD21" s="21"/>
      <c r="SDE21" s="22"/>
      <c r="SDF21" s="23"/>
      <c r="SDG21" s="23"/>
      <c r="SDH21" s="24"/>
      <c r="SDJ21" s="25"/>
      <c r="SDK21" s="26"/>
      <c r="SDL21" s="27"/>
      <c r="SDM21" s="21"/>
      <c r="SDN21" s="22"/>
      <c r="SDO21" s="23"/>
      <c r="SDP21" s="23"/>
      <c r="SDQ21" s="24"/>
      <c r="SDS21" s="25"/>
      <c r="SDT21" s="26"/>
      <c r="SDU21" s="27"/>
      <c r="SDV21" s="21"/>
      <c r="SDW21" s="22"/>
      <c r="SDX21" s="23"/>
      <c r="SDY21" s="23"/>
      <c r="SDZ21" s="24"/>
      <c r="SEB21" s="25"/>
      <c r="SEC21" s="26"/>
      <c r="SED21" s="27"/>
      <c r="SEE21" s="21"/>
      <c r="SEF21" s="22"/>
      <c r="SEG21" s="23"/>
      <c r="SEH21" s="23"/>
      <c r="SEI21" s="24"/>
      <c r="SEK21" s="25"/>
      <c r="SEL21" s="26"/>
      <c r="SEM21" s="27"/>
      <c r="SEN21" s="21"/>
      <c r="SEO21" s="22"/>
      <c r="SEP21" s="23"/>
      <c r="SEQ21" s="23"/>
      <c r="SER21" s="24"/>
      <c r="SET21" s="25"/>
      <c r="SEU21" s="26"/>
      <c r="SEV21" s="27"/>
      <c r="SEW21" s="21"/>
      <c r="SEX21" s="22"/>
      <c r="SEY21" s="23"/>
      <c r="SEZ21" s="23"/>
      <c r="SFA21" s="24"/>
      <c r="SFC21" s="25"/>
      <c r="SFD21" s="26"/>
      <c r="SFE21" s="27"/>
      <c r="SFF21" s="21"/>
      <c r="SFG21" s="22"/>
      <c r="SFH21" s="23"/>
      <c r="SFI21" s="23"/>
      <c r="SFJ21" s="24"/>
      <c r="SFL21" s="25"/>
      <c r="SFM21" s="26"/>
      <c r="SFN21" s="27"/>
      <c r="SFO21" s="21"/>
      <c r="SFP21" s="22"/>
      <c r="SFQ21" s="23"/>
      <c r="SFR21" s="23"/>
      <c r="SFS21" s="24"/>
      <c r="SFU21" s="25"/>
      <c r="SFV21" s="26"/>
      <c r="SFW21" s="27"/>
      <c r="SFX21" s="21"/>
      <c r="SFY21" s="22"/>
      <c r="SFZ21" s="23"/>
      <c r="SGA21" s="23"/>
      <c r="SGB21" s="24"/>
      <c r="SGD21" s="25"/>
      <c r="SGE21" s="26"/>
      <c r="SGF21" s="27"/>
      <c r="SGG21" s="21"/>
      <c r="SGH21" s="22"/>
      <c r="SGI21" s="23"/>
      <c r="SGJ21" s="23"/>
      <c r="SGK21" s="24"/>
      <c r="SGM21" s="25"/>
      <c r="SGN21" s="26"/>
      <c r="SGO21" s="27"/>
      <c r="SGP21" s="21"/>
      <c r="SGQ21" s="22"/>
      <c r="SGR21" s="23"/>
      <c r="SGS21" s="23"/>
      <c r="SGT21" s="24"/>
      <c r="SGV21" s="25"/>
      <c r="SGW21" s="26"/>
      <c r="SGX21" s="27"/>
      <c r="SGY21" s="21"/>
      <c r="SGZ21" s="22"/>
      <c r="SHA21" s="23"/>
      <c r="SHB21" s="23"/>
      <c r="SHC21" s="24"/>
      <c r="SHE21" s="25"/>
      <c r="SHF21" s="26"/>
      <c r="SHG21" s="27"/>
      <c r="SHH21" s="21"/>
      <c r="SHI21" s="22"/>
      <c r="SHJ21" s="23"/>
      <c r="SHK21" s="23"/>
      <c r="SHL21" s="24"/>
      <c r="SHN21" s="25"/>
      <c r="SHO21" s="26"/>
      <c r="SHP21" s="27"/>
      <c r="SHQ21" s="21"/>
      <c r="SHR21" s="22"/>
      <c r="SHS21" s="23"/>
      <c r="SHT21" s="23"/>
      <c r="SHU21" s="24"/>
      <c r="SHW21" s="25"/>
      <c r="SHX21" s="26"/>
      <c r="SHY21" s="27"/>
      <c r="SHZ21" s="21"/>
      <c r="SIA21" s="22"/>
      <c r="SIB21" s="23"/>
      <c r="SIC21" s="23"/>
      <c r="SID21" s="24"/>
      <c r="SIF21" s="25"/>
      <c r="SIG21" s="26"/>
      <c r="SIH21" s="27"/>
      <c r="SII21" s="21"/>
      <c r="SIJ21" s="22"/>
      <c r="SIK21" s="23"/>
      <c r="SIL21" s="23"/>
      <c r="SIM21" s="24"/>
      <c r="SIO21" s="25"/>
      <c r="SIP21" s="26"/>
      <c r="SIQ21" s="27"/>
      <c r="SIR21" s="21"/>
      <c r="SIS21" s="22"/>
      <c r="SIT21" s="23"/>
      <c r="SIU21" s="23"/>
      <c r="SIV21" s="24"/>
      <c r="SIX21" s="25"/>
      <c r="SIY21" s="26"/>
      <c r="SIZ21" s="27"/>
      <c r="SJA21" s="21"/>
      <c r="SJB21" s="22"/>
      <c r="SJC21" s="23"/>
      <c r="SJD21" s="23"/>
      <c r="SJE21" s="24"/>
      <c r="SJG21" s="25"/>
      <c r="SJH21" s="26"/>
      <c r="SJI21" s="27"/>
      <c r="SJJ21" s="21"/>
      <c r="SJK21" s="22"/>
      <c r="SJL21" s="23"/>
      <c r="SJM21" s="23"/>
      <c r="SJN21" s="24"/>
      <c r="SJP21" s="25"/>
      <c r="SJQ21" s="26"/>
      <c r="SJR21" s="27"/>
      <c r="SJS21" s="21"/>
      <c r="SJT21" s="22"/>
      <c r="SJU21" s="23"/>
      <c r="SJV21" s="23"/>
      <c r="SJW21" s="24"/>
      <c r="SJY21" s="25"/>
      <c r="SJZ21" s="26"/>
      <c r="SKA21" s="27"/>
      <c r="SKB21" s="21"/>
      <c r="SKC21" s="22"/>
      <c r="SKD21" s="23"/>
      <c r="SKE21" s="23"/>
      <c r="SKF21" s="24"/>
      <c r="SKH21" s="25"/>
      <c r="SKI21" s="26"/>
      <c r="SKJ21" s="27"/>
      <c r="SKK21" s="21"/>
      <c r="SKL21" s="22"/>
      <c r="SKM21" s="23"/>
      <c r="SKN21" s="23"/>
      <c r="SKO21" s="24"/>
      <c r="SKQ21" s="25"/>
      <c r="SKR21" s="26"/>
      <c r="SKS21" s="27"/>
      <c r="SKT21" s="21"/>
      <c r="SKU21" s="22"/>
      <c r="SKV21" s="23"/>
      <c r="SKW21" s="23"/>
      <c r="SKX21" s="24"/>
      <c r="SKZ21" s="25"/>
      <c r="SLA21" s="26"/>
      <c r="SLB21" s="27"/>
      <c r="SLC21" s="21"/>
      <c r="SLD21" s="22"/>
      <c r="SLE21" s="23"/>
      <c r="SLF21" s="23"/>
      <c r="SLG21" s="24"/>
      <c r="SLI21" s="25"/>
      <c r="SLJ21" s="26"/>
      <c r="SLK21" s="27"/>
      <c r="SLL21" s="21"/>
      <c r="SLM21" s="22"/>
      <c r="SLN21" s="23"/>
      <c r="SLO21" s="23"/>
      <c r="SLP21" s="24"/>
      <c r="SLR21" s="25"/>
      <c r="SLS21" s="26"/>
      <c r="SLT21" s="27"/>
      <c r="SLU21" s="21"/>
      <c r="SLV21" s="22"/>
      <c r="SLW21" s="23"/>
      <c r="SLX21" s="23"/>
      <c r="SLY21" s="24"/>
      <c r="SMA21" s="25"/>
      <c r="SMB21" s="26"/>
      <c r="SMC21" s="27"/>
      <c r="SMD21" s="21"/>
      <c r="SME21" s="22"/>
      <c r="SMF21" s="23"/>
      <c r="SMG21" s="23"/>
      <c r="SMH21" s="24"/>
      <c r="SMJ21" s="25"/>
      <c r="SMK21" s="26"/>
      <c r="SML21" s="27"/>
      <c r="SMM21" s="21"/>
      <c r="SMN21" s="22"/>
      <c r="SMO21" s="23"/>
      <c r="SMP21" s="23"/>
      <c r="SMQ21" s="24"/>
      <c r="SMS21" s="25"/>
      <c r="SMT21" s="26"/>
      <c r="SMU21" s="27"/>
      <c r="SMV21" s="21"/>
      <c r="SMW21" s="22"/>
      <c r="SMX21" s="23"/>
      <c r="SMY21" s="23"/>
      <c r="SMZ21" s="24"/>
      <c r="SNB21" s="25"/>
      <c r="SNC21" s="26"/>
      <c r="SND21" s="27"/>
      <c r="SNE21" s="21"/>
      <c r="SNF21" s="22"/>
      <c r="SNG21" s="23"/>
      <c r="SNH21" s="23"/>
      <c r="SNI21" s="24"/>
      <c r="SNK21" s="25"/>
      <c r="SNL21" s="26"/>
      <c r="SNM21" s="27"/>
      <c r="SNN21" s="21"/>
      <c r="SNO21" s="22"/>
      <c r="SNP21" s="23"/>
      <c r="SNQ21" s="23"/>
      <c r="SNR21" s="24"/>
      <c r="SNT21" s="25"/>
      <c r="SNU21" s="26"/>
      <c r="SNV21" s="27"/>
      <c r="SNW21" s="21"/>
      <c r="SNX21" s="22"/>
      <c r="SNY21" s="23"/>
      <c r="SNZ21" s="23"/>
      <c r="SOA21" s="24"/>
      <c r="SOC21" s="25"/>
      <c r="SOD21" s="26"/>
      <c r="SOE21" s="27"/>
      <c r="SOF21" s="21"/>
      <c r="SOG21" s="22"/>
      <c r="SOH21" s="23"/>
      <c r="SOI21" s="23"/>
      <c r="SOJ21" s="24"/>
      <c r="SOL21" s="25"/>
      <c r="SOM21" s="26"/>
      <c r="SON21" s="27"/>
      <c r="SOO21" s="21"/>
      <c r="SOP21" s="22"/>
      <c r="SOQ21" s="23"/>
      <c r="SOR21" s="23"/>
      <c r="SOS21" s="24"/>
      <c r="SOU21" s="25"/>
      <c r="SOV21" s="26"/>
      <c r="SOW21" s="27"/>
      <c r="SOX21" s="21"/>
      <c r="SOY21" s="22"/>
      <c r="SOZ21" s="23"/>
      <c r="SPA21" s="23"/>
      <c r="SPB21" s="24"/>
      <c r="SPD21" s="25"/>
      <c r="SPE21" s="26"/>
      <c r="SPF21" s="27"/>
      <c r="SPG21" s="21"/>
      <c r="SPH21" s="22"/>
      <c r="SPI21" s="23"/>
      <c r="SPJ21" s="23"/>
      <c r="SPK21" s="24"/>
      <c r="SPM21" s="25"/>
      <c r="SPN21" s="26"/>
      <c r="SPO21" s="27"/>
      <c r="SPP21" s="21"/>
      <c r="SPQ21" s="22"/>
      <c r="SPR21" s="23"/>
      <c r="SPS21" s="23"/>
      <c r="SPT21" s="24"/>
      <c r="SPV21" s="25"/>
      <c r="SPW21" s="26"/>
      <c r="SPX21" s="27"/>
      <c r="SPY21" s="21"/>
      <c r="SPZ21" s="22"/>
      <c r="SQA21" s="23"/>
      <c r="SQB21" s="23"/>
      <c r="SQC21" s="24"/>
      <c r="SQE21" s="25"/>
      <c r="SQF21" s="26"/>
      <c r="SQG21" s="27"/>
      <c r="SQH21" s="21"/>
      <c r="SQI21" s="22"/>
      <c r="SQJ21" s="23"/>
      <c r="SQK21" s="23"/>
      <c r="SQL21" s="24"/>
      <c r="SQN21" s="25"/>
      <c r="SQO21" s="26"/>
      <c r="SQP21" s="27"/>
      <c r="SQQ21" s="21"/>
      <c r="SQR21" s="22"/>
      <c r="SQS21" s="23"/>
      <c r="SQT21" s="23"/>
      <c r="SQU21" s="24"/>
      <c r="SQW21" s="25"/>
      <c r="SQX21" s="26"/>
      <c r="SQY21" s="27"/>
      <c r="SQZ21" s="21"/>
      <c r="SRA21" s="22"/>
      <c r="SRB21" s="23"/>
      <c r="SRC21" s="23"/>
      <c r="SRD21" s="24"/>
      <c r="SRF21" s="25"/>
      <c r="SRG21" s="26"/>
      <c r="SRH21" s="27"/>
      <c r="SRI21" s="21"/>
      <c r="SRJ21" s="22"/>
      <c r="SRK21" s="23"/>
      <c r="SRL21" s="23"/>
      <c r="SRM21" s="24"/>
      <c r="SRO21" s="25"/>
      <c r="SRP21" s="26"/>
      <c r="SRQ21" s="27"/>
      <c r="SRR21" s="21"/>
      <c r="SRS21" s="22"/>
      <c r="SRT21" s="23"/>
      <c r="SRU21" s="23"/>
      <c r="SRV21" s="24"/>
      <c r="SRX21" s="25"/>
      <c r="SRY21" s="26"/>
      <c r="SRZ21" s="27"/>
      <c r="SSA21" s="21"/>
      <c r="SSB21" s="22"/>
      <c r="SSC21" s="23"/>
      <c r="SSD21" s="23"/>
      <c r="SSE21" s="24"/>
      <c r="SSG21" s="25"/>
      <c r="SSH21" s="26"/>
      <c r="SSI21" s="27"/>
      <c r="SSJ21" s="21"/>
      <c r="SSK21" s="22"/>
      <c r="SSL21" s="23"/>
      <c r="SSM21" s="23"/>
      <c r="SSN21" s="24"/>
      <c r="SSP21" s="25"/>
      <c r="SSQ21" s="26"/>
      <c r="SSR21" s="27"/>
      <c r="SSS21" s="21"/>
      <c r="SST21" s="22"/>
      <c r="SSU21" s="23"/>
      <c r="SSV21" s="23"/>
      <c r="SSW21" s="24"/>
      <c r="SSY21" s="25"/>
      <c r="SSZ21" s="26"/>
      <c r="STA21" s="27"/>
      <c r="STB21" s="21"/>
      <c r="STC21" s="22"/>
      <c r="STD21" s="23"/>
      <c r="STE21" s="23"/>
      <c r="STF21" s="24"/>
      <c r="STH21" s="25"/>
      <c r="STI21" s="26"/>
      <c r="STJ21" s="27"/>
      <c r="STK21" s="21"/>
      <c r="STL21" s="22"/>
      <c r="STM21" s="23"/>
      <c r="STN21" s="23"/>
      <c r="STO21" s="24"/>
      <c r="STQ21" s="25"/>
      <c r="STR21" s="26"/>
      <c r="STS21" s="27"/>
      <c r="STT21" s="21"/>
      <c r="STU21" s="22"/>
      <c r="STV21" s="23"/>
      <c r="STW21" s="23"/>
      <c r="STX21" s="24"/>
      <c r="STZ21" s="25"/>
      <c r="SUA21" s="26"/>
      <c r="SUB21" s="27"/>
      <c r="SUC21" s="21"/>
      <c r="SUD21" s="22"/>
      <c r="SUE21" s="23"/>
      <c r="SUF21" s="23"/>
      <c r="SUG21" s="24"/>
      <c r="SUI21" s="25"/>
      <c r="SUJ21" s="26"/>
      <c r="SUK21" s="27"/>
      <c r="SUL21" s="21"/>
      <c r="SUM21" s="22"/>
      <c r="SUN21" s="23"/>
      <c r="SUO21" s="23"/>
      <c r="SUP21" s="24"/>
      <c r="SUR21" s="25"/>
      <c r="SUS21" s="26"/>
      <c r="SUT21" s="27"/>
      <c r="SUU21" s="21"/>
      <c r="SUV21" s="22"/>
      <c r="SUW21" s="23"/>
      <c r="SUX21" s="23"/>
      <c r="SUY21" s="24"/>
      <c r="SVA21" s="25"/>
      <c r="SVB21" s="26"/>
      <c r="SVC21" s="27"/>
      <c r="SVD21" s="21"/>
      <c r="SVE21" s="22"/>
      <c r="SVF21" s="23"/>
      <c r="SVG21" s="23"/>
      <c r="SVH21" s="24"/>
      <c r="SVJ21" s="25"/>
      <c r="SVK21" s="26"/>
      <c r="SVL21" s="27"/>
      <c r="SVM21" s="21"/>
      <c r="SVN21" s="22"/>
      <c r="SVO21" s="23"/>
      <c r="SVP21" s="23"/>
      <c r="SVQ21" s="24"/>
      <c r="SVS21" s="25"/>
      <c r="SVT21" s="26"/>
      <c r="SVU21" s="27"/>
      <c r="SVV21" s="21"/>
      <c r="SVW21" s="22"/>
      <c r="SVX21" s="23"/>
      <c r="SVY21" s="23"/>
      <c r="SVZ21" s="24"/>
      <c r="SWB21" s="25"/>
      <c r="SWC21" s="26"/>
      <c r="SWD21" s="27"/>
      <c r="SWE21" s="21"/>
      <c r="SWF21" s="22"/>
      <c r="SWG21" s="23"/>
      <c r="SWH21" s="23"/>
      <c r="SWI21" s="24"/>
      <c r="SWK21" s="25"/>
      <c r="SWL21" s="26"/>
      <c r="SWM21" s="27"/>
      <c r="SWN21" s="21"/>
      <c r="SWO21" s="22"/>
      <c r="SWP21" s="23"/>
      <c r="SWQ21" s="23"/>
      <c r="SWR21" s="24"/>
      <c r="SWT21" s="25"/>
      <c r="SWU21" s="26"/>
      <c r="SWV21" s="27"/>
      <c r="SWW21" s="21"/>
      <c r="SWX21" s="22"/>
      <c r="SWY21" s="23"/>
      <c r="SWZ21" s="23"/>
      <c r="SXA21" s="24"/>
      <c r="SXC21" s="25"/>
      <c r="SXD21" s="26"/>
      <c r="SXE21" s="27"/>
      <c r="SXF21" s="21"/>
      <c r="SXG21" s="22"/>
      <c r="SXH21" s="23"/>
      <c r="SXI21" s="23"/>
      <c r="SXJ21" s="24"/>
      <c r="SXL21" s="25"/>
      <c r="SXM21" s="26"/>
      <c r="SXN21" s="27"/>
      <c r="SXO21" s="21"/>
      <c r="SXP21" s="22"/>
      <c r="SXQ21" s="23"/>
      <c r="SXR21" s="23"/>
      <c r="SXS21" s="24"/>
      <c r="SXU21" s="25"/>
      <c r="SXV21" s="26"/>
      <c r="SXW21" s="27"/>
      <c r="SXX21" s="21"/>
      <c r="SXY21" s="22"/>
      <c r="SXZ21" s="23"/>
      <c r="SYA21" s="23"/>
      <c r="SYB21" s="24"/>
      <c r="SYD21" s="25"/>
      <c r="SYE21" s="26"/>
      <c r="SYF21" s="27"/>
      <c r="SYG21" s="21"/>
      <c r="SYH21" s="22"/>
      <c r="SYI21" s="23"/>
      <c r="SYJ21" s="23"/>
      <c r="SYK21" s="24"/>
      <c r="SYM21" s="25"/>
      <c r="SYN21" s="26"/>
      <c r="SYO21" s="27"/>
      <c r="SYP21" s="21"/>
      <c r="SYQ21" s="22"/>
      <c r="SYR21" s="23"/>
      <c r="SYS21" s="23"/>
      <c r="SYT21" s="24"/>
      <c r="SYV21" s="25"/>
      <c r="SYW21" s="26"/>
      <c r="SYX21" s="27"/>
      <c r="SYY21" s="21"/>
      <c r="SYZ21" s="22"/>
      <c r="SZA21" s="23"/>
      <c r="SZB21" s="23"/>
      <c r="SZC21" s="24"/>
      <c r="SZE21" s="25"/>
      <c r="SZF21" s="26"/>
      <c r="SZG21" s="27"/>
      <c r="SZH21" s="21"/>
      <c r="SZI21" s="22"/>
      <c r="SZJ21" s="23"/>
      <c r="SZK21" s="23"/>
      <c r="SZL21" s="24"/>
      <c r="SZN21" s="25"/>
      <c r="SZO21" s="26"/>
      <c r="SZP21" s="27"/>
      <c r="SZQ21" s="21"/>
      <c r="SZR21" s="22"/>
      <c r="SZS21" s="23"/>
      <c r="SZT21" s="23"/>
      <c r="SZU21" s="24"/>
      <c r="SZW21" s="25"/>
      <c r="SZX21" s="26"/>
      <c r="SZY21" s="27"/>
      <c r="SZZ21" s="21"/>
      <c r="TAA21" s="22"/>
      <c r="TAB21" s="23"/>
      <c r="TAC21" s="23"/>
      <c r="TAD21" s="24"/>
      <c r="TAF21" s="25"/>
      <c r="TAG21" s="26"/>
      <c r="TAH21" s="27"/>
      <c r="TAI21" s="21"/>
      <c r="TAJ21" s="22"/>
      <c r="TAK21" s="23"/>
      <c r="TAL21" s="23"/>
      <c r="TAM21" s="24"/>
      <c r="TAO21" s="25"/>
      <c r="TAP21" s="26"/>
      <c r="TAQ21" s="27"/>
      <c r="TAR21" s="21"/>
      <c r="TAS21" s="22"/>
      <c r="TAT21" s="23"/>
      <c r="TAU21" s="23"/>
      <c r="TAV21" s="24"/>
      <c r="TAX21" s="25"/>
      <c r="TAY21" s="26"/>
      <c r="TAZ21" s="27"/>
      <c r="TBA21" s="21"/>
      <c r="TBB21" s="22"/>
      <c r="TBC21" s="23"/>
      <c r="TBD21" s="23"/>
      <c r="TBE21" s="24"/>
      <c r="TBG21" s="25"/>
      <c r="TBH21" s="26"/>
      <c r="TBI21" s="27"/>
      <c r="TBJ21" s="21"/>
      <c r="TBK21" s="22"/>
      <c r="TBL21" s="23"/>
      <c r="TBM21" s="23"/>
      <c r="TBN21" s="24"/>
      <c r="TBP21" s="25"/>
      <c r="TBQ21" s="26"/>
      <c r="TBR21" s="27"/>
      <c r="TBS21" s="21"/>
      <c r="TBT21" s="22"/>
      <c r="TBU21" s="23"/>
      <c r="TBV21" s="23"/>
      <c r="TBW21" s="24"/>
      <c r="TBY21" s="25"/>
      <c r="TBZ21" s="26"/>
      <c r="TCA21" s="27"/>
      <c r="TCB21" s="21"/>
      <c r="TCC21" s="22"/>
      <c r="TCD21" s="23"/>
      <c r="TCE21" s="23"/>
      <c r="TCF21" s="24"/>
      <c r="TCH21" s="25"/>
      <c r="TCI21" s="26"/>
      <c r="TCJ21" s="27"/>
      <c r="TCK21" s="21"/>
      <c r="TCL21" s="22"/>
      <c r="TCM21" s="23"/>
      <c r="TCN21" s="23"/>
      <c r="TCO21" s="24"/>
      <c r="TCQ21" s="25"/>
      <c r="TCR21" s="26"/>
      <c r="TCS21" s="27"/>
      <c r="TCT21" s="21"/>
      <c r="TCU21" s="22"/>
      <c r="TCV21" s="23"/>
      <c r="TCW21" s="23"/>
      <c r="TCX21" s="24"/>
      <c r="TCZ21" s="25"/>
      <c r="TDA21" s="26"/>
      <c r="TDB21" s="27"/>
      <c r="TDC21" s="21"/>
      <c r="TDD21" s="22"/>
      <c r="TDE21" s="23"/>
      <c r="TDF21" s="23"/>
      <c r="TDG21" s="24"/>
      <c r="TDI21" s="25"/>
      <c r="TDJ21" s="26"/>
      <c r="TDK21" s="27"/>
      <c r="TDL21" s="21"/>
      <c r="TDM21" s="22"/>
      <c r="TDN21" s="23"/>
      <c r="TDO21" s="23"/>
      <c r="TDP21" s="24"/>
      <c r="TDR21" s="25"/>
      <c r="TDS21" s="26"/>
      <c r="TDT21" s="27"/>
      <c r="TDU21" s="21"/>
      <c r="TDV21" s="22"/>
      <c r="TDW21" s="23"/>
      <c r="TDX21" s="23"/>
      <c r="TDY21" s="24"/>
      <c r="TEA21" s="25"/>
      <c r="TEB21" s="26"/>
      <c r="TEC21" s="27"/>
      <c r="TED21" s="21"/>
      <c r="TEE21" s="22"/>
      <c r="TEF21" s="23"/>
      <c r="TEG21" s="23"/>
      <c r="TEH21" s="24"/>
      <c r="TEJ21" s="25"/>
      <c r="TEK21" s="26"/>
      <c r="TEL21" s="27"/>
      <c r="TEM21" s="21"/>
      <c r="TEN21" s="22"/>
      <c r="TEO21" s="23"/>
      <c r="TEP21" s="23"/>
      <c r="TEQ21" s="24"/>
      <c r="TES21" s="25"/>
      <c r="TET21" s="26"/>
      <c r="TEU21" s="27"/>
      <c r="TEV21" s="21"/>
      <c r="TEW21" s="22"/>
      <c r="TEX21" s="23"/>
      <c r="TEY21" s="23"/>
      <c r="TEZ21" s="24"/>
      <c r="TFB21" s="25"/>
      <c r="TFC21" s="26"/>
      <c r="TFD21" s="27"/>
      <c r="TFE21" s="21"/>
      <c r="TFF21" s="22"/>
      <c r="TFG21" s="23"/>
      <c r="TFH21" s="23"/>
      <c r="TFI21" s="24"/>
      <c r="TFK21" s="25"/>
      <c r="TFL21" s="26"/>
      <c r="TFM21" s="27"/>
      <c r="TFN21" s="21"/>
      <c r="TFO21" s="22"/>
      <c r="TFP21" s="23"/>
      <c r="TFQ21" s="23"/>
      <c r="TFR21" s="24"/>
      <c r="TFT21" s="25"/>
      <c r="TFU21" s="26"/>
      <c r="TFV21" s="27"/>
      <c r="TFW21" s="21"/>
      <c r="TFX21" s="22"/>
      <c r="TFY21" s="23"/>
      <c r="TFZ21" s="23"/>
      <c r="TGA21" s="24"/>
      <c r="TGC21" s="25"/>
      <c r="TGD21" s="26"/>
      <c r="TGE21" s="27"/>
      <c r="TGF21" s="21"/>
      <c r="TGG21" s="22"/>
      <c r="TGH21" s="23"/>
      <c r="TGI21" s="23"/>
      <c r="TGJ21" s="24"/>
      <c r="TGL21" s="25"/>
      <c r="TGM21" s="26"/>
      <c r="TGN21" s="27"/>
      <c r="TGO21" s="21"/>
      <c r="TGP21" s="22"/>
      <c r="TGQ21" s="23"/>
      <c r="TGR21" s="23"/>
      <c r="TGS21" s="24"/>
      <c r="TGU21" s="25"/>
      <c r="TGV21" s="26"/>
      <c r="TGW21" s="27"/>
      <c r="TGX21" s="21"/>
      <c r="TGY21" s="22"/>
      <c r="TGZ21" s="23"/>
      <c r="THA21" s="23"/>
      <c r="THB21" s="24"/>
      <c r="THD21" s="25"/>
      <c r="THE21" s="26"/>
      <c r="THF21" s="27"/>
      <c r="THG21" s="21"/>
      <c r="THH21" s="22"/>
      <c r="THI21" s="23"/>
      <c r="THJ21" s="23"/>
      <c r="THK21" s="24"/>
      <c r="THM21" s="25"/>
      <c r="THN21" s="26"/>
      <c r="THO21" s="27"/>
      <c r="THP21" s="21"/>
      <c r="THQ21" s="22"/>
      <c r="THR21" s="23"/>
      <c r="THS21" s="23"/>
      <c r="THT21" s="24"/>
      <c r="THV21" s="25"/>
      <c r="THW21" s="26"/>
      <c r="THX21" s="27"/>
      <c r="THY21" s="21"/>
      <c r="THZ21" s="22"/>
      <c r="TIA21" s="23"/>
      <c r="TIB21" s="23"/>
      <c r="TIC21" s="24"/>
      <c r="TIE21" s="25"/>
      <c r="TIF21" s="26"/>
      <c r="TIG21" s="27"/>
      <c r="TIH21" s="21"/>
      <c r="TII21" s="22"/>
      <c r="TIJ21" s="23"/>
      <c r="TIK21" s="23"/>
      <c r="TIL21" s="24"/>
      <c r="TIN21" s="25"/>
      <c r="TIO21" s="26"/>
      <c r="TIP21" s="27"/>
      <c r="TIQ21" s="21"/>
      <c r="TIR21" s="22"/>
      <c r="TIS21" s="23"/>
      <c r="TIT21" s="23"/>
      <c r="TIU21" s="24"/>
      <c r="TIW21" s="25"/>
      <c r="TIX21" s="26"/>
      <c r="TIY21" s="27"/>
      <c r="TIZ21" s="21"/>
      <c r="TJA21" s="22"/>
      <c r="TJB21" s="23"/>
      <c r="TJC21" s="23"/>
      <c r="TJD21" s="24"/>
      <c r="TJF21" s="25"/>
      <c r="TJG21" s="26"/>
      <c r="TJH21" s="27"/>
      <c r="TJI21" s="21"/>
      <c r="TJJ21" s="22"/>
      <c r="TJK21" s="23"/>
      <c r="TJL21" s="23"/>
      <c r="TJM21" s="24"/>
      <c r="TJO21" s="25"/>
      <c r="TJP21" s="26"/>
      <c r="TJQ21" s="27"/>
      <c r="TJR21" s="21"/>
      <c r="TJS21" s="22"/>
      <c r="TJT21" s="23"/>
      <c r="TJU21" s="23"/>
      <c r="TJV21" s="24"/>
      <c r="TJX21" s="25"/>
      <c r="TJY21" s="26"/>
      <c r="TJZ21" s="27"/>
      <c r="TKA21" s="21"/>
      <c r="TKB21" s="22"/>
      <c r="TKC21" s="23"/>
      <c r="TKD21" s="23"/>
      <c r="TKE21" s="24"/>
      <c r="TKG21" s="25"/>
      <c r="TKH21" s="26"/>
      <c r="TKI21" s="27"/>
      <c r="TKJ21" s="21"/>
      <c r="TKK21" s="22"/>
      <c r="TKL21" s="23"/>
      <c r="TKM21" s="23"/>
      <c r="TKN21" s="24"/>
      <c r="TKP21" s="25"/>
      <c r="TKQ21" s="26"/>
      <c r="TKR21" s="27"/>
      <c r="TKS21" s="21"/>
      <c r="TKT21" s="22"/>
      <c r="TKU21" s="23"/>
      <c r="TKV21" s="23"/>
      <c r="TKW21" s="24"/>
      <c r="TKY21" s="25"/>
      <c r="TKZ21" s="26"/>
      <c r="TLA21" s="27"/>
      <c r="TLB21" s="21"/>
      <c r="TLC21" s="22"/>
      <c r="TLD21" s="23"/>
      <c r="TLE21" s="23"/>
      <c r="TLF21" s="24"/>
      <c r="TLH21" s="25"/>
      <c r="TLI21" s="26"/>
      <c r="TLJ21" s="27"/>
      <c r="TLK21" s="21"/>
      <c r="TLL21" s="22"/>
      <c r="TLM21" s="23"/>
      <c r="TLN21" s="23"/>
      <c r="TLO21" s="24"/>
      <c r="TLQ21" s="25"/>
      <c r="TLR21" s="26"/>
      <c r="TLS21" s="27"/>
      <c r="TLT21" s="21"/>
      <c r="TLU21" s="22"/>
      <c r="TLV21" s="23"/>
      <c r="TLW21" s="23"/>
      <c r="TLX21" s="24"/>
      <c r="TLZ21" s="25"/>
      <c r="TMA21" s="26"/>
      <c r="TMB21" s="27"/>
      <c r="TMC21" s="21"/>
      <c r="TMD21" s="22"/>
      <c r="TME21" s="23"/>
      <c r="TMF21" s="23"/>
      <c r="TMG21" s="24"/>
      <c r="TMI21" s="25"/>
      <c r="TMJ21" s="26"/>
      <c r="TMK21" s="27"/>
      <c r="TML21" s="21"/>
      <c r="TMM21" s="22"/>
      <c r="TMN21" s="23"/>
      <c r="TMO21" s="23"/>
      <c r="TMP21" s="24"/>
      <c r="TMR21" s="25"/>
      <c r="TMS21" s="26"/>
      <c r="TMT21" s="27"/>
      <c r="TMU21" s="21"/>
      <c r="TMV21" s="22"/>
      <c r="TMW21" s="23"/>
      <c r="TMX21" s="23"/>
      <c r="TMY21" s="24"/>
      <c r="TNA21" s="25"/>
      <c r="TNB21" s="26"/>
      <c r="TNC21" s="27"/>
      <c r="TND21" s="21"/>
      <c r="TNE21" s="22"/>
      <c r="TNF21" s="23"/>
      <c r="TNG21" s="23"/>
      <c r="TNH21" s="24"/>
      <c r="TNJ21" s="25"/>
      <c r="TNK21" s="26"/>
      <c r="TNL21" s="27"/>
      <c r="TNM21" s="21"/>
      <c r="TNN21" s="22"/>
      <c r="TNO21" s="23"/>
      <c r="TNP21" s="23"/>
      <c r="TNQ21" s="24"/>
      <c r="TNS21" s="25"/>
      <c r="TNT21" s="26"/>
      <c r="TNU21" s="27"/>
      <c r="TNV21" s="21"/>
      <c r="TNW21" s="22"/>
      <c r="TNX21" s="23"/>
      <c r="TNY21" s="23"/>
      <c r="TNZ21" s="24"/>
      <c r="TOB21" s="25"/>
      <c r="TOC21" s="26"/>
      <c r="TOD21" s="27"/>
      <c r="TOE21" s="21"/>
      <c r="TOF21" s="22"/>
      <c r="TOG21" s="23"/>
      <c r="TOH21" s="23"/>
      <c r="TOI21" s="24"/>
      <c r="TOK21" s="25"/>
      <c r="TOL21" s="26"/>
      <c r="TOM21" s="27"/>
      <c r="TON21" s="21"/>
      <c r="TOO21" s="22"/>
      <c r="TOP21" s="23"/>
      <c r="TOQ21" s="23"/>
      <c r="TOR21" s="24"/>
      <c r="TOT21" s="25"/>
      <c r="TOU21" s="26"/>
      <c r="TOV21" s="27"/>
      <c r="TOW21" s="21"/>
      <c r="TOX21" s="22"/>
      <c r="TOY21" s="23"/>
      <c r="TOZ21" s="23"/>
      <c r="TPA21" s="24"/>
      <c r="TPC21" s="25"/>
      <c r="TPD21" s="26"/>
      <c r="TPE21" s="27"/>
      <c r="TPF21" s="21"/>
      <c r="TPG21" s="22"/>
      <c r="TPH21" s="23"/>
      <c r="TPI21" s="23"/>
      <c r="TPJ21" s="24"/>
      <c r="TPL21" s="25"/>
      <c r="TPM21" s="26"/>
      <c r="TPN21" s="27"/>
      <c r="TPO21" s="21"/>
      <c r="TPP21" s="22"/>
      <c r="TPQ21" s="23"/>
      <c r="TPR21" s="23"/>
      <c r="TPS21" s="24"/>
      <c r="TPU21" s="25"/>
      <c r="TPV21" s="26"/>
      <c r="TPW21" s="27"/>
      <c r="TPX21" s="21"/>
      <c r="TPY21" s="22"/>
      <c r="TPZ21" s="23"/>
      <c r="TQA21" s="23"/>
      <c r="TQB21" s="24"/>
      <c r="TQD21" s="25"/>
      <c r="TQE21" s="26"/>
      <c r="TQF21" s="27"/>
      <c r="TQG21" s="21"/>
      <c r="TQH21" s="22"/>
      <c r="TQI21" s="23"/>
      <c r="TQJ21" s="23"/>
      <c r="TQK21" s="24"/>
      <c r="TQM21" s="25"/>
      <c r="TQN21" s="26"/>
      <c r="TQO21" s="27"/>
      <c r="TQP21" s="21"/>
      <c r="TQQ21" s="22"/>
      <c r="TQR21" s="23"/>
      <c r="TQS21" s="23"/>
      <c r="TQT21" s="24"/>
      <c r="TQV21" s="25"/>
      <c r="TQW21" s="26"/>
      <c r="TQX21" s="27"/>
      <c r="TQY21" s="21"/>
      <c r="TQZ21" s="22"/>
      <c r="TRA21" s="23"/>
      <c r="TRB21" s="23"/>
      <c r="TRC21" s="24"/>
      <c r="TRE21" s="25"/>
      <c r="TRF21" s="26"/>
      <c r="TRG21" s="27"/>
      <c r="TRH21" s="21"/>
      <c r="TRI21" s="22"/>
      <c r="TRJ21" s="23"/>
      <c r="TRK21" s="23"/>
      <c r="TRL21" s="24"/>
      <c r="TRN21" s="25"/>
      <c r="TRO21" s="26"/>
      <c r="TRP21" s="27"/>
      <c r="TRQ21" s="21"/>
      <c r="TRR21" s="22"/>
      <c r="TRS21" s="23"/>
      <c r="TRT21" s="23"/>
      <c r="TRU21" s="24"/>
      <c r="TRW21" s="25"/>
      <c r="TRX21" s="26"/>
      <c r="TRY21" s="27"/>
      <c r="TRZ21" s="21"/>
      <c r="TSA21" s="22"/>
      <c r="TSB21" s="23"/>
      <c r="TSC21" s="23"/>
      <c r="TSD21" s="24"/>
      <c r="TSF21" s="25"/>
      <c r="TSG21" s="26"/>
      <c r="TSH21" s="27"/>
      <c r="TSI21" s="21"/>
      <c r="TSJ21" s="22"/>
      <c r="TSK21" s="23"/>
      <c r="TSL21" s="23"/>
      <c r="TSM21" s="24"/>
      <c r="TSO21" s="25"/>
      <c r="TSP21" s="26"/>
      <c r="TSQ21" s="27"/>
      <c r="TSR21" s="21"/>
      <c r="TSS21" s="22"/>
      <c r="TST21" s="23"/>
      <c r="TSU21" s="23"/>
      <c r="TSV21" s="24"/>
      <c r="TSX21" s="25"/>
      <c r="TSY21" s="26"/>
      <c r="TSZ21" s="27"/>
      <c r="TTA21" s="21"/>
      <c r="TTB21" s="22"/>
      <c r="TTC21" s="23"/>
      <c r="TTD21" s="23"/>
      <c r="TTE21" s="24"/>
      <c r="TTG21" s="25"/>
      <c r="TTH21" s="26"/>
      <c r="TTI21" s="27"/>
      <c r="TTJ21" s="21"/>
      <c r="TTK21" s="22"/>
      <c r="TTL21" s="23"/>
      <c r="TTM21" s="23"/>
      <c r="TTN21" s="24"/>
      <c r="TTP21" s="25"/>
      <c r="TTQ21" s="26"/>
      <c r="TTR21" s="27"/>
      <c r="TTS21" s="21"/>
      <c r="TTT21" s="22"/>
      <c r="TTU21" s="23"/>
      <c r="TTV21" s="23"/>
      <c r="TTW21" s="24"/>
      <c r="TTY21" s="25"/>
      <c r="TTZ21" s="26"/>
      <c r="TUA21" s="27"/>
      <c r="TUB21" s="21"/>
      <c r="TUC21" s="22"/>
      <c r="TUD21" s="23"/>
      <c r="TUE21" s="23"/>
      <c r="TUF21" s="24"/>
      <c r="TUH21" s="25"/>
      <c r="TUI21" s="26"/>
      <c r="TUJ21" s="27"/>
      <c r="TUK21" s="21"/>
      <c r="TUL21" s="22"/>
      <c r="TUM21" s="23"/>
      <c r="TUN21" s="23"/>
      <c r="TUO21" s="24"/>
      <c r="TUQ21" s="25"/>
      <c r="TUR21" s="26"/>
      <c r="TUS21" s="27"/>
      <c r="TUT21" s="21"/>
      <c r="TUU21" s="22"/>
      <c r="TUV21" s="23"/>
      <c r="TUW21" s="23"/>
      <c r="TUX21" s="24"/>
      <c r="TUZ21" s="25"/>
      <c r="TVA21" s="26"/>
      <c r="TVB21" s="27"/>
      <c r="TVC21" s="21"/>
      <c r="TVD21" s="22"/>
      <c r="TVE21" s="23"/>
      <c r="TVF21" s="23"/>
      <c r="TVG21" s="24"/>
      <c r="TVI21" s="25"/>
      <c r="TVJ21" s="26"/>
      <c r="TVK21" s="27"/>
      <c r="TVL21" s="21"/>
      <c r="TVM21" s="22"/>
      <c r="TVN21" s="23"/>
      <c r="TVO21" s="23"/>
      <c r="TVP21" s="24"/>
      <c r="TVR21" s="25"/>
      <c r="TVS21" s="26"/>
      <c r="TVT21" s="27"/>
      <c r="TVU21" s="21"/>
      <c r="TVV21" s="22"/>
      <c r="TVW21" s="23"/>
      <c r="TVX21" s="23"/>
      <c r="TVY21" s="24"/>
      <c r="TWA21" s="25"/>
      <c r="TWB21" s="26"/>
      <c r="TWC21" s="27"/>
      <c r="TWD21" s="21"/>
      <c r="TWE21" s="22"/>
      <c r="TWF21" s="23"/>
      <c r="TWG21" s="23"/>
      <c r="TWH21" s="24"/>
      <c r="TWJ21" s="25"/>
      <c r="TWK21" s="26"/>
      <c r="TWL21" s="27"/>
      <c r="TWM21" s="21"/>
      <c r="TWN21" s="22"/>
      <c r="TWO21" s="23"/>
      <c r="TWP21" s="23"/>
      <c r="TWQ21" s="24"/>
      <c r="TWS21" s="25"/>
      <c r="TWT21" s="26"/>
      <c r="TWU21" s="27"/>
      <c r="TWV21" s="21"/>
      <c r="TWW21" s="22"/>
      <c r="TWX21" s="23"/>
      <c r="TWY21" s="23"/>
      <c r="TWZ21" s="24"/>
      <c r="TXB21" s="25"/>
      <c r="TXC21" s="26"/>
      <c r="TXD21" s="27"/>
      <c r="TXE21" s="21"/>
      <c r="TXF21" s="22"/>
      <c r="TXG21" s="23"/>
      <c r="TXH21" s="23"/>
      <c r="TXI21" s="24"/>
      <c r="TXK21" s="25"/>
      <c r="TXL21" s="26"/>
      <c r="TXM21" s="27"/>
      <c r="TXN21" s="21"/>
      <c r="TXO21" s="22"/>
      <c r="TXP21" s="23"/>
      <c r="TXQ21" s="23"/>
      <c r="TXR21" s="24"/>
      <c r="TXT21" s="25"/>
      <c r="TXU21" s="26"/>
      <c r="TXV21" s="27"/>
      <c r="TXW21" s="21"/>
      <c r="TXX21" s="22"/>
      <c r="TXY21" s="23"/>
      <c r="TXZ21" s="23"/>
      <c r="TYA21" s="24"/>
      <c r="TYC21" s="25"/>
      <c r="TYD21" s="26"/>
      <c r="TYE21" s="27"/>
      <c r="TYF21" s="21"/>
      <c r="TYG21" s="22"/>
      <c r="TYH21" s="23"/>
      <c r="TYI21" s="23"/>
      <c r="TYJ21" s="24"/>
      <c r="TYL21" s="25"/>
      <c r="TYM21" s="26"/>
      <c r="TYN21" s="27"/>
      <c r="TYO21" s="21"/>
      <c r="TYP21" s="22"/>
      <c r="TYQ21" s="23"/>
      <c r="TYR21" s="23"/>
      <c r="TYS21" s="24"/>
      <c r="TYU21" s="25"/>
      <c r="TYV21" s="26"/>
      <c r="TYW21" s="27"/>
      <c r="TYX21" s="21"/>
      <c r="TYY21" s="22"/>
      <c r="TYZ21" s="23"/>
      <c r="TZA21" s="23"/>
      <c r="TZB21" s="24"/>
      <c r="TZD21" s="25"/>
      <c r="TZE21" s="26"/>
      <c r="TZF21" s="27"/>
      <c r="TZG21" s="21"/>
      <c r="TZH21" s="22"/>
      <c r="TZI21" s="23"/>
      <c r="TZJ21" s="23"/>
      <c r="TZK21" s="24"/>
      <c r="TZM21" s="25"/>
      <c r="TZN21" s="26"/>
      <c r="TZO21" s="27"/>
      <c r="TZP21" s="21"/>
      <c r="TZQ21" s="22"/>
      <c r="TZR21" s="23"/>
      <c r="TZS21" s="23"/>
      <c r="TZT21" s="24"/>
      <c r="TZV21" s="25"/>
      <c r="TZW21" s="26"/>
      <c r="TZX21" s="27"/>
      <c r="TZY21" s="21"/>
      <c r="TZZ21" s="22"/>
      <c r="UAA21" s="23"/>
      <c r="UAB21" s="23"/>
      <c r="UAC21" s="24"/>
      <c r="UAE21" s="25"/>
      <c r="UAF21" s="26"/>
      <c r="UAG21" s="27"/>
      <c r="UAH21" s="21"/>
      <c r="UAI21" s="22"/>
      <c r="UAJ21" s="23"/>
      <c r="UAK21" s="23"/>
      <c r="UAL21" s="24"/>
      <c r="UAN21" s="25"/>
      <c r="UAO21" s="26"/>
      <c r="UAP21" s="27"/>
      <c r="UAQ21" s="21"/>
      <c r="UAR21" s="22"/>
      <c r="UAS21" s="23"/>
      <c r="UAT21" s="23"/>
      <c r="UAU21" s="24"/>
      <c r="UAW21" s="25"/>
      <c r="UAX21" s="26"/>
      <c r="UAY21" s="27"/>
      <c r="UAZ21" s="21"/>
      <c r="UBA21" s="22"/>
      <c r="UBB21" s="23"/>
      <c r="UBC21" s="23"/>
      <c r="UBD21" s="24"/>
      <c r="UBF21" s="25"/>
      <c r="UBG21" s="26"/>
      <c r="UBH21" s="27"/>
      <c r="UBI21" s="21"/>
      <c r="UBJ21" s="22"/>
      <c r="UBK21" s="23"/>
      <c r="UBL21" s="23"/>
      <c r="UBM21" s="24"/>
      <c r="UBO21" s="25"/>
      <c r="UBP21" s="26"/>
      <c r="UBQ21" s="27"/>
      <c r="UBR21" s="21"/>
      <c r="UBS21" s="22"/>
      <c r="UBT21" s="23"/>
      <c r="UBU21" s="23"/>
      <c r="UBV21" s="24"/>
      <c r="UBX21" s="25"/>
      <c r="UBY21" s="26"/>
      <c r="UBZ21" s="27"/>
      <c r="UCA21" s="21"/>
      <c r="UCB21" s="22"/>
      <c r="UCC21" s="23"/>
      <c r="UCD21" s="23"/>
      <c r="UCE21" s="24"/>
      <c r="UCG21" s="25"/>
      <c r="UCH21" s="26"/>
      <c r="UCI21" s="27"/>
      <c r="UCJ21" s="21"/>
      <c r="UCK21" s="22"/>
      <c r="UCL21" s="23"/>
      <c r="UCM21" s="23"/>
      <c r="UCN21" s="24"/>
      <c r="UCP21" s="25"/>
      <c r="UCQ21" s="26"/>
      <c r="UCR21" s="27"/>
      <c r="UCS21" s="21"/>
      <c r="UCT21" s="22"/>
      <c r="UCU21" s="23"/>
      <c r="UCV21" s="23"/>
      <c r="UCW21" s="24"/>
      <c r="UCY21" s="25"/>
      <c r="UCZ21" s="26"/>
      <c r="UDA21" s="27"/>
      <c r="UDB21" s="21"/>
      <c r="UDC21" s="22"/>
      <c r="UDD21" s="23"/>
      <c r="UDE21" s="23"/>
      <c r="UDF21" s="24"/>
      <c r="UDH21" s="25"/>
      <c r="UDI21" s="26"/>
      <c r="UDJ21" s="27"/>
      <c r="UDK21" s="21"/>
      <c r="UDL21" s="22"/>
      <c r="UDM21" s="23"/>
      <c r="UDN21" s="23"/>
      <c r="UDO21" s="24"/>
      <c r="UDQ21" s="25"/>
      <c r="UDR21" s="26"/>
      <c r="UDS21" s="27"/>
      <c r="UDT21" s="21"/>
      <c r="UDU21" s="22"/>
      <c r="UDV21" s="23"/>
      <c r="UDW21" s="23"/>
      <c r="UDX21" s="24"/>
      <c r="UDZ21" s="25"/>
      <c r="UEA21" s="26"/>
      <c r="UEB21" s="27"/>
      <c r="UEC21" s="21"/>
      <c r="UED21" s="22"/>
      <c r="UEE21" s="23"/>
      <c r="UEF21" s="23"/>
      <c r="UEG21" s="24"/>
      <c r="UEI21" s="25"/>
      <c r="UEJ21" s="26"/>
      <c r="UEK21" s="27"/>
      <c r="UEL21" s="21"/>
      <c r="UEM21" s="22"/>
      <c r="UEN21" s="23"/>
      <c r="UEO21" s="23"/>
      <c r="UEP21" s="24"/>
      <c r="UER21" s="25"/>
      <c r="UES21" s="26"/>
      <c r="UET21" s="27"/>
      <c r="UEU21" s="21"/>
      <c r="UEV21" s="22"/>
      <c r="UEW21" s="23"/>
      <c r="UEX21" s="23"/>
      <c r="UEY21" s="24"/>
      <c r="UFA21" s="25"/>
      <c r="UFB21" s="26"/>
      <c r="UFC21" s="27"/>
      <c r="UFD21" s="21"/>
      <c r="UFE21" s="22"/>
      <c r="UFF21" s="23"/>
      <c r="UFG21" s="23"/>
      <c r="UFH21" s="24"/>
      <c r="UFJ21" s="25"/>
      <c r="UFK21" s="26"/>
      <c r="UFL21" s="27"/>
      <c r="UFM21" s="21"/>
      <c r="UFN21" s="22"/>
      <c r="UFO21" s="23"/>
      <c r="UFP21" s="23"/>
      <c r="UFQ21" s="24"/>
      <c r="UFS21" s="25"/>
      <c r="UFT21" s="26"/>
      <c r="UFU21" s="27"/>
      <c r="UFV21" s="21"/>
      <c r="UFW21" s="22"/>
      <c r="UFX21" s="23"/>
      <c r="UFY21" s="23"/>
      <c r="UFZ21" s="24"/>
      <c r="UGB21" s="25"/>
      <c r="UGC21" s="26"/>
      <c r="UGD21" s="27"/>
      <c r="UGE21" s="21"/>
      <c r="UGF21" s="22"/>
      <c r="UGG21" s="23"/>
      <c r="UGH21" s="23"/>
      <c r="UGI21" s="24"/>
      <c r="UGK21" s="25"/>
      <c r="UGL21" s="26"/>
      <c r="UGM21" s="27"/>
      <c r="UGN21" s="21"/>
      <c r="UGO21" s="22"/>
      <c r="UGP21" s="23"/>
      <c r="UGQ21" s="23"/>
      <c r="UGR21" s="24"/>
      <c r="UGT21" s="25"/>
      <c r="UGU21" s="26"/>
      <c r="UGV21" s="27"/>
      <c r="UGW21" s="21"/>
      <c r="UGX21" s="22"/>
      <c r="UGY21" s="23"/>
      <c r="UGZ21" s="23"/>
      <c r="UHA21" s="24"/>
      <c r="UHC21" s="25"/>
      <c r="UHD21" s="26"/>
      <c r="UHE21" s="27"/>
      <c r="UHF21" s="21"/>
      <c r="UHG21" s="22"/>
      <c r="UHH21" s="23"/>
      <c r="UHI21" s="23"/>
      <c r="UHJ21" s="24"/>
      <c r="UHL21" s="25"/>
      <c r="UHM21" s="26"/>
      <c r="UHN21" s="27"/>
      <c r="UHO21" s="21"/>
      <c r="UHP21" s="22"/>
      <c r="UHQ21" s="23"/>
      <c r="UHR21" s="23"/>
      <c r="UHS21" s="24"/>
      <c r="UHU21" s="25"/>
      <c r="UHV21" s="26"/>
      <c r="UHW21" s="27"/>
      <c r="UHX21" s="21"/>
      <c r="UHY21" s="22"/>
      <c r="UHZ21" s="23"/>
      <c r="UIA21" s="23"/>
      <c r="UIB21" s="24"/>
      <c r="UID21" s="25"/>
      <c r="UIE21" s="26"/>
      <c r="UIF21" s="27"/>
      <c r="UIG21" s="21"/>
      <c r="UIH21" s="22"/>
      <c r="UII21" s="23"/>
      <c r="UIJ21" s="23"/>
      <c r="UIK21" s="24"/>
      <c r="UIM21" s="25"/>
      <c r="UIN21" s="26"/>
      <c r="UIO21" s="27"/>
      <c r="UIP21" s="21"/>
      <c r="UIQ21" s="22"/>
      <c r="UIR21" s="23"/>
      <c r="UIS21" s="23"/>
      <c r="UIT21" s="24"/>
      <c r="UIV21" s="25"/>
      <c r="UIW21" s="26"/>
      <c r="UIX21" s="27"/>
      <c r="UIY21" s="21"/>
      <c r="UIZ21" s="22"/>
      <c r="UJA21" s="23"/>
      <c r="UJB21" s="23"/>
      <c r="UJC21" s="24"/>
      <c r="UJE21" s="25"/>
      <c r="UJF21" s="26"/>
      <c r="UJG21" s="27"/>
      <c r="UJH21" s="21"/>
      <c r="UJI21" s="22"/>
      <c r="UJJ21" s="23"/>
      <c r="UJK21" s="23"/>
      <c r="UJL21" s="24"/>
      <c r="UJN21" s="25"/>
      <c r="UJO21" s="26"/>
      <c r="UJP21" s="27"/>
      <c r="UJQ21" s="21"/>
      <c r="UJR21" s="22"/>
      <c r="UJS21" s="23"/>
      <c r="UJT21" s="23"/>
      <c r="UJU21" s="24"/>
      <c r="UJW21" s="25"/>
      <c r="UJX21" s="26"/>
      <c r="UJY21" s="27"/>
      <c r="UJZ21" s="21"/>
      <c r="UKA21" s="22"/>
      <c r="UKB21" s="23"/>
      <c r="UKC21" s="23"/>
      <c r="UKD21" s="24"/>
      <c r="UKF21" s="25"/>
      <c r="UKG21" s="26"/>
      <c r="UKH21" s="27"/>
      <c r="UKI21" s="21"/>
      <c r="UKJ21" s="22"/>
      <c r="UKK21" s="23"/>
      <c r="UKL21" s="23"/>
      <c r="UKM21" s="24"/>
      <c r="UKO21" s="25"/>
      <c r="UKP21" s="26"/>
      <c r="UKQ21" s="27"/>
      <c r="UKR21" s="21"/>
      <c r="UKS21" s="22"/>
      <c r="UKT21" s="23"/>
      <c r="UKU21" s="23"/>
      <c r="UKV21" s="24"/>
      <c r="UKX21" s="25"/>
      <c r="UKY21" s="26"/>
      <c r="UKZ21" s="27"/>
      <c r="ULA21" s="21"/>
      <c r="ULB21" s="22"/>
      <c r="ULC21" s="23"/>
      <c r="ULD21" s="23"/>
      <c r="ULE21" s="24"/>
      <c r="ULG21" s="25"/>
      <c r="ULH21" s="26"/>
      <c r="ULI21" s="27"/>
      <c r="ULJ21" s="21"/>
      <c r="ULK21" s="22"/>
      <c r="ULL21" s="23"/>
      <c r="ULM21" s="23"/>
      <c r="ULN21" s="24"/>
      <c r="ULP21" s="25"/>
      <c r="ULQ21" s="26"/>
      <c r="ULR21" s="27"/>
      <c r="ULS21" s="21"/>
      <c r="ULT21" s="22"/>
      <c r="ULU21" s="23"/>
      <c r="ULV21" s="23"/>
      <c r="ULW21" s="24"/>
      <c r="ULY21" s="25"/>
      <c r="ULZ21" s="26"/>
      <c r="UMA21" s="27"/>
      <c r="UMB21" s="21"/>
      <c r="UMC21" s="22"/>
      <c r="UMD21" s="23"/>
      <c r="UME21" s="23"/>
      <c r="UMF21" s="24"/>
      <c r="UMH21" s="25"/>
      <c r="UMI21" s="26"/>
      <c r="UMJ21" s="27"/>
      <c r="UMK21" s="21"/>
      <c r="UML21" s="22"/>
      <c r="UMM21" s="23"/>
      <c r="UMN21" s="23"/>
      <c r="UMO21" s="24"/>
      <c r="UMQ21" s="25"/>
      <c r="UMR21" s="26"/>
      <c r="UMS21" s="27"/>
      <c r="UMT21" s="21"/>
      <c r="UMU21" s="22"/>
      <c r="UMV21" s="23"/>
      <c r="UMW21" s="23"/>
      <c r="UMX21" s="24"/>
      <c r="UMZ21" s="25"/>
      <c r="UNA21" s="26"/>
      <c r="UNB21" s="27"/>
      <c r="UNC21" s="21"/>
      <c r="UND21" s="22"/>
      <c r="UNE21" s="23"/>
      <c r="UNF21" s="23"/>
      <c r="UNG21" s="24"/>
      <c r="UNI21" s="25"/>
      <c r="UNJ21" s="26"/>
      <c r="UNK21" s="27"/>
      <c r="UNL21" s="21"/>
      <c r="UNM21" s="22"/>
      <c r="UNN21" s="23"/>
      <c r="UNO21" s="23"/>
      <c r="UNP21" s="24"/>
      <c r="UNR21" s="25"/>
      <c r="UNS21" s="26"/>
      <c r="UNT21" s="27"/>
      <c r="UNU21" s="21"/>
      <c r="UNV21" s="22"/>
      <c r="UNW21" s="23"/>
      <c r="UNX21" s="23"/>
      <c r="UNY21" s="24"/>
      <c r="UOA21" s="25"/>
      <c r="UOB21" s="26"/>
      <c r="UOC21" s="27"/>
      <c r="UOD21" s="21"/>
      <c r="UOE21" s="22"/>
      <c r="UOF21" s="23"/>
      <c r="UOG21" s="23"/>
      <c r="UOH21" s="24"/>
      <c r="UOJ21" s="25"/>
      <c r="UOK21" s="26"/>
      <c r="UOL21" s="27"/>
      <c r="UOM21" s="21"/>
      <c r="UON21" s="22"/>
      <c r="UOO21" s="23"/>
      <c r="UOP21" s="23"/>
      <c r="UOQ21" s="24"/>
      <c r="UOS21" s="25"/>
      <c r="UOT21" s="26"/>
      <c r="UOU21" s="27"/>
      <c r="UOV21" s="21"/>
      <c r="UOW21" s="22"/>
      <c r="UOX21" s="23"/>
      <c r="UOY21" s="23"/>
      <c r="UOZ21" s="24"/>
      <c r="UPB21" s="25"/>
      <c r="UPC21" s="26"/>
      <c r="UPD21" s="27"/>
      <c r="UPE21" s="21"/>
      <c r="UPF21" s="22"/>
      <c r="UPG21" s="23"/>
      <c r="UPH21" s="23"/>
      <c r="UPI21" s="24"/>
      <c r="UPK21" s="25"/>
      <c r="UPL21" s="26"/>
      <c r="UPM21" s="27"/>
      <c r="UPN21" s="21"/>
      <c r="UPO21" s="22"/>
      <c r="UPP21" s="23"/>
      <c r="UPQ21" s="23"/>
      <c r="UPR21" s="24"/>
      <c r="UPT21" s="25"/>
      <c r="UPU21" s="26"/>
      <c r="UPV21" s="27"/>
      <c r="UPW21" s="21"/>
      <c r="UPX21" s="22"/>
      <c r="UPY21" s="23"/>
      <c r="UPZ21" s="23"/>
      <c r="UQA21" s="24"/>
      <c r="UQC21" s="25"/>
      <c r="UQD21" s="26"/>
      <c r="UQE21" s="27"/>
      <c r="UQF21" s="21"/>
      <c r="UQG21" s="22"/>
      <c r="UQH21" s="23"/>
      <c r="UQI21" s="23"/>
      <c r="UQJ21" s="24"/>
      <c r="UQL21" s="25"/>
      <c r="UQM21" s="26"/>
      <c r="UQN21" s="27"/>
      <c r="UQO21" s="21"/>
      <c r="UQP21" s="22"/>
      <c r="UQQ21" s="23"/>
      <c r="UQR21" s="23"/>
      <c r="UQS21" s="24"/>
      <c r="UQU21" s="25"/>
      <c r="UQV21" s="26"/>
      <c r="UQW21" s="27"/>
      <c r="UQX21" s="21"/>
      <c r="UQY21" s="22"/>
      <c r="UQZ21" s="23"/>
      <c r="URA21" s="23"/>
      <c r="URB21" s="24"/>
      <c r="URD21" s="25"/>
      <c r="URE21" s="26"/>
      <c r="URF21" s="27"/>
      <c r="URG21" s="21"/>
      <c r="URH21" s="22"/>
      <c r="URI21" s="23"/>
      <c r="URJ21" s="23"/>
      <c r="URK21" s="24"/>
      <c r="URM21" s="25"/>
      <c r="URN21" s="26"/>
      <c r="URO21" s="27"/>
      <c r="URP21" s="21"/>
      <c r="URQ21" s="22"/>
      <c r="URR21" s="23"/>
      <c r="URS21" s="23"/>
      <c r="URT21" s="24"/>
      <c r="URV21" s="25"/>
      <c r="URW21" s="26"/>
      <c r="URX21" s="27"/>
      <c r="URY21" s="21"/>
      <c r="URZ21" s="22"/>
      <c r="USA21" s="23"/>
      <c r="USB21" s="23"/>
      <c r="USC21" s="24"/>
      <c r="USE21" s="25"/>
      <c r="USF21" s="26"/>
      <c r="USG21" s="27"/>
      <c r="USH21" s="21"/>
      <c r="USI21" s="22"/>
      <c r="USJ21" s="23"/>
      <c r="USK21" s="23"/>
      <c r="USL21" s="24"/>
      <c r="USN21" s="25"/>
      <c r="USO21" s="26"/>
      <c r="USP21" s="27"/>
      <c r="USQ21" s="21"/>
      <c r="USR21" s="22"/>
      <c r="USS21" s="23"/>
      <c r="UST21" s="23"/>
      <c r="USU21" s="24"/>
      <c r="USW21" s="25"/>
      <c r="USX21" s="26"/>
      <c r="USY21" s="27"/>
      <c r="USZ21" s="21"/>
      <c r="UTA21" s="22"/>
      <c r="UTB21" s="23"/>
      <c r="UTC21" s="23"/>
      <c r="UTD21" s="24"/>
      <c r="UTF21" s="25"/>
      <c r="UTG21" s="26"/>
      <c r="UTH21" s="27"/>
      <c r="UTI21" s="21"/>
      <c r="UTJ21" s="22"/>
      <c r="UTK21" s="23"/>
      <c r="UTL21" s="23"/>
      <c r="UTM21" s="24"/>
      <c r="UTO21" s="25"/>
      <c r="UTP21" s="26"/>
      <c r="UTQ21" s="27"/>
      <c r="UTR21" s="21"/>
      <c r="UTS21" s="22"/>
      <c r="UTT21" s="23"/>
      <c r="UTU21" s="23"/>
      <c r="UTV21" s="24"/>
      <c r="UTX21" s="25"/>
      <c r="UTY21" s="26"/>
      <c r="UTZ21" s="27"/>
      <c r="UUA21" s="21"/>
      <c r="UUB21" s="22"/>
      <c r="UUC21" s="23"/>
      <c r="UUD21" s="23"/>
      <c r="UUE21" s="24"/>
      <c r="UUG21" s="25"/>
      <c r="UUH21" s="26"/>
      <c r="UUI21" s="27"/>
      <c r="UUJ21" s="21"/>
      <c r="UUK21" s="22"/>
      <c r="UUL21" s="23"/>
      <c r="UUM21" s="23"/>
      <c r="UUN21" s="24"/>
      <c r="UUP21" s="25"/>
      <c r="UUQ21" s="26"/>
      <c r="UUR21" s="27"/>
      <c r="UUS21" s="21"/>
      <c r="UUT21" s="22"/>
      <c r="UUU21" s="23"/>
      <c r="UUV21" s="23"/>
      <c r="UUW21" s="24"/>
      <c r="UUY21" s="25"/>
      <c r="UUZ21" s="26"/>
      <c r="UVA21" s="27"/>
      <c r="UVB21" s="21"/>
      <c r="UVC21" s="22"/>
      <c r="UVD21" s="23"/>
      <c r="UVE21" s="23"/>
      <c r="UVF21" s="24"/>
      <c r="UVH21" s="25"/>
      <c r="UVI21" s="26"/>
      <c r="UVJ21" s="27"/>
      <c r="UVK21" s="21"/>
      <c r="UVL21" s="22"/>
      <c r="UVM21" s="23"/>
      <c r="UVN21" s="23"/>
      <c r="UVO21" s="24"/>
      <c r="UVQ21" s="25"/>
      <c r="UVR21" s="26"/>
      <c r="UVS21" s="27"/>
      <c r="UVT21" s="21"/>
      <c r="UVU21" s="22"/>
      <c r="UVV21" s="23"/>
      <c r="UVW21" s="23"/>
      <c r="UVX21" s="24"/>
      <c r="UVZ21" s="25"/>
      <c r="UWA21" s="26"/>
      <c r="UWB21" s="27"/>
      <c r="UWC21" s="21"/>
      <c r="UWD21" s="22"/>
      <c r="UWE21" s="23"/>
      <c r="UWF21" s="23"/>
      <c r="UWG21" s="24"/>
      <c r="UWI21" s="25"/>
      <c r="UWJ21" s="26"/>
      <c r="UWK21" s="27"/>
      <c r="UWL21" s="21"/>
      <c r="UWM21" s="22"/>
      <c r="UWN21" s="23"/>
      <c r="UWO21" s="23"/>
      <c r="UWP21" s="24"/>
      <c r="UWR21" s="25"/>
      <c r="UWS21" s="26"/>
      <c r="UWT21" s="27"/>
      <c r="UWU21" s="21"/>
      <c r="UWV21" s="22"/>
      <c r="UWW21" s="23"/>
      <c r="UWX21" s="23"/>
      <c r="UWY21" s="24"/>
      <c r="UXA21" s="25"/>
      <c r="UXB21" s="26"/>
      <c r="UXC21" s="27"/>
      <c r="UXD21" s="21"/>
      <c r="UXE21" s="22"/>
      <c r="UXF21" s="23"/>
      <c r="UXG21" s="23"/>
      <c r="UXH21" s="24"/>
      <c r="UXJ21" s="25"/>
      <c r="UXK21" s="26"/>
      <c r="UXL21" s="27"/>
      <c r="UXM21" s="21"/>
      <c r="UXN21" s="22"/>
      <c r="UXO21" s="23"/>
      <c r="UXP21" s="23"/>
      <c r="UXQ21" s="24"/>
      <c r="UXS21" s="25"/>
      <c r="UXT21" s="26"/>
      <c r="UXU21" s="27"/>
      <c r="UXV21" s="21"/>
      <c r="UXW21" s="22"/>
      <c r="UXX21" s="23"/>
      <c r="UXY21" s="23"/>
      <c r="UXZ21" s="24"/>
      <c r="UYB21" s="25"/>
      <c r="UYC21" s="26"/>
      <c r="UYD21" s="27"/>
      <c r="UYE21" s="21"/>
      <c r="UYF21" s="22"/>
      <c r="UYG21" s="23"/>
      <c r="UYH21" s="23"/>
      <c r="UYI21" s="24"/>
      <c r="UYK21" s="25"/>
      <c r="UYL21" s="26"/>
      <c r="UYM21" s="27"/>
      <c r="UYN21" s="21"/>
      <c r="UYO21" s="22"/>
      <c r="UYP21" s="23"/>
      <c r="UYQ21" s="23"/>
      <c r="UYR21" s="24"/>
      <c r="UYT21" s="25"/>
      <c r="UYU21" s="26"/>
      <c r="UYV21" s="27"/>
      <c r="UYW21" s="21"/>
      <c r="UYX21" s="22"/>
      <c r="UYY21" s="23"/>
      <c r="UYZ21" s="23"/>
      <c r="UZA21" s="24"/>
      <c r="UZC21" s="25"/>
      <c r="UZD21" s="26"/>
      <c r="UZE21" s="27"/>
      <c r="UZF21" s="21"/>
      <c r="UZG21" s="22"/>
      <c r="UZH21" s="23"/>
      <c r="UZI21" s="23"/>
      <c r="UZJ21" s="24"/>
      <c r="UZL21" s="25"/>
      <c r="UZM21" s="26"/>
      <c r="UZN21" s="27"/>
      <c r="UZO21" s="21"/>
      <c r="UZP21" s="22"/>
      <c r="UZQ21" s="23"/>
      <c r="UZR21" s="23"/>
      <c r="UZS21" s="24"/>
      <c r="UZU21" s="25"/>
      <c r="UZV21" s="26"/>
      <c r="UZW21" s="27"/>
      <c r="UZX21" s="21"/>
      <c r="UZY21" s="22"/>
      <c r="UZZ21" s="23"/>
      <c r="VAA21" s="23"/>
      <c r="VAB21" s="24"/>
      <c r="VAD21" s="25"/>
      <c r="VAE21" s="26"/>
      <c r="VAF21" s="27"/>
      <c r="VAG21" s="21"/>
      <c r="VAH21" s="22"/>
      <c r="VAI21" s="23"/>
      <c r="VAJ21" s="23"/>
      <c r="VAK21" s="24"/>
      <c r="VAM21" s="25"/>
      <c r="VAN21" s="26"/>
      <c r="VAO21" s="27"/>
      <c r="VAP21" s="21"/>
      <c r="VAQ21" s="22"/>
      <c r="VAR21" s="23"/>
      <c r="VAS21" s="23"/>
      <c r="VAT21" s="24"/>
      <c r="VAV21" s="25"/>
      <c r="VAW21" s="26"/>
      <c r="VAX21" s="27"/>
      <c r="VAY21" s="21"/>
      <c r="VAZ21" s="22"/>
      <c r="VBA21" s="23"/>
      <c r="VBB21" s="23"/>
      <c r="VBC21" s="24"/>
      <c r="VBE21" s="25"/>
      <c r="VBF21" s="26"/>
      <c r="VBG21" s="27"/>
      <c r="VBH21" s="21"/>
      <c r="VBI21" s="22"/>
      <c r="VBJ21" s="23"/>
      <c r="VBK21" s="23"/>
      <c r="VBL21" s="24"/>
      <c r="VBN21" s="25"/>
      <c r="VBO21" s="26"/>
      <c r="VBP21" s="27"/>
      <c r="VBQ21" s="21"/>
      <c r="VBR21" s="22"/>
      <c r="VBS21" s="23"/>
      <c r="VBT21" s="23"/>
      <c r="VBU21" s="24"/>
      <c r="VBW21" s="25"/>
      <c r="VBX21" s="26"/>
      <c r="VBY21" s="27"/>
      <c r="VBZ21" s="21"/>
      <c r="VCA21" s="22"/>
      <c r="VCB21" s="23"/>
      <c r="VCC21" s="23"/>
      <c r="VCD21" s="24"/>
      <c r="VCF21" s="25"/>
      <c r="VCG21" s="26"/>
      <c r="VCH21" s="27"/>
      <c r="VCI21" s="21"/>
      <c r="VCJ21" s="22"/>
      <c r="VCK21" s="23"/>
      <c r="VCL21" s="23"/>
      <c r="VCM21" s="24"/>
      <c r="VCO21" s="25"/>
      <c r="VCP21" s="26"/>
      <c r="VCQ21" s="27"/>
      <c r="VCR21" s="21"/>
      <c r="VCS21" s="22"/>
      <c r="VCT21" s="23"/>
      <c r="VCU21" s="23"/>
      <c r="VCV21" s="24"/>
      <c r="VCX21" s="25"/>
      <c r="VCY21" s="26"/>
      <c r="VCZ21" s="27"/>
      <c r="VDA21" s="21"/>
      <c r="VDB21" s="22"/>
      <c r="VDC21" s="23"/>
      <c r="VDD21" s="23"/>
      <c r="VDE21" s="24"/>
      <c r="VDG21" s="25"/>
      <c r="VDH21" s="26"/>
      <c r="VDI21" s="27"/>
      <c r="VDJ21" s="21"/>
      <c r="VDK21" s="22"/>
      <c r="VDL21" s="23"/>
      <c r="VDM21" s="23"/>
      <c r="VDN21" s="24"/>
      <c r="VDP21" s="25"/>
      <c r="VDQ21" s="26"/>
      <c r="VDR21" s="27"/>
      <c r="VDS21" s="21"/>
      <c r="VDT21" s="22"/>
      <c r="VDU21" s="23"/>
      <c r="VDV21" s="23"/>
      <c r="VDW21" s="24"/>
      <c r="VDY21" s="25"/>
      <c r="VDZ21" s="26"/>
      <c r="VEA21" s="27"/>
      <c r="VEB21" s="21"/>
      <c r="VEC21" s="22"/>
      <c r="VED21" s="23"/>
      <c r="VEE21" s="23"/>
      <c r="VEF21" s="24"/>
      <c r="VEH21" s="25"/>
      <c r="VEI21" s="26"/>
      <c r="VEJ21" s="27"/>
      <c r="VEK21" s="21"/>
      <c r="VEL21" s="22"/>
      <c r="VEM21" s="23"/>
      <c r="VEN21" s="23"/>
      <c r="VEO21" s="24"/>
      <c r="VEQ21" s="25"/>
      <c r="VER21" s="26"/>
      <c r="VES21" s="27"/>
      <c r="VET21" s="21"/>
      <c r="VEU21" s="22"/>
      <c r="VEV21" s="23"/>
      <c r="VEW21" s="23"/>
      <c r="VEX21" s="24"/>
      <c r="VEZ21" s="25"/>
      <c r="VFA21" s="26"/>
      <c r="VFB21" s="27"/>
      <c r="VFC21" s="21"/>
      <c r="VFD21" s="22"/>
      <c r="VFE21" s="23"/>
      <c r="VFF21" s="23"/>
      <c r="VFG21" s="24"/>
      <c r="VFI21" s="25"/>
      <c r="VFJ21" s="26"/>
      <c r="VFK21" s="27"/>
      <c r="VFL21" s="21"/>
      <c r="VFM21" s="22"/>
      <c r="VFN21" s="23"/>
      <c r="VFO21" s="23"/>
      <c r="VFP21" s="24"/>
      <c r="VFR21" s="25"/>
      <c r="VFS21" s="26"/>
      <c r="VFT21" s="27"/>
      <c r="VFU21" s="21"/>
      <c r="VFV21" s="22"/>
      <c r="VFW21" s="23"/>
      <c r="VFX21" s="23"/>
      <c r="VFY21" s="24"/>
      <c r="VGA21" s="25"/>
      <c r="VGB21" s="26"/>
      <c r="VGC21" s="27"/>
      <c r="VGD21" s="21"/>
      <c r="VGE21" s="22"/>
      <c r="VGF21" s="23"/>
      <c r="VGG21" s="23"/>
      <c r="VGH21" s="24"/>
      <c r="VGJ21" s="25"/>
      <c r="VGK21" s="26"/>
      <c r="VGL21" s="27"/>
      <c r="VGM21" s="21"/>
      <c r="VGN21" s="22"/>
      <c r="VGO21" s="23"/>
      <c r="VGP21" s="23"/>
      <c r="VGQ21" s="24"/>
      <c r="VGS21" s="25"/>
      <c r="VGT21" s="26"/>
      <c r="VGU21" s="27"/>
      <c r="VGV21" s="21"/>
      <c r="VGW21" s="22"/>
      <c r="VGX21" s="23"/>
      <c r="VGY21" s="23"/>
      <c r="VGZ21" s="24"/>
      <c r="VHB21" s="25"/>
      <c r="VHC21" s="26"/>
      <c r="VHD21" s="27"/>
      <c r="VHE21" s="21"/>
      <c r="VHF21" s="22"/>
      <c r="VHG21" s="23"/>
      <c r="VHH21" s="23"/>
      <c r="VHI21" s="24"/>
      <c r="VHK21" s="25"/>
      <c r="VHL21" s="26"/>
      <c r="VHM21" s="27"/>
      <c r="VHN21" s="21"/>
      <c r="VHO21" s="22"/>
      <c r="VHP21" s="23"/>
      <c r="VHQ21" s="23"/>
      <c r="VHR21" s="24"/>
      <c r="VHT21" s="25"/>
      <c r="VHU21" s="26"/>
      <c r="VHV21" s="27"/>
      <c r="VHW21" s="21"/>
      <c r="VHX21" s="22"/>
      <c r="VHY21" s="23"/>
      <c r="VHZ21" s="23"/>
      <c r="VIA21" s="24"/>
      <c r="VIC21" s="25"/>
      <c r="VID21" s="26"/>
      <c r="VIE21" s="27"/>
      <c r="VIF21" s="21"/>
      <c r="VIG21" s="22"/>
      <c r="VIH21" s="23"/>
      <c r="VII21" s="23"/>
      <c r="VIJ21" s="24"/>
      <c r="VIL21" s="25"/>
      <c r="VIM21" s="26"/>
      <c r="VIN21" s="27"/>
      <c r="VIO21" s="21"/>
      <c r="VIP21" s="22"/>
      <c r="VIQ21" s="23"/>
      <c r="VIR21" s="23"/>
      <c r="VIS21" s="24"/>
      <c r="VIU21" s="25"/>
      <c r="VIV21" s="26"/>
      <c r="VIW21" s="27"/>
      <c r="VIX21" s="21"/>
      <c r="VIY21" s="22"/>
      <c r="VIZ21" s="23"/>
      <c r="VJA21" s="23"/>
      <c r="VJB21" s="24"/>
      <c r="VJD21" s="25"/>
      <c r="VJE21" s="26"/>
      <c r="VJF21" s="27"/>
      <c r="VJG21" s="21"/>
      <c r="VJH21" s="22"/>
      <c r="VJI21" s="23"/>
      <c r="VJJ21" s="23"/>
      <c r="VJK21" s="24"/>
      <c r="VJM21" s="25"/>
      <c r="VJN21" s="26"/>
      <c r="VJO21" s="27"/>
      <c r="VJP21" s="21"/>
      <c r="VJQ21" s="22"/>
      <c r="VJR21" s="23"/>
      <c r="VJS21" s="23"/>
      <c r="VJT21" s="24"/>
      <c r="VJV21" s="25"/>
      <c r="VJW21" s="26"/>
      <c r="VJX21" s="27"/>
      <c r="VJY21" s="21"/>
      <c r="VJZ21" s="22"/>
      <c r="VKA21" s="23"/>
      <c r="VKB21" s="23"/>
      <c r="VKC21" s="24"/>
      <c r="VKE21" s="25"/>
      <c r="VKF21" s="26"/>
      <c r="VKG21" s="27"/>
      <c r="VKH21" s="21"/>
      <c r="VKI21" s="22"/>
      <c r="VKJ21" s="23"/>
      <c r="VKK21" s="23"/>
      <c r="VKL21" s="24"/>
      <c r="VKN21" s="25"/>
      <c r="VKO21" s="26"/>
      <c r="VKP21" s="27"/>
      <c r="VKQ21" s="21"/>
      <c r="VKR21" s="22"/>
      <c r="VKS21" s="23"/>
      <c r="VKT21" s="23"/>
      <c r="VKU21" s="24"/>
      <c r="VKW21" s="25"/>
      <c r="VKX21" s="26"/>
      <c r="VKY21" s="27"/>
      <c r="VKZ21" s="21"/>
      <c r="VLA21" s="22"/>
      <c r="VLB21" s="23"/>
      <c r="VLC21" s="23"/>
      <c r="VLD21" s="24"/>
      <c r="VLF21" s="25"/>
      <c r="VLG21" s="26"/>
      <c r="VLH21" s="27"/>
      <c r="VLI21" s="21"/>
      <c r="VLJ21" s="22"/>
      <c r="VLK21" s="23"/>
      <c r="VLL21" s="23"/>
      <c r="VLM21" s="24"/>
      <c r="VLO21" s="25"/>
      <c r="VLP21" s="26"/>
      <c r="VLQ21" s="27"/>
      <c r="VLR21" s="21"/>
      <c r="VLS21" s="22"/>
      <c r="VLT21" s="23"/>
      <c r="VLU21" s="23"/>
      <c r="VLV21" s="24"/>
      <c r="VLX21" s="25"/>
      <c r="VLY21" s="26"/>
      <c r="VLZ21" s="27"/>
      <c r="VMA21" s="21"/>
      <c r="VMB21" s="22"/>
      <c r="VMC21" s="23"/>
      <c r="VMD21" s="23"/>
      <c r="VME21" s="24"/>
      <c r="VMG21" s="25"/>
      <c r="VMH21" s="26"/>
      <c r="VMI21" s="27"/>
      <c r="VMJ21" s="21"/>
      <c r="VMK21" s="22"/>
      <c r="VML21" s="23"/>
      <c r="VMM21" s="23"/>
      <c r="VMN21" s="24"/>
      <c r="VMP21" s="25"/>
      <c r="VMQ21" s="26"/>
      <c r="VMR21" s="27"/>
      <c r="VMS21" s="21"/>
      <c r="VMT21" s="22"/>
      <c r="VMU21" s="23"/>
      <c r="VMV21" s="23"/>
      <c r="VMW21" s="24"/>
      <c r="VMY21" s="25"/>
      <c r="VMZ21" s="26"/>
      <c r="VNA21" s="27"/>
      <c r="VNB21" s="21"/>
      <c r="VNC21" s="22"/>
      <c r="VND21" s="23"/>
      <c r="VNE21" s="23"/>
      <c r="VNF21" s="24"/>
      <c r="VNH21" s="25"/>
      <c r="VNI21" s="26"/>
      <c r="VNJ21" s="27"/>
      <c r="VNK21" s="21"/>
      <c r="VNL21" s="22"/>
      <c r="VNM21" s="23"/>
      <c r="VNN21" s="23"/>
      <c r="VNO21" s="24"/>
      <c r="VNQ21" s="25"/>
      <c r="VNR21" s="26"/>
      <c r="VNS21" s="27"/>
      <c r="VNT21" s="21"/>
      <c r="VNU21" s="22"/>
      <c r="VNV21" s="23"/>
      <c r="VNW21" s="23"/>
      <c r="VNX21" s="24"/>
      <c r="VNZ21" s="25"/>
      <c r="VOA21" s="26"/>
      <c r="VOB21" s="27"/>
      <c r="VOC21" s="21"/>
      <c r="VOD21" s="22"/>
      <c r="VOE21" s="23"/>
      <c r="VOF21" s="23"/>
      <c r="VOG21" s="24"/>
      <c r="VOI21" s="25"/>
      <c r="VOJ21" s="26"/>
      <c r="VOK21" s="27"/>
      <c r="VOL21" s="21"/>
      <c r="VOM21" s="22"/>
      <c r="VON21" s="23"/>
      <c r="VOO21" s="23"/>
      <c r="VOP21" s="24"/>
      <c r="VOR21" s="25"/>
      <c r="VOS21" s="26"/>
      <c r="VOT21" s="27"/>
      <c r="VOU21" s="21"/>
      <c r="VOV21" s="22"/>
      <c r="VOW21" s="23"/>
      <c r="VOX21" s="23"/>
      <c r="VOY21" s="24"/>
      <c r="VPA21" s="25"/>
      <c r="VPB21" s="26"/>
      <c r="VPC21" s="27"/>
      <c r="VPD21" s="21"/>
      <c r="VPE21" s="22"/>
      <c r="VPF21" s="23"/>
      <c r="VPG21" s="23"/>
      <c r="VPH21" s="24"/>
      <c r="VPJ21" s="25"/>
      <c r="VPK21" s="26"/>
      <c r="VPL21" s="27"/>
      <c r="VPM21" s="21"/>
      <c r="VPN21" s="22"/>
      <c r="VPO21" s="23"/>
      <c r="VPP21" s="23"/>
      <c r="VPQ21" s="24"/>
      <c r="VPS21" s="25"/>
      <c r="VPT21" s="26"/>
      <c r="VPU21" s="27"/>
      <c r="VPV21" s="21"/>
      <c r="VPW21" s="22"/>
      <c r="VPX21" s="23"/>
      <c r="VPY21" s="23"/>
      <c r="VPZ21" s="24"/>
      <c r="VQB21" s="25"/>
      <c r="VQC21" s="26"/>
      <c r="VQD21" s="27"/>
      <c r="VQE21" s="21"/>
      <c r="VQF21" s="22"/>
      <c r="VQG21" s="23"/>
      <c r="VQH21" s="23"/>
      <c r="VQI21" s="24"/>
      <c r="VQK21" s="25"/>
      <c r="VQL21" s="26"/>
      <c r="VQM21" s="27"/>
      <c r="VQN21" s="21"/>
      <c r="VQO21" s="22"/>
      <c r="VQP21" s="23"/>
      <c r="VQQ21" s="23"/>
      <c r="VQR21" s="24"/>
      <c r="VQT21" s="25"/>
      <c r="VQU21" s="26"/>
      <c r="VQV21" s="27"/>
      <c r="VQW21" s="21"/>
      <c r="VQX21" s="22"/>
      <c r="VQY21" s="23"/>
      <c r="VQZ21" s="23"/>
      <c r="VRA21" s="24"/>
      <c r="VRC21" s="25"/>
      <c r="VRD21" s="26"/>
      <c r="VRE21" s="27"/>
      <c r="VRF21" s="21"/>
      <c r="VRG21" s="22"/>
      <c r="VRH21" s="23"/>
      <c r="VRI21" s="23"/>
      <c r="VRJ21" s="24"/>
      <c r="VRL21" s="25"/>
      <c r="VRM21" s="26"/>
      <c r="VRN21" s="27"/>
      <c r="VRO21" s="21"/>
      <c r="VRP21" s="22"/>
      <c r="VRQ21" s="23"/>
      <c r="VRR21" s="23"/>
      <c r="VRS21" s="24"/>
      <c r="VRU21" s="25"/>
      <c r="VRV21" s="26"/>
      <c r="VRW21" s="27"/>
      <c r="VRX21" s="21"/>
      <c r="VRY21" s="22"/>
      <c r="VRZ21" s="23"/>
      <c r="VSA21" s="23"/>
      <c r="VSB21" s="24"/>
      <c r="VSD21" s="25"/>
      <c r="VSE21" s="26"/>
      <c r="VSF21" s="27"/>
      <c r="VSG21" s="21"/>
      <c r="VSH21" s="22"/>
      <c r="VSI21" s="23"/>
      <c r="VSJ21" s="23"/>
      <c r="VSK21" s="24"/>
      <c r="VSM21" s="25"/>
      <c r="VSN21" s="26"/>
      <c r="VSO21" s="27"/>
      <c r="VSP21" s="21"/>
      <c r="VSQ21" s="22"/>
      <c r="VSR21" s="23"/>
      <c r="VSS21" s="23"/>
      <c r="VST21" s="24"/>
      <c r="VSV21" s="25"/>
      <c r="VSW21" s="26"/>
      <c r="VSX21" s="27"/>
      <c r="VSY21" s="21"/>
      <c r="VSZ21" s="22"/>
      <c r="VTA21" s="23"/>
      <c r="VTB21" s="23"/>
      <c r="VTC21" s="24"/>
      <c r="VTE21" s="25"/>
      <c r="VTF21" s="26"/>
      <c r="VTG21" s="27"/>
      <c r="VTH21" s="21"/>
      <c r="VTI21" s="22"/>
      <c r="VTJ21" s="23"/>
      <c r="VTK21" s="23"/>
      <c r="VTL21" s="24"/>
      <c r="VTN21" s="25"/>
      <c r="VTO21" s="26"/>
      <c r="VTP21" s="27"/>
      <c r="VTQ21" s="21"/>
      <c r="VTR21" s="22"/>
      <c r="VTS21" s="23"/>
      <c r="VTT21" s="23"/>
      <c r="VTU21" s="24"/>
      <c r="VTW21" s="25"/>
      <c r="VTX21" s="26"/>
      <c r="VTY21" s="27"/>
      <c r="VTZ21" s="21"/>
      <c r="VUA21" s="22"/>
      <c r="VUB21" s="23"/>
      <c r="VUC21" s="23"/>
      <c r="VUD21" s="24"/>
      <c r="VUF21" s="25"/>
      <c r="VUG21" s="26"/>
      <c r="VUH21" s="27"/>
      <c r="VUI21" s="21"/>
      <c r="VUJ21" s="22"/>
      <c r="VUK21" s="23"/>
      <c r="VUL21" s="23"/>
      <c r="VUM21" s="24"/>
      <c r="VUO21" s="25"/>
      <c r="VUP21" s="26"/>
      <c r="VUQ21" s="27"/>
      <c r="VUR21" s="21"/>
      <c r="VUS21" s="22"/>
      <c r="VUT21" s="23"/>
      <c r="VUU21" s="23"/>
      <c r="VUV21" s="24"/>
      <c r="VUX21" s="25"/>
      <c r="VUY21" s="26"/>
      <c r="VUZ21" s="27"/>
      <c r="VVA21" s="21"/>
      <c r="VVB21" s="22"/>
      <c r="VVC21" s="23"/>
      <c r="VVD21" s="23"/>
      <c r="VVE21" s="24"/>
      <c r="VVG21" s="25"/>
      <c r="VVH21" s="26"/>
      <c r="VVI21" s="27"/>
      <c r="VVJ21" s="21"/>
      <c r="VVK21" s="22"/>
      <c r="VVL21" s="23"/>
      <c r="VVM21" s="23"/>
      <c r="VVN21" s="24"/>
      <c r="VVP21" s="25"/>
      <c r="VVQ21" s="26"/>
      <c r="VVR21" s="27"/>
      <c r="VVS21" s="21"/>
      <c r="VVT21" s="22"/>
      <c r="VVU21" s="23"/>
      <c r="VVV21" s="23"/>
      <c r="VVW21" s="24"/>
      <c r="VVY21" s="25"/>
      <c r="VVZ21" s="26"/>
      <c r="VWA21" s="27"/>
      <c r="VWB21" s="21"/>
      <c r="VWC21" s="22"/>
      <c r="VWD21" s="23"/>
      <c r="VWE21" s="23"/>
      <c r="VWF21" s="24"/>
      <c r="VWH21" s="25"/>
      <c r="VWI21" s="26"/>
      <c r="VWJ21" s="27"/>
      <c r="VWK21" s="21"/>
      <c r="VWL21" s="22"/>
      <c r="VWM21" s="23"/>
      <c r="VWN21" s="23"/>
      <c r="VWO21" s="24"/>
      <c r="VWQ21" s="25"/>
      <c r="VWR21" s="26"/>
      <c r="VWS21" s="27"/>
      <c r="VWT21" s="21"/>
      <c r="VWU21" s="22"/>
      <c r="VWV21" s="23"/>
      <c r="VWW21" s="23"/>
      <c r="VWX21" s="24"/>
      <c r="VWZ21" s="25"/>
      <c r="VXA21" s="26"/>
      <c r="VXB21" s="27"/>
      <c r="VXC21" s="21"/>
      <c r="VXD21" s="22"/>
      <c r="VXE21" s="23"/>
      <c r="VXF21" s="23"/>
      <c r="VXG21" s="24"/>
      <c r="VXI21" s="25"/>
      <c r="VXJ21" s="26"/>
      <c r="VXK21" s="27"/>
      <c r="VXL21" s="21"/>
      <c r="VXM21" s="22"/>
      <c r="VXN21" s="23"/>
      <c r="VXO21" s="23"/>
      <c r="VXP21" s="24"/>
      <c r="VXR21" s="25"/>
      <c r="VXS21" s="26"/>
      <c r="VXT21" s="27"/>
      <c r="VXU21" s="21"/>
      <c r="VXV21" s="22"/>
      <c r="VXW21" s="23"/>
      <c r="VXX21" s="23"/>
      <c r="VXY21" s="24"/>
      <c r="VYA21" s="25"/>
      <c r="VYB21" s="26"/>
      <c r="VYC21" s="27"/>
      <c r="VYD21" s="21"/>
      <c r="VYE21" s="22"/>
      <c r="VYF21" s="23"/>
      <c r="VYG21" s="23"/>
      <c r="VYH21" s="24"/>
      <c r="VYJ21" s="25"/>
      <c r="VYK21" s="26"/>
      <c r="VYL21" s="27"/>
      <c r="VYM21" s="21"/>
      <c r="VYN21" s="22"/>
      <c r="VYO21" s="23"/>
      <c r="VYP21" s="23"/>
      <c r="VYQ21" s="24"/>
      <c r="VYS21" s="25"/>
      <c r="VYT21" s="26"/>
      <c r="VYU21" s="27"/>
      <c r="VYV21" s="21"/>
      <c r="VYW21" s="22"/>
      <c r="VYX21" s="23"/>
      <c r="VYY21" s="23"/>
      <c r="VYZ21" s="24"/>
      <c r="VZB21" s="25"/>
      <c r="VZC21" s="26"/>
      <c r="VZD21" s="27"/>
      <c r="VZE21" s="21"/>
      <c r="VZF21" s="22"/>
      <c r="VZG21" s="23"/>
      <c r="VZH21" s="23"/>
      <c r="VZI21" s="24"/>
      <c r="VZK21" s="25"/>
      <c r="VZL21" s="26"/>
      <c r="VZM21" s="27"/>
      <c r="VZN21" s="21"/>
      <c r="VZO21" s="22"/>
      <c r="VZP21" s="23"/>
      <c r="VZQ21" s="23"/>
      <c r="VZR21" s="24"/>
      <c r="VZT21" s="25"/>
      <c r="VZU21" s="26"/>
      <c r="VZV21" s="27"/>
      <c r="VZW21" s="21"/>
      <c r="VZX21" s="22"/>
      <c r="VZY21" s="23"/>
      <c r="VZZ21" s="23"/>
      <c r="WAA21" s="24"/>
      <c r="WAC21" s="25"/>
      <c r="WAD21" s="26"/>
      <c r="WAE21" s="27"/>
      <c r="WAF21" s="21"/>
      <c r="WAG21" s="22"/>
      <c r="WAH21" s="23"/>
      <c r="WAI21" s="23"/>
      <c r="WAJ21" s="24"/>
      <c r="WAL21" s="25"/>
      <c r="WAM21" s="26"/>
      <c r="WAN21" s="27"/>
      <c r="WAO21" s="21"/>
      <c r="WAP21" s="22"/>
      <c r="WAQ21" s="23"/>
      <c r="WAR21" s="23"/>
      <c r="WAS21" s="24"/>
      <c r="WAU21" s="25"/>
      <c r="WAV21" s="26"/>
      <c r="WAW21" s="27"/>
      <c r="WAX21" s="21"/>
      <c r="WAY21" s="22"/>
      <c r="WAZ21" s="23"/>
      <c r="WBA21" s="23"/>
      <c r="WBB21" s="24"/>
      <c r="WBD21" s="25"/>
      <c r="WBE21" s="26"/>
      <c r="WBF21" s="27"/>
      <c r="WBG21" s="21"/>
      <c r="WBH21" s="22"/>
      <c r="WBI21" s="23"/>
      <c r="WBJ21" s="23"/>
      <c r="WBK21" s="24"/>
      <c r="WBM21" s="25"/>
      <c r="WBN21" s="26"/>
      <c r="WBO21" s="27"/>
      <c r="WBP21" s="21"/>
      <c r="WBQ21" s="22"/>
      <c r="WBR21" s="23"/>
      <c r="WBS21" s="23"/>
      <c r="WBT21" s="24"/>
      <c r="WBV21" s="25"/>
      <c r="WBW21" s="26"/>
      <c r="WBX21" s="27"/>
      <c r="WBY21" s="21"/>
      <c r="WBZ21" s="22"/>
      <c r="WCA21" s="23"/>
      <c r="WCB21" s="23"/>
      <c r="WCC21" s="24"/>
      <c r="WCE21" s="25"/>
      <c r="WCF21" s="26"/>
      <c r="WCG21" s="27"/>
      <c r="WCH21" s="21"/>
      <c r="WCI21" s="22"/>
      <c r="WCJ21" s="23"/>
      <c r="WCK21" s="23"/>
      <c r="WCL21" s="24"/>
      <c r="WCN21" s="25"/>
      <c r="WCO21" s="26"/>
      <c r="WCP21" s="27"/>
      <c r="WCQ21" s="21"/>
      <c r="WCR21" s="22"/>
      <c r="WCS21" s="23"/>
      <c r="WCT21" s="23"/>
      <c r="WCU21" s="24"/>
      <c r="WCW21" s="25"/>
      <c r="WCX21" s="26"/>
      <c r="WCY21" s="27"/>
      <c r="WCZ21" s="21"/>
      <c r="WDA21" s="22"/>
      <c r="WDB21" s="23"/>
      <c r="WDC21" s="23"/>
      <c r="WDD21" s="24"/>
      <c r="WDF21" s="25"/>
      <c r="WDG21" s="26"/>
      <c r="WDH21" s="27"/>
      <c r="WDI21" s="21"/>
      <c r="WDJ21" s="22"/>
      <c r="WDK21" s="23"/>
      <c r="WDL21" s="23"/>
      <c r="WDM21" s="24"/>
      <c r="WDO21" s="25"/>
      <c r="WDP21" s="26"/>
      <c r="WDQ21" s="27"/>
      <c r="WDR21" s="21"/>
      <c r="WDS21" s="22"/>
      <c r="WDT21" s="23"/>
      <c r="WDU21" s="23"/>
      <c r="WDV21" s="24"/>
      <c r="WDX21" s="25"/>
      <c r="WDY21" s="26"/>
      <c r="WDZ21" s="27"/>
      <c r="WEA21" s="21"/>
      <c r="WEB21" s="22"/>
      <c r="WEC21" s="23"/>
      <c r="WED21" s="23"/>
      <c r="WEE21" s="24"/>
      <c r="WEG21" s="25"/>
      <c r="WEH21" s="26"/>
      <c r="WEI21" s="27"/>
      <c r="WEJ21" s="21"/>
      <c r="WEK21" s="22"/>
      <c r="WEL21" s="23"/>
      <c r="WEM21" s="23"/>
      <c r="WEN21" s="24"/>
      <c r="WEP21" s="25"/>
      <c r="WEQ21" s="26"/>
      <c r="WER21" s="27"/>
      <c r="WES21" s="21"/>
      <c r="WET21" s="22"/>
      <c r="WEU21" s="23"/>
      <c r="WEV21" s="23"/>
      <c r="WEW21" s="24"/>
      <c r="WEY21" s="25"/>
      <c r="WEZ21" s="26"/>
      <c r="WFA21" s="27"/>
      <c r="WFB21" s="21"/>
      <c r="WFC21" s="22"/>
      <c r="WFD21" s="23"/>
      <c r="WFE21" s="23"/>
      <c r="WFF21" s="24"/>
      <c r="WFH21" s="25"/>
      <c r="WFI21" s="26"/>
      <c r="WFJ21" s="27"/>
      <c r="WFK21" s="21"/>
      <c r="WFL21" s="22"/>
      <c r="WFM21" s="23"/>
      <c r="WFN21" s="23"/>
      <c r="WFO21" s="24"/>
      <c r="WFQ21" s="25"/>
      <c r="WFR21" s="26"/>
      <c r="WFS21" s="27"/>
      <c r="WFT21" s="21"/>
      <c r="WFU21" s="22"/>
      <c r="WFV21" s="23"/>
      <c r="WFW21" s="23"/>
      <c r="WFX21" s="24"/>
      <c r="WFZ21" s="25"/>
      <c r="WGA21" s="26"/>
      <c r="WGB21" s="27"/>
      <c r="WGC21" s="21"/>
      <c r="WGD21" s="22"/>
      <c r="WGE21" s="23"/>
      <c r="WGF21" s="23"/>
      <c r="WGG21" s="24"/>
      <c r="WGI21" s="25"/>
      <c r="WGJ21" s="26"/>
      <c r="WGK21" s="27"/>
      <c r="WGL21" s="21"/>
      <c r="WGM21" s="22"/>
      <c r="WGN21" s="23"/>
      <c r="WGO21" s="23"/>
      <c r="WGP21" s="24"/>
      <c r="WGR21" s="25"/>
      <c r="WGS21" s="26"/>
      <c r="WGT21" s="27"/>
      <c r="WGU21" s="21"/>
      <c r="WGV21" s="22"/>
      <c r="WGW21" s="23"/>
      <c r="WGX21" s="23"/>
      <c r="WGY21" s="24"/>
      <c r="WHA21" s="25"/>
      <c r="WHB21" s="26"/>
      <c r="WHC21" s="27"/>
      <c r="WHD21" s="21"/>
      <c r="WHE21" s="22"/>
      <c r="WHF21" s="23"/>
      <c r="WHG21" s="23"/>
      <c r="WHH21" s="24"/>
      <c r="WHJ21" s="25"/>
      <c r="WHK21" s="26"/>
      <c r="WHL21" s="27"/>
      <c r="WHM21" s="21"/>
      <c r="WHN21" s="22"/>
      <c r="WHO21" s="23"/>
      <c r="WHP21" s="23"/>
      <c r="WHQ21" s="24"/>
      <c r="WHS21" s="25"/>
      <c r="WHT21" s="26"/>
      <c r="WHU21" s="27"/>
      <c r="WHV21" s="21"/>
      <c r="WHW21" s="22"/>
      <c r="WHX21" s="23"/>
      <c r="WHY21" s="23"/>
      <c r="WHZ21" s="24"/>
      <c r="WIB21" s="25"/>
      <c r="WIC21" s="26"/>
      <c r="WID21" s="27"/>
      <c r="WIE21" s="21"/>
      <c r="WIF21" s="22"/>
      <c r="WIG21" s="23"/>
      <c r="WIH21" s="23"/>
      <c r="WII21" s="24"/>
      <c r="WIK21" s="25"/>
      <c r="WIL21" s="26"/>
      <c r="WIM21" s="27"/>
      <c r="WIN21" s="21"/>
      <c r="WIO21" s="22"/>
      <c r="WIP21" s="23"/>
      <c r="WIQ21" s="23"/>
      <c r="WIR21" s="24"/>
      <c r="WIT21" s="25"/>
      <c r="WIU21" s="26"/>
      <c r="WIV21" s="27"/>
      <c r="WIW21" s="21"/>
      <c r="WIX21" s="22"/>
      <c r="WIY21" s="23"/>
      <c r="WIZ21" s="23"/>
      <c r="WJA21" s="24"/>
      <c r="WJC21" s="25"/>
      <c r="WJD21" s="26"/>
      <c r="WJE21" s="27"/>
      <c r="WJF21" s="21"/>
      <c r="WJG21" s="22"/>
      <c r="WJH21" s="23"/>
      <c r="WJI21" s="23"/>
      <c r="WJJ21" s="24"/>
      <c r="WJL21" s="25"/>
      <c r="WJM21" s="26"/>
      <c r="WJN21" s="27"/>
      <c r="WJO21" s="21"/>
      <c r="WJP21" s="22"/>
      <c r="WJQ21" s="23"/>
      <c r="WJR21" s="23"/>
      <c r="WJS21" s="24"/>
      <c r="WJU21" s="25"/>
      <c r="WJV21" s="26"/>
      <c r="WJW21" s="27"/>
      <c r="WJX21" s="21"/>
      <c r="WJY21" s="22"/>
      <c r="WJZ21" s="23"/>
      <c r="WKA21" s="23"/>
      <c r="WKB21" s="24"/>
      <c r="WKD21" s="25"/>
      <c r="WKE21" s="26"/>
      <c r="WKF21" s="27"/>
      <c r="WKG21" s="21"/>
      <c r="WKH21" s="22"/>
      <c r="WKI21" s="23"/>
      <c r="WKJ21" s="23"/>
      <c r="WKK21" s="24"/>
      <c r="WKM21" s="25"/>
      <c r="WKN21" s="26"/>
      <c r="WKO21" s="27"/>
      <c r="WKP21" s="21"/>
      <c r="WKQ21" s="22"/>
      <c r="WKR21" s="23"/>
      <c r="WKS21" s="23"/>
      <c r="WKT21" s="24"/>
      <c r="WKV21" s="25"/>
      <c r="WKW21" s="26"/>
      <c r="WKX21" s="27"/>
      <c r="WKY21" s="21"/>
      <c r="WKZ21" s="22"/>
      <c r="WLA21" s="23"/>
      <c r="WLB21" s="23"/>
      <c r="WLC21" s="24"/>
      <c r="WLE21" s="25"/>
      <c r="WLF21" s="26"/>
      <c r="WLG21" s="27"/>
      <c r="WLH21" s="21"/>
      <c r="WLI21" s="22"/>
      <c r="WLJ21" s="23"/>
      <c r="WLK21" s="23"/>
      <c r="WLL21" s="24"/>
      <c r="WLN21" s="25"/>
      <c r="WLO21" s="26"/>
      <c r="WLP21" s="27"/>
      <c r="WLQ21" s="21"/>
      <c r="WLR21" s="22"/>
      <c r="WLS21" s="23"/>
      <c r="WLT21" s="23"/>
      <c r="WLU21" s="24"/>
      <c r="WLW21" s="25"/>
      <c r="WLX21" s="26"/>
      <c r="WLY21" s="27"/>
      <c r="WLZ21" s="21"/>
      <c r="WMA21" s="22"/>
      <c r="WMB21" s="23"/>
      <c r="WMC21" s="23"/>
      <c r="WMD21" s="24"/>
      <c r="WMF21" s="25"/>
      <c r="WMG21" s="26"/>
      <c r="WMH21" s="27"/>
      <c r="WMI21" s="21"/>
      <c r="WMJ21" s="22"/>
      <c r="WMK21" s="23"/>
      <c r="WML21" s="23"/>
      <c r="WMM21" s="24"/>
      <c r="WMO21" s="25"/>
      <c r="WMP21" s="26"/>
      <c r="WMQ21" s="27"/>
      <c r="WMR21" s="21"/>
      <c r="WMS21" s="22"/>
      <c r="WMT21" s="23"/>
      <c r="WMU21" s="23"/>
      <c r="WMV21" s="24"/>
      <c r="WMX21" s="25"/>
      <c r="WMY21" s="26"/>
      <c r="WMZ21" s="27"/>
      <c r="WNA21" s="21"/>
      <c r="WNB21" s="22"/>
      <c r="WNC21" s="23"/>
      <c r="WND21" s="23"/>
      <c r="WNE21" s="24"/>
      <c r="WNG21" s="25"/>
      <c r="WNH21" s="26"/>
      <c r="WNI21" s="27"/>
      <c r="WNJ21" s="21"/>
      <c r="WNK21" s="22"/>
      <c r="WNL21" s="23"/>
      <c r="WNM21" s="23"/>
      <c r="WNN21" s="24"/>
      <c r="WNP21" s="25"/>
      <c r="WNQ21" s="26"/>
      <c r="WNR21" s="27"/>
      <c r="WNS21" s="21"/>
      <c r="WNT21" s="22"/>
      <c r="WNU21" s="23"/>
      <c r="WNV21" s="23"/>
      <c r="WNW21" s="24"/>
      <c r="WNY21" s="25"/>
      <c r="WNZ21" s="26"/>
      <c r="WOA21" s="27"/>
      <c r="WOB21" s="21"/>
      <c r="WOC21" s="22"/>
      <c r="WOD21" s="23"/>
      <c r="WOE21" s="23"/>
      <c r="WOF21" s="24"/>
      <c r="WOH21" s="25"/>
      <c r="WOI21" s="26"/>
      <c r="WOJ21" s="27"/>
      <c r="WOK21" s="21"/>
      <c r="WOL21" s="22"/>
      <c r="WOM21" s="23"/>
      <c r="WON21" s="23"/>
      <c r="WOO21" s="24"/>
      <c r="WOQ21" s="25"/>
      <c r="WOR21" s="26"/>
      <c r="WOS21" s="27"/>
      <c r="WOT21" s="21"/>
      <c r="WOU21" s="22"/>
      <c r="WOV21" s="23"/>
      <c r="WOW21" s="23"/>
      <c r="WOX21" s="24"/>
      <c r="WOZ21" s="25"/>
      <c r="WPA21" s="26"/>
      <c r="WPB21" s="27"/>
      <c r="WPC21" s="21"/>
      <c r="WPD21" s="22"/>
      <c r="WPE21" s="23"/>
      <c r="WPF21" s="23"/>
      <c r="WPG21" s="24"/>
      <c r="WPI21" s="25"/>
      <c r="WPJ21" s="26"/>
      <c r="WPK21" s="27"/>
      <c r="WPL21" s="21"/>
      <c r="WPM21" s="22"/>
      <c r="WPN21" s="23"/>
      <c r="WPO21" s="23"/>
      <c r="WPP21" s="24"/>
      <c r="WPR21" s="25"/>
      <c r="WPS21" s="26"/>
      <c r="WPT21" s="27"/>
      <c r="WPU21" s="21"/>
      <c r="WPV21" s="22"/>
      <c r="WPW21" s="23"/>
      <c r="WPX21" s="23"/>
      <c r="WPY21" s="24"/>
      <c r="WQA21" s="25"/>
      <c r="WQB21" s="26"/>
      <c r="WQC21" s="27"/>
      <c r="WQD21" s="21"/>
      <c r="WQE21" s="22"/>
      <c r="WQF21" s="23"/>
      <c r="WQG21" s="23"/>
      <c r="WQH21" s="24"/>
      <c r="WQJ21" s="25"/>
      <c r="WQK21" s="26"/>
      <c r="WQL21" s="27"/>
      <c r="WQM21" s="21"/>
      <c r="WQN21" s="22"/>
      <c r="WQO21" s="23"/>
      <c r="WQP21" s="23"/>
      <c r="WQQ21" s="24"/>
      <c r="WQS21" s="25"/>
      <c r="WQT21" s="26"/>
      <c r="WQU21" s="27"/>
      <c r="WQV21" s="21"/>
      <c r="WQW21" s="22"/>
      <c r="WQX21" s="23"/>
      <c r="WQY21" s="23"/>
      <c r="WQZ21" s="24"/>
      <c r="WRB21" s="25"/>
      <c r="WRC21" s="26"/>
      <c r="WRD21" s="27"/>
      <c r="WRE21" s="21"/>
      <c r="WRF21" s="22"/>
      <c r="WRG21" s="23"/>
      <c r="WRH21" s="23"/>
      <c r="WRI21" s="24"/>
      <c r="WRK21" s="25"/>
      <c r="WRL21" s="26"/>
      <c r="WRM21" s="27"/>
      <c r="WRN21" s="21"/>
      <c r="WRO21" s="22"/>
      <c r="WRP21" s="23"/>
      <c r="WRQ21" s="23"/>
      <c r="WRR21" s="24"/>
      <c r="WRT21" s="25"/>
      <c r="WRU21" s="26"/>
      <c r="WRV21" s="27"/>
      <c r="WRW21" s="21"/>
      <c r="WRX21" s="22"/>
      <c r="WRY21" s="23"/>
      <c r="WRZ21" s="23"/>
      <c r="WSA21" s="24"/>
      <c r="WSC21" s="25"/>
      <c r="WSD21" s="26"/>
      <c r="WSE21" s="27"/>
      <c r="WSF21" s="21"/>
      <c r="WSG21" s="22"/>
      <c r="WSH21" s="23"/>
      <c r="WSI21" s="23"/>
      <c r="WSJ21" s="24"/>
      <c r="WSL21" s="25"/>
      <c r="WSM21" s="26"/>
      <c r="WSN21" s="27"/>
      <c r="WSO21" s="21"/>
      <c r="WSP21" s="22"/>
      <c r="WSQ21" s="23"/>
      <c r="WSR21" s="23"/>
      <c r="WSS21" s="24"/>
      <c r="WSU21" s="25"/>
      <c r="WSV21" s="26"/>
      <c r="WSW21" s="27"/>
      <c r="WSX21" s="21"/>
      <c r="WSY21" s="22"/>
      <c r="WSZ21" s="23"/>
      <c r="WTA21" s="23"/>
      <c r="WTB21" s="24"/>
      <c r="WTD21" s="25"/>
      <c r="WTE21" s="26"/>
      <c r="WTF21" s="27"/>
      <c r="WTG21" s="21"/>
      <c r="WTH21" s="22"/>
      <c r="WTI21" s="23"/>
      <c r="WTJ21" s="23"/>
      <c r="WTK21" s="24"/>
      <c r="WTM21" s="25"/>
      <c r="WTN21" s="26"/>
      <c r="WTO21" s="27"/>
      <c r="WTP21" s="21"/>
      <c r="WTQ21" s="22"/>
      <c r="WTR21" s="23"/>
      <c r="WTS21" s="23"/>
      <c r="WTT21" s="24"/>
      <c r="WTV21" s="25"/>
      <c r="WTW21" s="26"/>
      <c r="WTX21" s="27"/>
      <c r="WTY21" s="21"/>
      <c r="WTZ21" s="22"/>
      <c r="WUA21" s="23"/>
      <c r="WUB21" s="23"/>
      <c r="WUC21" s="24"/>
      <c r="WUE21" s="25"/>
      <c r="WUF21" s="26"/>
      <c r="WUG21" s="27"/>
      <c r="WUH21" s="21"/>
      <c r="WUI21" s="22"/>
      <c r="WUJ21" s="23"/>
      <c r="WUK21" s="23"/>
      <c r="WUL21" s="24"/>
      <c r="WUN21" s="25"/>
      <c r="WUO21" s="26"/>
      <c r="WUP21" s="27"/>
      <c r="WUQ21" s="21"/>
      <c r="WUR21" s="22"/>
      <c r="WUS21" s="23"/>
      <c r="WUT21" s="23"/>
      <c r="WUU21" s="24"/>
      <c r="WUW21" s="25"/>
      <c r="WUX21" s="26"/>
      <c r="WUY21" s="27"/>
      <c r="WUZ21" s="21"/>
      <c r="WVA21" s="22"/>
      <c r="WVB21" s="23"/>
      <c r="WVC21" s="23"/>
      <c r="WVD21" s="24"/>
      <c r="WVF21" s="25"/>
      <c r="WVG21" s="26"/>
      <c r="WVH21" s="27"/>
      <c r="WVI21" s="21"/>
      <c r="WVJ21" s="22"/>
      <c r="WVK21" s="23"/>
      <c r="WVL21" s="23"/>
      <c r="WVM21" s="24"/>
      <c r="WVO21" s="25"/>
      <c r="WVP21" s="26"/>
      <c r="WVQ21" s="27"/>
      <c r="WVR21" s="21"/>
      <c r="WVS21" s="22"/>
      <c r="WVT21" s="23"/>
      <c r="WVU21" s="23"/>
      <c r="WVV21" s="24"/>
      <c r="WVX21" s="25"/>
      <c r="WVY21" s="26"/>
      <c r="WVZ21" s="27"/>
      <c r="WWA21" s="21"/>
      <c r="WWB21" s="22"/>
      <c r="WWC21" s="23"/>
      <c r="WWD21" s="23"/>
      <c r="WWE21" s="24"/>
      <c r="WWG21" s="25"/>
      <c r="WWH21" s="26"/>
      <c r="WWI21" s="27"/>
      <c r="WWJ21" s="21"/>
      <c r="WWK21" s="22"/>
      <c r="WWL21" s="23"/>
      <c r="WWM21" s="23"/>
      <c r="WWN21" s="24"/>
      <c r="WWP21" s="25"/>
      <c r="WWQ21" s="26"/>
      <c r="WWR21" s="27"/>
      <c r="WWS21" s="21"/>
      <c r="WWT21" s="22"/>
      <c r="WWU21" s="23"/>
      <c r="WWV21" s="23"/>
      <c r="WWW21" s="24"/>
      <c r="WWY21" s="25"/>
      <c r="WWZ21" s="26"/>
      <c r="WXA21" s="27"/>
      <c r="WXB21" s="21"/>
      <c r="WXC21" s="22"/>
      <c r="WXD21" s="23"/>
      <c r="WXE21" s="23"/>
      <c r="WXF21" s="24"/>
      <c r="WXH21" s="25"/>
      <c r="WXI21" s="26"/>
      <c r="WXJ21" s="27"/>
      <c r="WXK21" s="21"/>
      <c r="WXL21" s="22"/>
      <c r="WXM21" s="23"/>
      <c r="WXN21" s="23"/>
      <c r="WXO21" s="24"/>
      <c r="WXQ21" s="25"/>
      <c r="WXR21" s="26"/>
      <c r="WXS21" s="27"/>
      <c r="WXT21" s="21"/>
      <c r="WXU21" s="22"/>
      <c r="WXV21" s="23"/>
      <c r="WXW21" s="23"/>
      <c r="WXX21" s="24"/>
      <c r="WXZ21" s="25"/>
      <c r="WYA21" s="26"/>
      <c r="WYB21" s="27"/>
      <c r="WYC21" s="21"/>
      <c r="WYD21" s="22"/>
      <c r="WYE21" s="23"/>
      <c r="WYF21" s="23"/>
      <c r="WYG21" s="24"/>
      <c r="WYI21" s="25"/>
      <c r="WYJ21" s="26"/>
      <c r="WYK21" s="27"/>
      <c r="WYL21" s="21"/>
      <c r="WYM21" s="22"/>
      <c r="WYN21" s="23"/>
      <c r="WYO21" s="23"/>
      <c r="WYP21" s="24"/>
      <c r="WYR21" s="25"/>
      <c r="WYS21" s="26"/>
      <c r="WYT21" s="27"/>
      <c r="WYU21" s="21"/>
      <c r="WYV21" s="22"/>
      <c r="WYW21" s="23"/>
      <c r="WYX21" s="23"/>
      <c r="WYY21" s="24"/>
      <c r="WZA21" s="25"/>
      <c r="WZB21" s="26"/>
      <c r="WZC21" s="27"/>
      <c r="WZD21" s="21"/>
      <c r="WZE21" s="22"/>
      <c r="WZF21" s="23"/>
      <c r="WZG21" s="23"/>
      <c r="WZH21" s="24"/>
      <c r="WZJ21" s="25"/>
      <c r="WZK21" s="26"/>
      <c r="WZL21" s="27"/>
      <c r="WZM21" s="21"/>
      <c r="WZN21" s="22"/>
      <c r="WZO21" s="23"/>
      <c r="WZP21" s="23"/>
      <c r="WZQ21" s="24"/>
      <c r="WZS21" s="25"/>
      <c r="WZT21" s="26"/>
      <c r="WZU21" s="27"/>
      <c r="WZV21" s="21"/>
      <c r="WZW21" s="22"/>
      <c r="WZX21" s="23"/>
      <c r="WZY21" s="23"/>
      <c r="WZZ21" s="24"/>
      <c r="XAB21" s="25"/>
      <c r="XAC21" s="26"/>
      <c r="XAD21" s="27"/>
      <c r="XAE21" s="21"/>
      <c r="XAF21" s="22"/>
      <c r="XAG21" s="23"/>
      <c r="XAH21" s="23"/>
      <c r="XAI21" s="24"/>
      <c r="XAK21" s="25"/>
      <c r="XAL21" s="26"/>
      <c r="XAM21" s="27"/>
      <c r="XAN21" s="21"/>
      <c r="XAO21" s="22"/>
      <c r="XAP21" s="23"/>
      <c r="XAQ21" s="23"/>
      <c r="XAR21" s="24"/>
      <c r="XAT21" s="25"/>
      <c r="XAU21" s="26"/>
      <c r="XAV21" s="27"/>
      <c r="XAW21" s="21"/>
      <c r="XAX21" s="22"/>
      <c r="XAY21" s="23"/>
      <c r="XAZ21" s="23"/>
      <c r="XBA21" s="24"/>
      <c r="XBC21" s="25"/>
      <c r="XBD21" s="26"/>
      <c r="XBE21" s="27"/>
      <c r="XBF21" s="21"/>
      <c r="XBG21" s="22"/>
      <c r="XBH21" s="23"/>
      <c r="XBI21" s="23"/>
      <c r="XBJ21" s="24"/>
      <c r="XBL21" s="25"/>
      <c r="XBM21" s="26"/>
      <c r="XBN21" s="27"/>
      <c r="XBO21" s="21"/>
      <c r="XBP21" s="22"/>
      <c r="XBQ21" s="23"/>
      <c r="XBR21" s="23"/>
      <c r="XBS21" s="24"/>
      <c r="XBU21" s="25"/>
      <c r="XBV21" s="26"/>
      <c r="XBW21" s="27"/>
      <c r="XBX21" s="21"/>
      <c r="XBY21" s="22"/>
      <c r="XBZ21" s="23"/>
      <c r="XCA21" s="23"/>
      <c r="XCB21" s="24"/>
      <c r="XCD21" s="25"/>
      <c r="XCE21" s="26"/>
      <c r="XCF21" s="27"/>
      <c r="XCG21" s="21"/>
      <c r="XCH21" s="22"/>
      <c r="XCI21" s="23"/>
      <c r="XCJ21" s="23"/>
      <c r="XCK21" s="24"/>
      <c r="XCM21" s="25"/>
      <c r="XCN21" s="26"/>
      <c r="XCO21" s="27"/>
      <c r="XCP21" s="21"/>
      <c r="XCQ21" s="22"/>
      <c r="XCR21" s="23"/>
      <c r="XCS21" s="23"/>
      <c r="XCT21" s="24"/>
      <c r="XCV21" s="25"/>
      <c r="XCW21" s="26"/>
      <c r="XCX21" s="27"/>
      <c r="XCY21" s="21"/>
      <c r="XCZ21" s="22"/>
      <c r="XDA21" s="23"/>
      <c r="XDB21" s="23"/>
      <c r="XDC21" s="24"/>
      <c r="XDE21" s="25"/>
      <c r="XDF21" s="26"/>
      <c r="XDG21" s="27"/>
      <c r="XDH21" s="21"/>
      <c r="XDI21" s="22"/>
      <c r="XDJ21" s="23"/>
      <c r="XDK21" s="23"/>
      <c r="XDL21" s="24"/>
      <c r="XDN21" s="25"/>
      <c r="XDO21" s="26"/>
      <c r="XDP21" s="27"/>
      <c r="XDQ21" s="21"/>
      <c r="XDR21" s="22"/>
      <c r="XDS21" s="23"/>
      <c r="XDT21" s="23"/>
      <c r="XDU21" s="24"/>
      <c r="XDW21" s="25"/>
      <c r="XDX21" s="26"/>
      <c r="XDY21" s="27"/>
      <c r="XDZ21" s="21"/>
      <c r="XEA21" s="22"/>
      <c r="XEB21" s="23"/>
      <c r="XEC21" s="23"/>
      <c r="XED21" s="24"/>
      <c r="XEF21" s="25"/>
      <c r="XEG21" s="26"/>
      <c r="XEH21" s="27"/>
      <c r="XEI21" s="21"/>
      <c r="XEJ21" s="22"/>
      <c r="XEK21" s="23"/>
      <c r="XEL21" s="23"/>
      <c r="XEM21" s="24"/>
      <c r="XEO21" s="25"/>
      <c r="XEP21" s="26"/>
      <c r="XEQ21" s="27"/>
      <c r="XER21" s="21"/>
      <c r="XES21" s="22"/>
      <c r="XET21" s="23"/>
      <c r="XEU21" s="23"/>
      <c r="XEV21" s="24"/>
      <c r="XEX21" s="25"/>
      <c r="XEY21" s="26"/>
      <c r="XEZ21" s="27"/>
      <c r="XFA21" s="21"/>
      <c r="XFB21" s="22"/>
      <c r="XFC21" s="23"/>
      <c r="XFD21" s="23"/>
    </row>
    <row r="22" spans="1:2048 2050:6143 6145:11264 11266:15359 15361:16384" s="4" customFormat="1" x14ac:dyDescent="0.2">
      <c r="A22" s="28" t="s">
        <v>233</v>
      </c>
      <c r="B22" s="16" t="s">
        <v>419</v>
      </c>
      <c r="C22" s="17">
        <v>44907</v>
      </c>
      <c r="D22" s="17">
        <v>44937</v>
      </c>
      <c r="E22" s="30">
        <v>134.13999999999999</v>
      </c>
      <c r="F22" s="9">
        <v>2</v>
      </c>
      <c r="G22" s="10">
        <v>44929</v>
      </c>
      <c r="H22" s="1">
        <f t="shared" si="0"/>
        <v>-8</v>
      </c>
      <c r="I22" s="2">
        <f t="shared" si="1"/>
        <v>-1073.1199999999999</v>
      </c>
    </row>
    <row r="23" spans="1:2048 2050:6143 6145:11264 11266:15359 15361:16384" s="4" customFormat="1" x14ac:dyDescent="0.2">
      <c r="A23" s="28" t="s">
        <v>233</v>
      </c>
      <c r="B23" s="16" t="s">
        <v>420</v>
      </c>
      <c r="C23" s="17">
        <v>44907</v>
      </c>
      <c r="D23" s="17">
        <v>44937</v>
      </c>
      <c r="E23" s="30">
        <v>433.18</v>
      </c>
      <c r="F23" s="9">
        <v>2</v>
      </c>
      <c r="G23" s="10">
        <v>44929</v>
      </c>
      <c r="H23" s="1">
        <f t="shared" si="0"/>
        <v>-8</v>
      </c>
      <c r="I23" s="2">
        <f t="shared" si="1"/>
        <v>-3465.44</v>
      </c>
    </row>
    <row r="24" spans="1:2048 2050:6143 6145:11264 11266:15359 15361:16384" s="4" customFormat="1" x14ac:dyDescent="0.2">
      <c r="A24" s="28" t="s">
        <v>233</v>
      </c>
      <c r="B24" s="16" t="s">
        <v>421</v>
      </c>
      <c r="C24" s="17">
        <v>44907</v>
      </c>
      <c r="D24" s="17">
        <v>44937</v>
      </c>
      <c r="E24" s="30">
        <v>138.9</v>
      </c>
      <c r="F24" s="9">
        <v>2</v>
      </c>
      <c r="G24" s="10">
        <v>44929</v>
      </c>
      <c r="H24" s="1">
        <f t="shared" si="0"/>
        <v>-8</v>
      </c>
      <c r="I24" s="2">
        <f t="shared" si="1"/>
        <v>-1111.2</v>
      </c>
    </row>
    <row r="25" spans="1:2048 2050:6143 6145:11264 11266:15359 15361:16384" s="4" customFormat="1" x14ac:dyDescent="0.2">
      <c r="A25" s="28" t="s">
        <v>233</v>
      </c>
      <c r="B25" s="16" t="s">
        <v>422</v>
      </c>
      <c r="C25" s="17">
        <v>44907</v>
      </c>
      <c r="D25" s="17">
        <v>44937</v>
      </c>
      <c r="E25" s="30">
        <v>627.76</v>
      </c>
      <c r="F25" s="9">
        <v>2</v>
      </c>
      <c r="G25" s="10">
        <v>44929</v>
      </c>
      <c r="H25" s="1">
        <f t="shared" si="0"/>
        <v>-8</v>
      </c>
      <c r="I25" s="2">
        <f t="shared" si="1"/>
        <v>-5022.08</v>
      </c>
    </row>
    <row r="26" spans="1:2048 2050:6143 6145:11264 11266:15359 15361:16384" s="4" customFormat="1" x14ac:dyDescent="0.2">
      <c r="A26" s="28" t="s">
        <v>233</v>
      </c>
      <c r="B26" s="16" t="s">
        <v>423</v>
      </c>
      <c r="C26" s="17">
        <v>44907</v>
      </c>
      <c r="D26" s="17">
        <v>44937</v>
      </c>
      <c r="E26" s="30">
        <v>183.9</v>
      </c>
      <c r="F26" s="9">
        <v>2</v>
      </c>
      <c r="G26" s="10">
        <v>44929</v>
      </c>
      <c r="H26" s="1">
        <f t="shared" si="0"/>
        <v>-8</v>
      </c>
      <c r="I26" s="2">
        <f t="shared" si="1"/>
        <v>-1471.2</v>
      </c>
    </row>
    <row r="27" spans="1:2048 2050:6143 6145:11264 11266:15359 15361:16384" s="4" customFormat="1" x14ac:dyDescent="0.2">
      <c r="A27" s="28" t="s">
        <v>233</v>
      </c>
      <c r="B27" s="16" t="s">
        <v>424</v>
      </c>
      <c r="C27" s="17">
        <v>44907</v>
      </c>
      <c r="D27" s="17">
        <v>44937</v>
      </c>
      <c r="E27" s="30">
        <v>512.14</v>
      </c>
      <c r="F27" s="9">
        <v>2</v>
      </c>
      <c r="G27" s="10">
        <v>44929</v>
      </c>
      <c r="H27" s="1">
        <f t="shared" si="0"/>
        <v>-8</v>
      </c>
      <c r="I27" s="2">
        <f t="shared" si="1"/>
        <v>-4097.12</v>
      </c>
    </row>
    <row r="28" spans="1:2048 2050:6143 6145:11264 11266:15359 15361:16384" s="4" customFormat="1" x14ac:dyDescent="0.2">
      <c r="A28" s="28" t="s">
        <v>233</v>
      </c>
      <c r="B28" s="16" t="s">
        <v>425</v>
      </c>
      <c r="C28" s="17">
        <v>44907</v>
      </c>
      <c r="D28" s="17">
        <v>44937</v>
      </c>
      <c r="E28" s="30">
        <v>807.56</v>
      </c>
      <c r="F28" s="9">
        <v>2</v>
      </c>
      <c r="G28" s="10">
        <v>44929</v>
      </c>
      <c r="H28" s="1">
        <f t="shared" si="0"/>
        <v>-8</v>
      </c>
      <c r="I28" s="2">
        <f t="shared" si="1"/>
        <v>-6460.48</v>
      </c>
    </row>
    <row r="29" spans="1:2048 2050:6143 6145:11264 11266:15359 15361:16384" s="4" customFormat="1" x14ac:dyDescent="0.2">
      <c r="A29" s="28" t="s">
        <v>42</v>
      </c>
      <c r="B29" s="33" t="s">
        <v>426</v>
      </c>
      <c r="C29" s="17">
        <v>44928</v>
      </c>
      <c r="D29" s="17">
        <v>44958</v>
      </c>
      <c r="E29" s="30">
        <v>7928.6299999999992</v>
      </c>
      <c r="F29" s="9">
        <v>3</v>
      </c>
      <c r="G29" s="10">
        <v>44929</v>
      </c>
      <c r="H29" s="1">
        <f t="shared" si="0"/>
        <v>-29</v>
      </c>
      <c r="I29" s="2">
        <f t="shared" si="1"/>
        <v>-229930.27</v>
      </c>
    </row>
    <row r="30" spans="1:2048 2050:6143 6145:11264 11266:15359 15361:16384" s="4" customFormat="1" x14ac:dyDescent="0.2">
      <c r="A30" s="28" t="s">
        <v>28</v>
      </c>
      <c r="B30" s="16">
        <v>39</v>
      </c>
      <c r="C30" s="17">
        <v>44926</v>
      </c>
      <c r="D30" s="17">
        <v>44958</v>
      </c>
      <c r="E30" s="30">
        <v>883.99999999999989</v>
      </c>
      <c r="F30" s="9">
        <v>3</v>
      </c>
      <c r="G30" s="10">
        <v>44929</v>
      </c>
      <c r="H30" s="1">
        <f t="shared" si="0"/>
        <v>-29</v>
      </c>
      <c r="I30" s="2">
        <f t="shared" si="1"/>
        <v>-25635.999999999996</v>
      </c>
    </row>
    <row r="31" spans="1:2048 2050:6143 6145:11264 11266:15359 15361:16384" s="4" customFormat="1" x14ac:dyDescent="0.2">
      <c r="A31" s="28" t="s">
        <v>427</v>
      </c>
      <c r="B31" s="16" t="s">
        <v>18</v>
      </c>
      <c r="C31" s="17">
        <v>44916</v>
      </c>
      <c r="D31" s="17">
        <v>44952</v>
      </c>
      <c r="E31" s="30">
        <v>2101.79</v>
      </c>
      <c r="F31" s="9">
        <v>3</v>
      </c>
      <c r="G31" s="10">
        <v>44929</v>
      </c>
      <c r="H31" s="1">
        <f t="shared" si="0"/>
        <v>-23</v>
      </c>
      <c r="I31" s="2">
        <f t="shared" si="1"/>
        <v>-48341.17</v>
      </c>
    </row>
    <row r="32" spans="1:2048 2050:6143 6145:11264 11266:15359 15361:16384" s="4" customFormat="1" x14ac:dyDescent="0.2">
      <c r="A32" s="28" t="s">
        <v>43</v>
      </c>
      <c r="B32" s="33" t="s">
        <v>428</v>
      </c>
      <c r="C32" s="17">
        <v>44928</v>
      </c>
      <c r="D32" s="17">
        <v>44958</v>
      </c>
      <c r="E32" s="30">
        <v>6472.4</v>
      </c>
      <c r="F32" s="9">
        <v>3</v>
      </c>
      <c r="G32" s="10">
        <v>44929</v>
      </c>
      <c r="H32" s="1">
        <f t="shared" si="0"/>
        <v>-29</v>
      </c>
      <c r="I32" s="2">
        <f t="shared" si="1"/>
        <v>-187699.59999999998</v>
      </c>
    </row>
    <row r="33" spans="1:9" s="4" customFormat="1" x14ac:dyDescent="0.2">
      <c r="A33" s="28" t="s">
        <v>16</v>
      </c>
      <c r="B33" s="16">
        <v>156</v>
      </c>
      <c r="C33" s="17">
        <v>44925</v>
      </c>
      <c r="D33" s="17">
        <v>44958</v>
      </c>
      <c r="E33" s="30">
        <v>3750.7799999999997</v>
      </c>
      <c r="F33" s="9">
        <v>3</v>
      </c>
      <c r="G33" s="10">
        <v>44929</v>
      </c>
      <c r="H33" s="1">
        <f t="shared" si="0"/>
        <v>-29</v>
      </c>
      <c r="I33" s="2">
        <f t="shared" si="1"/>
        <v>-108772.62</v>
      </c>
    </row>
    <row r="34" spans="1:9" s="4" customFormat="1" x14ac:dyDescent="0.2">
      <c r="A34" s="28" t="s">
        <v>44</v>
      </c>
      <c r="B34" s="16">
        <v>1</v>
      </c>
      <c r="C34" s="17">
        <v>44927</v>
      </c>
      <c r="D34" s="17">
        <v>44958</v>
      </c>
      <c r="E34" s="30">
        <v>6958.7999999999993</v>
      </c>
      <c r="F34" s="9">
        <v>3</v>
      </c>
      <c r="G34" s="10">
        <v>44929</v>
      </c>
      <c r="H34" s="1">
        <f t="shared" si="0"/>
        <v>-29</v>
      </c>
      <c r="I34" s="2">
        <f t="shared" si="1"/>
        <v>-201805.19999999998</v>
      </c>
    </row>
    <row r="35" spans="1:9" s="4" customFormat="1" x14ac:dyDescent="0.2">
      <c r="A35" s="28" t="s">
        <v>266</v>
      </c>
      <c r="B35" s="16" t="s">
        <v>18</v>
      </c>
      <c r="C35" s="17">
        <v>43529</v>
      </c>
      <c r="D35" s="17">
        <v>44952</v>
      </c>
      <c r="E35" s="30">
        <v>15403.39</v>
      </c>
      <c r="F35" s="9">
        <v>3</v>
      </c>
      <c r="G35" s="10">
        <v>44929</v>
      </c>
      <c r="H35" s="1">
        <f t="shared" si="0"/>
        <v>-23</v>
      </c>
      <c r="I35" s="2">
        <f t="shared" si="1"/>
        <v>-354277.97</v>
      </c>
    </row>
    <row r="36" spans="1:9" s="4" customFormat="1" x14ac:dyDescent="0.2">
      <c r="A36" s="28" t="s">
        <v>37</v>
      </c>
      <c r="B36" s="16">
        <v>1</v>
      </c>
      <c r="C36" s="17">
        <v>44929</v>
      </c>
      <c r="D36" s="17">
        <v>44959</v>
      </c>
      <c r="E36" s="30">
        <v>890.66</v>
      </c>
      <c r="F36" s="9">
        <v>3</v>
      </c>
      <c r="G36" s="10">
        <v>44929</v>
      </c>
      <c r="H36" s="1">
        <f t="shared" si="0"/>
        <v>-30</v>
      </c>
      <c r="I36" s="2">
        <f t="shared" si="1"/>
        <v>-26719.8</v>
      </c>
    </row>
    <row r="37" spans="1:9" s="4" customFormat="1" x14ac:dyDescent="0.2">
      <c r="A37" s="28" t="s">
        <v>429</v>
      </c>
      <c r="B37" s="16">
        <v>2203000713</v>
      </c>
      <c r="C37" s="17">
        <v>44915</v>
      </c>
      <c r="D37" s="17">
        <v>44937</v>
      </c>
      <c r="E37" s="31">
        <v>44997</v>
      </c>
      <c r="F37" s="9">
        <v>4</v>
      </c>
      <c r="G37" s="10">
        <v>44930</v>
      </c>
      <c r="H37" s="1">
        <f t="shared" si="0"/>
        <v>-7</v>
      </c>
      <c r="I37" s="2">
        <f t="shared" si="1"/>
        <v>-314979</v>
      </c>
    </row>
    <row r="38" spans="1:9" s="4" customFormat="1" x14ac:dyDescent="0.2">
      <c r="A38" s="28" t="s">
        <v>156</v>
      </c>
      <c r="B38" s="18" t="s">
        <v>430</v>
      </c>
      <c r="C38" s="17">
        <v>44914</v>
      </c>
      <c r="D38" s="17">
        <v>44944</v>
      </c>
      <c r="E38" s="31">
        <v>41.09</v>
      </c>
      <c r="F38" s="9">
        <v>23</v>
      </c>
      <c r="G38" s="10">
        <v>44939</v>
      </c>
      <c r="H38" s="1">
        <f t="shared" si="0"/>
        <v>-5</v>
      </c>
      <c r="I38" s="2">
        <f t="shared" si="1"/>
        <v>-205.45000000000002</v>
      </c>
    </row>
    <row r="39" spans="1:9" s="4" customFormat="1" x14ac:dyDescent="0.2">
      <c r="A39" s="28" t="s">
        <v>156</v>
      </c>
      <c r="B39" s="18" t="s">
        <v>431</v>
      </c>
      <c r="C39" s="17">
        <v>44914</v>
      </c>
      <c r="D39" s="17">
        <v>44944</v>
      </c>
      <c r="E39" s="31">
        <v>41.09</v>
      </c>
      <c r="F39" s="9">
        <v>23</v>
      </c>
      <c r="G39" s="10">
        <v>44939</v>
      </c>
      <c r="H39" s="1">
        <f t="shared" si="0"/>
        <v>-5</v>
      </c>
      <c r="I39" s="2">
        <f t="shared" si="1"/>
        <v>-205.45000000000002</v>
      </c>
    </row>
    <row r="40" spans="1:9" s="4" customFormat="1" x14ac:dyDescent="0.2">
      <c r="A40" s="28" t="s">
        <v>156</v>
      </c>
      <c r="B40" s="18" t="s">
        <v>432</v>
      </c>
      <c r="C40" s="17">
        <v>44914</v>
      </c>
      <c r="D40" s="17">
        <v>44944</v>
      </c>
      <c r="E40" s="31">
        <v>42.459999999999994</v>
      </c>
      <c r="F40" s="9">
        <v>23</v>
      </c>
      <c r="G40" s="10">
        <v>44939</v>
      </c>
      <c r="H40" s="1">
        <f t="shared" si="0"/>
        <v>-5</v>
      </c>
      <c r="I40" s="2">
        <f t="shared" si="1"/>
        <v>-212.29999999999995</v>
      </c>
    </row>
    <row r="41" spans="1:9" s="4" customFormat="1" x14ac:dyDescent="0.2">
      <c r="A41" s="28" t="s">
        <v>156</v>
      </c>
      <c r="B41" s="18" t="s">
        <v>433</v>
      </c>
      <c r="C41" s="17">
        <v>44914</v>
      </c>
      <c r="D41" s="17">
        <v>44944</v>
      </c>
      <c r="E41" s="31">
        <v>42.459999999999994</v>
      </c>
      <c r="F41" s="9">
        <v>23</v>
      </c>
      <c r="G41" s="10">
        <v>44939</v>
      </c>
      <c r="H41" s="1">
        <f t="shared" si="0"/>
        <v>-5</v>
      </c>
      <c r="I41" s="2">
        <f t="shared" si="1"/>
        <v>-212.29999999999995</v>
      </c>
    </row>
    <row r="42" spans="1:9" s="4" customFormat="1" x14ac:dyDescent="0.2">
      <c r="A42" s="28" t="s">
        <v>156</v>
      </c>
      <c r="B42" s="18" t="s">
        <v>434</v>
      </c>
      <c r="C42" s="17">
        <v>44914</v>
      </c>
      <c r="D42" s="17">
        <v>44944</v>
      </c>
      <c r="E42" s="31">
        <v>42.459999999999994</v>
      </c>
      <c r="F42" s="9">
        <v>23</v>
      </c>
      <c r="G42" s="10">
        <v>44939</v>
      </c>
      <c r="H42" s="1">
        <f t="shared" si="0"/>
        <v>-5</v>
      </c>
      <c r="I42" s="2">
        <f t="shared" si="1"/>
        <v>-212.29999999999995</v>
      </c>
    </row>
    <row r="43" spans="1:9" s="4" customFormat="1" x14ac:dyDescent="0.2">
      <c r="A43" s="28" t="s">
        <v>156</v>
      </c>
      <c r="B43" s="18" t="s">
        <v>435</v>
      </c>
      <c r="C43" s="17">
        <v>44915</v>
      </c>
      <c r="D43" s="17">
        <v>44945</v>
      </c>
      <c r="E43" s="31">
        <v>497.05</v>
      </c>
      <c r="F43" s="9">
        <v>23</v>
      </c>
      <c r="G43" s="10">
        <v>44939</v>
      </c>
      <c r="H43" s="1">
        <f t="shared" si="0"/>
        <v>-6</v>
      </c>
      <c r="I43" s="2">
        <f t="shared" si="1"/>
        <v>-2982.3</v>
      </c>
    </row>
    <row r="44" spans="1:9" s="4" customFormat="1" x14ac:dyDescent="0.2">
      <c r="A44" s="28" t="s">
        <v>156</v>
      </c>
      <c r="B44" s="18" t="s">
        <v>436</v>
      </c>
      <c r="C44" s="17">
        <v>44915</v>
      </c>
      <c r="D44" s="17">
        <v>44945</v>
      </c>
      <c r="E44" s="31">
        <v>689.72</v>
      </c>
      <c r="F44" s="9">
        <v>23</v>
      </c>
      <c r="G44" s="10">
        <v>44939</v>
      </c>
      <c r="H44" s="1">
        <f t="shared" si="0"/>
        <v>-6</v>
      </c>
      <c r="I44" s="2">
        <f t="shared" si="1"/>
        <v>-4138.32</v>
      </c>
    </row>
    <row r="45" spans="1:9" s="4" customFormat="1" x14ac:dyDescent="0.2">
      <c r="A45" s="28" t="s">
        <v>156</v>
      </c>
      <c r="B45" s="18" t="s">
        <v>437</v>
      </c>
      <c r="C45" s="17">
        <v>44915</v>
      </c>
      <c r="D45" s="17">
        <v>44944</v>
      </c>
      <c r="E45" s="31">
        <v>51.33</v>
      </c>
      <c r="F45" s="9">
        <v>23</v>
      </c>
      <c r="G45" s="10">
        <v>44939</v>
      </c>
      <c r="H45" s="1">
        <f t="shared" si="0"/>
        <v>-5</v>
      </c>
      <c r="I45" s="2">
        <f t="shared" si="1"/>
        <v>-256.64999999999998</v>
      </c>
    </row>
    <row r="46" spans="1:9" s="4" customFormat="1" x14ac:dyDescent="0.2">
      <c r="A46" s="28" t="s">
        <v>156</v>
      </c>
      <c r="B46" s="18" t="s">
        <v>438</v>
      </c>
      <c r="C46" s="17">
        <v>44915</v>
      </c>
      <c r="D46" s="17">
        <v>44947</v>
      </c>
      <c r="E46" s="31">
        <v>169310.45</v>
      </c>
      <c r="F46" s="9">
        <v>23</v>
      </c>
      <c r="G46" s="10">
        <v>44939</v>
      </c>
      <c r="H46" s="1">
        <f t="shared" si="0"/>
        <v>-8</v>
      </c>
      <c r="I46" s="2">
        <f t="shared" si="1"/>
        <v>-1354483.6</v>
      </c>
    </row>
    <row r="47" spans="1:9" s="4" customFormat="1" x14ac:dyDescent="0.2">
      <c r="A47" s="28" t="s">
        <v>156</v>
      </c>
      <c r="B47" s="18" t="s">
        <v>439</v>
      </c>
      <c r="C47" s="17">
        <v>44914</v>
      </c>
      <c r="D47" s="17">
        <v>44944</v>
      </c>
      <c r="E47" s="31">
        <v>42.459999999999994</v>
      </c>
      <c r="F47" s="9">
        <v>23</v>
      </c>
      <c r="G47" s="10">
        <v>44939</v>
      </c>
      <c r="H47" s="1">
        <f t="shared" si="0"/>
        <v>-5</v>
      </c>
      <c r="I47" s="2">
        <f t="shared" si="1"/>
        <v>-212.29999999999995</v>
      </c>
    </row>
    <row r="48" spans="1:9" s="4" customFormat="1" x14ac:dyDescent="0.2">
      <c r="A48" s="28" t="s">
        <v>156</v>
      </c>
      <c r="B48" s="18" t="s">
        <v>440</v>
      </c>
      <c r="C48" s="17">
        <v>44914</v>
      </c>
      <c r="D48" s="17">
        <v>44944</v>
      </c>
      <c r="E48" s="31">
        <v>41.09</v>
      </c>
      <c r="F48" s="9">
        <v>23</v>
      </c>
      <c r="G48" s="10">
        <v>44939</v>
      </c>
      <c r="H48" s="1">
        <f t="shared" si="0"/>
        <v>-5</v>
      </c>
      <c r="I48" s="2">
        <f t="shared" si="1"/>
        <v>-205.45000000000002</v>
      </c>
    </row>
    <row r="49" spans="1:9" s="4" customFormat="1" x14ac:dyDescent="0.2">
      <c r="A49" s="28" t="s">
        <v>156</v>
      </c>
      <c r="B49" s="18" t="s">
        <v>441</v>
      </c>
      <c r="C49" s="17">
        <v>44914</v>
      </c>
      <c r="D49" s="17">
        <v>44944</v>
      </c>
      <c r="E49" s="31">
        <v>167.34</v>
      </c>
      <c r="F49" s="9">
        <v>23</v>
      </c>
      <c r="G49" s="10">
        <v>44939</v>
      </c>
      <c r="H49" s="1">
        <f t="shared" si="0"/>
        <v>-5</v>
      </c>
      <c r="I49" s="2">
        <f t="shared" si="1"/>
        <v>-836.7</v>
      </c>
    </row>
    <row r="50" spans="1:9" s="4" customFormat="1" x14ac:dyDescent="0.2">
      <c r="A50" s="28" t="s">
        <v>156</v>
      </c>
      <c r="B50" s="18" t="s">
        <v>442</v>
      </c>
      <c r="C50" s="17">
        <v>44914</v>
      </c>
      <c r="D50" s="17">
        <v>44944</v>
      </c>
      <c r="E50" s="31">
        <v>41.09</v>
      </c>
      <c r="F50" s="9">
        <v>23</v>
      </c>
      <c r="G50" s="10">
        <v>44939</v>
      </c>
      <c r="H50" s="1">
        <f t="shared" si="0"/>
        <v>-5</v>
      </c>
      <c r="I50" s="2">
        <f t="shared" si="1"/>
        <v>-205.45000000000002</v>
      </c>
    </row>
    <row r="51" spans="1:9" s="4" customFormat="1" x14ac:dyDescent="0.2">
      <c r="A51" s="28" t="s">
        <v>156</v>
      </c>
      <c r="B51" s="18" t="s">
        <v>443</v>
      </c>
      <c r="C51" s="17">
        <v>44915</v>
      </c>
      <c r="D51" s="17">
        <v>44944</v>
      </c>
      <c r="E51" s="31">
        <v>391.57</v>
      </c>
      <c r="F51" s="9">
        <v>23</v>
      </c>
      <c r="G51" s="10">
        <v>44939</v>
      </c>
      <c r="H51" s="1">
        <f t="shared" si="0"/>
        <v>-5</v>
      </c>
      <c r="I51" s="2">
        <f t="shared" si="1"/>
        <v>-1957.85</v>
      </c>
    </row>
    <row r="52" spans="1:9" s="4" customFormat="1" x14ac:dyDescent="0.2">
      <c r="A52" s="28" t="s">
        <v>156</v>
      </c>
      <c r="B52" s="18" t="s">
        <v>444</v>
      </c>
      <c r="C52" s="17">
        <v>44915</v>
      </c>
      <c r="D52" s="17">
        <v>44944</v>
      </c>
      <c r="E52" s="31">
        <v>1095.51</v>
      </c>
      <c r="F52" s="9">
        <v>23</v>
      </c>
      <c r="G52" s="10">
        <v>44939</v>
      </c>
      <c r="H52" s="1">
        <f t="shared" si="0"/>
        <v>-5</v>
      </c>
      <c r="I52" s="2">
        <f t="shared" si="1"/>
        <v>-5477.55</v>
      </c>
    </row>
    <row r="53" spans="1:9" s="4" customFormat="1" x14ac:dyDescent="0.2">
      <c r="A53" s="28" t="s">
        <v>156</v>
      </c>
      <c r="B53" s="18" t="s">
        <v>445</v>
      </c>
      <c r="C53" s="17">
        <v>44915</v>
      </c>
      <c r="D53" s="17">
        <v>44944</v>
      </c>
      <c r="E53" s="31">
        <v>852.63000000000011</v>
      </c>
      <c r="F53" s="9">
        <v>23</v>
      </c>
      <c r="G53" s="10">
        <v>44939</v>
      </c>
      <c r="H53" s="1">
        <f t="shared" si="0"/>
        <v>-5</v>
      </c>
      <c r="I53" s="2">
        <f t="shared" si="1"/>
        <v>-4263.1500000000005</v>
      </c>
    </row>
    <row r="54" spans="1:9" s="4" customFormat="1" x14ac:dyDescent="0.2">
      <c r="A54" s="28" t="s">
        <v>156</v>
      </c>
      <c r="B54" s="18" t="s">
        <v>446</v>
      </c>
      <c r="C54" s="17">
        <v>44915</v>
      </c>
      <c r="D54" s="17">
        <v>44944</v>
      </c>
      <c r="E54" s="31">
        <v>1023.0400000000001</v>
      </c>
      <c r="F54" s="9">
        <v>23</v>
      </c>
      <c r="G54" s="10">
        <v>44939</v>
      </c>
      <c r="H54" s="1">
        <f t="shared" si="0"/>
        <v>-5</v>
      </c>
      <c r="I54" s="2">
        <f t="shared" si="1"/>
        <v>-5115.2000000000007</v>
      </c>
    </row>
    <row r="55" spans="1:9" s="4" customFormat="1" x14ac:dyDescent="0.2">
      <c r="A55" s="28" t="s">
        <v>156</v>
      </c>
      <c r="B55" s="18" t="s">
        <v>447</v>
      </c>
      <c r="C55" s="17">
        <v>44915</v>
      </c>
      <c r="D55" s="17">
        <v>44944</v>
      </c>
      <c r="E55" s="31">
        <v>1558.49</v>
      </c>
      <c r="F55" s="9">
        <v>23</v>
      </c>
      <c r="G55" s="10">
        <v>44939</v>
      </c>
      <c r="H55" s="1">
        <f t="shared" si="0"/>
        <v>-5</v>
      </c>
      <c r="I55" s="2">
        <f t="shared" si="1"/>
        <v>-7792.45</v>
      </c>
    </row>
    <row r="56" spans="1:9" s="4" customFormat="1" x14ac:dyDescent="0.2">
      <c r="A56" s="28" t="s">
        <v>156</v>
      </c>
      <c r="B56" s="18" t="s">
        <v>448</v>
      </c>
      <c r="C56" s="17">
        <v>44915</v>
      </c>
      <c r="D56" s="17">
        <v>44944</v>
      </c>
      <c r="E56" s="31">
        <v>1566.06</v>
      </c>
      <c r="F56" s="9">
        <v>23</v>
      </c>
      <c r="G56" s="10">
        <v>44939</v>
      </c>
      <c r="H56" s="1">
        <f t="shared" si="0"/>
        <v>-5</v>
      </c>
      <c r="I56" s="2">
        <f t="shared" si="1"/>
        <v>-7830.2999999999993</v>
      </c>
    </row>
    <row r="57" spans="1:9" s="4" customFormat="1" x14ac:dyDescent="0.2">
      <c r="A57" s="28" t="s">
        <v>156</v>
      </c>
      <c r="B57" s="18" t="s">
        <v>449</v>
      </c>
      <c r="C57" s="17">
        <v>44915</v>
      </c>
      <c r="D57" s="17">
        <v>44944</v>
      </c>
      <c r="E57" s="31">
        <v>698.5</v>
      </c>
      <c r="F57" s="9">
        <v>23</v>
      </c>
      <c r="G57" s="10">
        <v>44939</v>
      </c>
      <c r="H57" s="1">
        <f t="shared" si="0"/>
        <v>-5</v>
      </c>
      <c r="I57" s="2">
        <f t="shared" si="1"/>
        <v>-3492.5</v>
      </c>
    </row>
    <row r="58" spans="1:9" s="4" customFormat="1" x14ac:dyDescent="0.2">
      <c r="A58" s="28" t="s">
        <v>156</v>
      </c>
      <c r="B58" s="18" t="s">
        <v>450</v>
      </c>
      <c r="C58" s="17">
        <v>44915</v>
      </c>
      <c r="D58" s="17">
        <v>44944</v>
      </c>
      <c r="E58" s="31">
        <v>124332.18</v>
      </c>
      <c r="F58" s="9">
        <v>23</v>
      </c>
      <c r="G58" s="10">
        <v>44939</v>
      </c>
      <c r="H58" s="1">
        <f t="shared" si="0"/>
        <v>-5</v>
      </c>
      <c r="I58" s="2">
        <f t="shared" si="1"/>
        <v>-621660.89999999991</v>
      </c>
    </row>
    <row r="59" spans="1:9" s="4" customFormat="1" x14ac:dyDescent="0.2">
      <c r="A59" s="28" t="s">
        <v>156</v>
      </c>
      <c r="B59" s="18" t="s">
        <v>451</v>
      </c>
      <c r="C59" s="17">
        <v>44915</v>
      </c>
      <c r="D59" s="17">
        <v>44944</v>
      </c>
      <c r="E59" s="31">
        <v>150.25</v>
      </c>
      <c r="F59" s="9">
        <v>23</v>
      </c>
      <c r="G59" s="10">
        <v>44939</v>
      </c>
      <c r="H59" s="1">
        <f t="shared" si="0"/>
        <v>-5</v>
      </c>
      <c r="I59" s="2">
        <f t="shared" si="1"/>
        <v>-751.25</v>
      </c>
    </row>
    <row r="60" spans="1:9" s="4" customFormat="1" x14ac:dyDescent="0.2">
      <c r="A60" s="28" t="s">
        <v>156</v>
      </c>
      <c r="B60" s="18" t="s">
        <v>452</v>
      </c>
      <c r="C60" s="17">
        <v>44915</v>
      </c>
      <c r="D60" s="17">
        <v>44944</v>
      </c>
      <c r="E60" s="31">
        <v>626.82000000000005</v>
      </c>
      <c r="F60" s="9">
        <v>23</v>
      </c>
      <c r="G60" s="10">
        <v>44939</v>
      </c>
      <c r="H60" s="1">
        <f t="shared" si="0"/>
        <v>-5</v>
      </c>
      <c r="I60" s="2">
        <f t="shared" si="1"/>
        <v>-3134.1000000000004</v>
      </c>
    </row>
    <row r="61" spans="1:9" s="4" customFormat="1" x14ac:dyDescent="0.2">
      <c r="A61" s="44" t="s">
        <v>453</v>
      </c>
      <c r="B61" s="16">
        <v>749</v>
      </c>
      <c r="C61" s="17">
        <v>44834</v>
      </c>
      <c r="D61" s="45">
        <v>44869</v>
      </c>
      <c r="E61" s="31">
        <v>17750</v>
      </c>
      <c r="F61" s="9">
        <v>23</v>
      </c>
      <c r="G61" s="10">
        <v>44939</v>
      </c>
      <c r="H61" s="1">
        <f t="shared" si="0"/>
        <v>70</v>
      </c>
      <c r="I61" s="2">
        <f t="shared" si="1"/>
        <v>1242500</v>
      </c>
    </row>
    <row r="62" spans="1:9" s="4" customFormat="1" x14ac:dyDescent="0.2">
      <c r="A62" s="44" t="s">
        <v>453</v>
      </c>
      <c r="B62" s="16">
        <v>750</v>
      </c>
      <c r="C62" s="17">
        <v>44834</v>
      </c>
      <c r="D62" s="45">
        <v>44869</v>
      </c>
      <c r="E62" s="31">
        <v>17395</v>
      </c>
      <c r="F62" s="9">
        <v>23</v>
      </c>
      <c r="G62" s="10">
        <v>44939</v>
      </c>
      <c r="H62" s="1">
        <f t="shared" si="0"/>
        <v>70</v>
      </c>
      <c r="I62" s="2">
        <f t="shared" si="1"/>
        <v>1217650</v>
      </c>
    </row>
    <row r="63" spans="1:9" s="4" customFormat="1" x14ac:dyDescent="0.2">
      <c r="A63" s="28" t="s">
        <v>454</v>
      </c>
      <c r="B63" s="16" t="s">
        <v>455</v>
      </c>
      <c r="C63" s="16" t="s">
        <v>455</v>
      </c>
      <c r="D63" s="45">
        <v>44939</v>
      </c>
      <c r="E63" s="31">
        <v>110360.65</v>
      </c>
      <c r="F63" s="9">
        <v>24</v>
      </c>
      <c r="G63" s="10">
        <v>44939</v>
      </c>
      <c r="H63" s="1">
        <f t="shared" si="0"/>
        <v>0</v>
      </c>
      <c r="I63" s="2">
        <f t="shared" si="1"/>
        <v>0</v>
      </c>
    </row>
    <row r="64" spans="1:9" s="4" customFormat="1" x14ac:dyDescent="0.2">
      <c r="A64" s="28" t="s">
        <v>190</v>
      </c>
      <c r="B64" s="18" t="s">
        <v>456</v>
      </c>
      <c r="C64" s="17">
        <v>44935</v>
      </c>
      <c r="D64" s="17">
        <v>44965</v>
      </c>
      <c r="E64" s="30">
        <v>210.23</v>
      </c>
      <c r="F64" s="9">
        <v>25</v>
      </c>
      <c r="G64" s="10">
        <v>44939</v>
      </c>
      <c r="H64" s="1">
        <f t="shared" si="0"/>
        <v>-26</v>
      </c>
      <c r="I64" s="2">
        <f t="shared" si="1"/>
        <v>-5465.98</v>
      </c>
    </row>
    <row r="65" spans="1:9" s="4" customFormat="1" x14ac:dyDescent="0.2">
      <c r="A65" s="28" t="s">
        <v>457</v>
      </c>
      <c r="B65" s="16">
        <v>2</v>
      </c>
      <c r="C65" s="17">
        <v>44936</v>
      </c>
      <c r="D65" s="17">
        <v>44968</v>
      </c>
      <c r="E65" s="30">
        <v>40400</v>
      </c>
      <c r="F65" s="9">
        <v>25</v>
      </c>
      <c r="G65" s="10">
        <v>44939</v>
      </c>
      <c r="H65" s="1">
        <f t="shared" si="0"/>
        <v>-29</v>
      </c>
      <c r="I65" s="2">
        <f t="shared" si="1"/>
        <v>-1171600</v>
      </c>
    </row>
    <row r="66" spans="1:9" s="4" customFormat="1" x14ac:dyDescent="0.2">
      <c r="A66" s="28" t="s">
        <v>192</v>
      </c>
      <c r="B66" s="18" t="s">
        <v>458</v>
      </c>
      <c r="C66" s="17">
        <v>44922</v>
      </c>
      <c r="D66" s="17">
        <v>44956</v>
      </c>
      <c r="E66" s="30">
        <v>53.61</v>
      </c>
      <c r="F66" s="9">
        <v>25</v>
      </c>
      <c r="G66" s="10">
        <v>44939</v>
      </c>
      <c r="H66" s="1">
        <f t="shared" si="0"/>
        <v>-17</v>
      </c>
      <c r="I66" s="2">
        <f t="shared" si="1"/>
        <v>-911.37</v>
      </c>
    </row>
    <row r="67" spans="1:9" s="4" customFormat="1" x14ac:dyDescent="0.2">
      <c r="A67" s="28" t="s">
        <v>216</v>
      </c>
      <c r="B67" s="18">
        <v>8770</v>
      </c>
      <c r="C67" s="17">
        <v>44900</v>
      </c>
      <c r="D67" s="17">
        <v>44942</v>
      </c>
      <c r="E67" s="30">
        <v>250</v>
      </c>
      <c r="F67" s="9">
        <v>25</v>
      </c>
      <c r="G67" s="10">
        <v>44939</v>
      </c>
      <c r="H67" s="1">
        <f t="shared" si="0"/>
        <v>-3</v>
      </c>
      <c r="I67" s="2">
        <f t="shared" si="1"/>
        <v>-750</v>
      </c>
    </row>
    <row r="68" spans="1:9" s="4" customFormat="1" x14ac:dyDescent="0.2">
      <c r="A68" s="28" t="s">
        <v>216</v>
      </c>
      <c r="B68" s="18">
        <v>9315</v>
      </c>
      <c r="C68" s="17">
        <v>44923</v>
      </c>
      <c r="D68" s="17">
        <v>44953</v>
      </c>
      <c r="E68" s="30">
        <v>724</v>
      </c>
      <c r="F68" s="9">
        <v>25</v>
      </c>
      <c r="G68" s="10">
        <v>44939</v>
      </c>
      <c r="H68" s="1">
        <f t="shared" ref="H68:H131" si="2">G68-D68</f>
        <v>-14</v>
      </c>
      <c r="I68" s="2">
        <f t="shared" ref="I68:I131" si="3">H68*E68</f>
        <v>-10136</v>
      </c>
    </row>
    <row r="69" spans="1:9" s="4" customFormat="1" x14ac:dyDescent="0.2">
      <c r="A69" s="28" t="s">
        <v>216</v>
      </c>
      <c r="B69" s="18">
        <v>26</v>
      </c>
      <c r="C69" s="17">
        <v>44929</v>
      </c>
      <c r="D69" s="17">
        <v>44959</v>
      </c>
      <c r="E69" s="30">
        <v>180</v>
      </c>
      <c r="F69" s="9">
        <v>25</v>
      </c>
      <c r="G69" s="10">
        <v>44939</v>
      </c>
      <c r="H69" s="1">
        <f t="shared" si="2"/>
        <v>-20</v>
      </c>
      <c r="I69" s="2">
        <f t="shared" si="3"/>
        <v>-3600</v>
      </c>
    </row>
    <row r="70" spans="1:9" s="4" customFormat="1" x14ac:dyDescent="0.2">
      <c r="A70" s="28" t="s">
        <v>369</v>
      </c>
      <c r="B70" s="16">
        <v>345</v>
      </c>
      <c r="C70" s="17">
        <v>44834</v>
      </c>
      <c r="D70" s="17">
        <v>44871</v>
      </c>
      <c r="E70" s="30">
        <v>19271</v>
      </c>
      <c r="F70" s="9">
        <v>29</v>
      </c>
      <c r="G70" s="10">
        <v>44942</v>
      </c>
      <c r="H70" s="1">
        <f t="shared" si="2"/>
        <v>71</v>
      </c>
      <c r="I70" s="2">
        <f t="shared" si="3"/>
        <v>1368241</v>
      </c>
    </row>
    <row r="71" spans="1:9" s="4" customFormat="1" x14ac:dyDescent="0.2">
      <c r="A71" s="28" t="s">
        <v>369</v>
      </c>
      <c r="B71" s="16">
        <v>3</v>
      </c>
      <c r="C71" s="17">
        <v>44937</v>
      </c>
      <c r="D71" s="17">
        <v>44871</v>
      </c>
      <c r="E71" s="30">
        <v>274.62</v>
      </c>
      <c r="F71" s="9">
        <v>29</v>
      </c>
      <c r="G71" s="10">
        <v>44942</v>
      </c>
      <c r="H71" s="1">
        <f t="shared" si="2"/>
        <v>71</v>
      </c>
      <c r="I71" s="2">
        <f t="shared" si="3"/>
        <v>19498.02</v>
      </c>
    </row>
    <row r="72" spans="1:9" s="4" customFormat="1" x14ac:dyDescent="0.2">
      <c r="A72" s="28" t="s">
        <v>20</v>
      </c>
      <c r="B72" s="16">
        <v>8359</v>
      </c>
      <c r="C72" s="17">
        <v>44915</v>
      </c>
      <c r="D72" s="17">
        <v>44944</v>
      </c>
      <c r="E72" s="30">
        <v>621.88</v>
      </c>
      <c r="F72" s="9">
        <v>29</v>
      </c>
      <c r="G72" s="10">
        <v>44942</v>
      </c>
      <c r="H72" s="1">
        <f t="shared" si="2"/>
        <v>-2</v>
      </c>
      <c r="I72" s="2">
        <f t="shared" si="3"/>
        <v>-1243.76</v>
      </c>
    </row>
    <row r="73" spans="1:9" s="4" customFormat="1" x14ac:dyDescent="0.2">
      <c r="A73" s="28" t="s">
        <v>20</v>
      </c>
      <c r="B73" s="16">
        <v>8360</v>
      </c>
      <c r="C73" s="17">
        <v>44915</v>
      </c>
      <c r="D73" s="17">
        <v>44948</v>
      </c>
      <c r="E73" s="30">
        <v>621.88</v>
      </c>
      <c r="F73" s="9">
        <v>29</v>
      </c>
      <c r="G73" s="10">
        <v>44942</v>
      </c>
      <c r="H73" s="1">
        <f t="shared" si="2"/>
        <v>-6</v>
      </c>
      <c r="I73" s="2">
        <f t="shared" si="3"/>
        <v>-3731.2799999999997</v>
      </c>
    </row>
    <row r="74" spans="1:9" s="4" customFormat="1" x14ac:dyDescent="0.2">
      <c r="A74" s="28" t="s">
        <v>459</v>
      </c>
      <c r="B74" s="16">
        <v>42121</v>
      </c>
      <c r="C74" s="17">
        <v>44930</v>
      </c>
      <c r="D74" s="17">
        <v>44965</v>
      </c>
      <c r="E74" s="30">
        <v>41704.300000000003</v>
      </c>
      <c r="F74" s="9">
        <v>29</v>
      </c>
      <c r="G74" s="10">
        <v>44942</v>
      </c>
      <c r="H74" s="1">
        <f t="shared" si="2"/>
        <v>-23</v>
      </c>
      <c r="I74" s="2">
        <f t="shared" si="3"/>
        <v>-959198.9</v>
      </c>
    </row>
    <row r="75" spans="1:9" s="4" customFormat="1" x14ac:dyDescent="0.2">
      <c r="A75" s="28" t="s">
        <v>460</v>
      </c>
      <c r="B75" s="16">
        <v>2204</v>
      </c>
      <c r="C75" s="17">
        <v>44804</v>
      </c>
      <c r="D75" s="17">
        <v>44843</v>
      </c>
      <c r="E75" s="30">
        <v>2144.13</v>
      </c>
      <c r="F75" s="9">
        <v>29</v>
      </c>
      <c r="G75" s="10">
        <v>44942</v>
      </c>
      <c r="H75" s="1">
        <f t="shared" si="2"/>
        <v>99</v>
      </c>
      <c r="I75" s="2">
        <f t="shared" si="3"/>
        <v>212268.87000000002</v>
      </c>
    </row>
    <row r="76" spans="1:9" s="4" customFormat="1" x14ac:dyDescent="0.2">
      <c r="A76" s="28" t="s">
        <v>207</v>
      </c>
      <c r="B76" s="16">
        <v>45575</v>
      </c>
      <c r="C76" s="17">
        <v>44895</v>
      </c>
      <c r="D76" s="17">
        <v>44928</v>
      </c>
      <c r="E76" s="30">
        <v>843.12000000000012</v>
      </c>
      <c r="F76" s="9">
        <v>29</v>
      </c>
      <c r="G76" s="10">
        <v>44942</v>
      </c>
      <c r="H76" s="1">
        <f t="shared" si="2"/>
        <v>14</v>
      </c>
      <c r="I76" s="2">
        <f t="shared" si="3"/>
        <v>11803.680000000002</v>
      </c>
    </row>
    <row r="77" spans="1:9" s="4" customFormat="1" x14ac:dyDescent="0.2">
      <c r="A77" s="28" t="s">
        <v>207</v>
      </c>
      <c r="B77" s="16">
        <v>45573</v>
      </c>
      <c r="C77" s="17">
        <v>44895</v>
      </c>
      <c r="D77" s="17">
        <v>44928</v>
      </c>
      <c r="E77" s="30">
        <v>134.36000000000001</v>
      </c>
      <c r="F77" s="9">
        <v>29</v>
      </c>
      <c r="G77" s="10">
        <v>44942</v>
      </c>
      <c r="H77" s="1">
        <f t="shared" si="2"/>
        <v>14</v>
      </c>
      <c r="I77" s="2">
        <f t="shared" si="3"/>
        <v>1881.0400000000002</v>
      </c>
    </row>
    <row r="78" spans="1:9" s="4" customFormat="1" x14ac:dyDescent="0.2">
      <c r="A78" s="28" t="s">
        <v>207</v>
      </c>
      <c r="B78" s="16">
        <v>45574</v>
      </c>
      <c r="C78" s="17">
        <v>44895</v>
      </c>
      <c r="D78" s="17">
        <v>44928</v>
      </c>
      <c r="E78" s="30">
        <v>3264.4</v>
      </c>
      <c r="F78" s="9">
        <v>29</v>
      </c>
      <c r="G78" s="10">
        <v>44942</v>
      </c>
      <c r="H78" s="1">
        <f t="shared" si="2"/>
        <v>14</v>
      </c>
      <c r="I78" s="2">
        <f t="shared" si="3"/>
        <v>45701.599999999999</v>
      </c>
    </row>
    <row r="79" spans="1:9" s="4" customFormat="1" x14ac:dyDescent="0.2">
      <c r="A79" s="28" t="s">
        <v>461</v>
      </c>
      <c r="B79" s="16">
        <v>482</v>
      </c>
      <c r="C79" s="17">
        <v>44910</v>
      </c>
      <c r="D79" s="17">
        <v>44947</v>
      </c>
      <c r="E79" s="30">
        <v>4797.37</v>
      </c>
      <c r="F79" s="9">
        <v>29</v>
      </c>
      <c r="G79" s="10">
        <v>44942</v>
      </c>
      <c r="H79" s="1">
        <f t="shared" si="2"/>
        <v>-5</v>
      </c>
      <c r="I79" s="2">
        <f t="shared" si="3"/>
        <v>-23986.85</v>
      </c>
    </row>
    <row r="80" spans="1:9" s="4" customFormat="1" x14ac:dyDescent="0.2">
      <c r="A80" s="28" t="s">
        <v>462</v>
      </c>
      <c r="B80" s="18" t="s">
        <v>463</v>
      </c>
      <c r="C80" s="17">
        <v>44917</v>
      </c>
      <c r="D80" s="17">
        <v>44951</v>
      </c>
      <c r="E80" s="30">
        <v>223341.57</v>
      </c>
      <c r="F80" s="9">
        <v>29</v>
      </c>
      <c r="G80" s="10">
        <v>44942</v>
      </c>
      <c r="H80" s="1">
        <f t="shared" si="2"/>
        <v>-9</v>
      </c>
      <c r="I80" s="2">
        <f t="shared" si="3"/>
        <v>-2010074.1300000001</v>
      </c>
    </row>
    <row r="81" spans="1:9" s="4" customFormat="1" x14ac:dyDescent="0.2">
      <c r="A81" s="28" t="s">
        <v>30</v>
      </c>
      <c r="B81" s="18" t="s">
        <v>464</v>
      </c>
      <c r="C81" s="17">
        <v>44917</v>
      </c>
      <c r="D81" s="17">
        <v>44951</v>
      </c>
      <c r="E81" s="30">
        <v>90531.760000000009</v>
      </c>
      <c r="F81" s="9">
        <v>29</v>
      </c>
      <c r="G81" s="10">
        <v>44942</v>
      </c>
      <c r="H81" s="1">
        <f t="shared" si="2"/>
        <v>-9</v>
      </c>
      <c r="I81" s="2">
        <f t="shared" si="3"/>
        <v>-814785.84000000008</v>
      </c>
    </row>
    <row r="82" spans="1:9" s="4" customFormat="1" x14ac:dyDescent="0.2">
      <c r="A82" s="28" t="s">
        <v>30</v>
      </c>
      <c r="B82" s="18" t="s">
        <v>465</v>
      </c>
      <c r="C82" s="17">
        <v>44917</v>
      </c>
      <c r="D82" s="17">
        <v>44949</v>
      </c>
      <c r="E82" s="30">
        <v>89864.709999999992</v>
      </c>
      <c r="F82" s="9">
        <v>29</v>
      </c>
      <c r="G82" s="10">
        <v>44942</v>
      </c>
      <c r="H82" s="1">
        <f t="shared" si="2"/>
        <v>-7</v>
      </c>
      <c r="I82" s="2">
        <f t="shared" si="3"/>
        <v>-629052.97</v>
      </c>
    </row>
    <row r="83" spans="1:9" s="4" customFormat="1" x14ac:dyDescent="0.2">
      <c r="A83" s="28" t="s">
        <v>30</v>
      </c>
      <c r="B83" s="18" t="s">
        <v>466</v>
      </c>
      <c r="C83" s="17">
        <v>44917</v>
      </c>
      <c r="D83" s="17">
        <v>44951</v>
      </c>
      <c r="E83" s="30">
        <v>227979.11000000002</v>
      </c>
      <c r="F83" s="9">
        <v>29</v>
      </c>
      <c r="G83" s="10">
        <v>44942</v>
      </c>
      <c r="H83" s="1">
        <f t="shared" si="2"/>
        <v>-9</v>
      </c>
      <c r="I83" s="2">
        <f t="shared" si="3"/>
        <v>-2051811.9900000002</v>
      </c>
    </row>
    <row r="84" spans="1:9" s="4" customFormat="1" x14ac:dyDescent="0.2">
      <c r="A84" s="28" t="s">
        <v>467</v>
      </c>
      <c r="B84" s="16">
        <v>6932</v>
      </c>
      <c r="C84" s="17">
        <v>44865</v>
      </c>
      <c r="D84" s="17">
        <v>44900</v>
      </c>
      <c r="E84" s="30">
        <v>6355.59</v>
      </c>
      <c r="F84" s="9">
        <v>29</v>
      </c>
      <c r="G84" s="10">
        <v>44942</v>
      </c>
      <c r="H84" s="1">
        <f t="shared" si="2"/>
        <v>42</v>
      </c>
      <c r="I84" s="2">
        <f t="shared" si="3"/>
        <v>266934.78000000003</v>
      </c>
    </row>
    <row r="85" spans="1:9" s="4" customFormat="1" x14ac:dyDescent="0.2">
      <c r="A85" s="28" t="s">
        <v>467</v>
      </c>
      <c r="B85" s="16">
        <v>8390</v>
      </c>
      <c r="C85" s="17">
        <v>44909</v>
      </c>
      <c r="D85" s="17">
        <v>44942</v>
      </c>
      <c r="E85" s="30">
        <v>10037.25</v>
      </c>
      <c r="F85" s="9">
        <v>29</v>
      </c>
      <c r="G85" s="10">
        <v>44942</v>
      </c>
      <c r="H85" s="1">
        <f t="shared" si="2"/>
        <v>0</v>
      </c>
      <c r="I85" s="2">
        <f t="shared" si="3"/>
        <v>0</v>
      </c>
    </row>
    <row r="86" spans="1:9" s="4" customFormat="1" x14ac:dyDescent="0.2">
      <c r="A86" s="28" t="s">
        <v>468</v>
      </c>
      <c r="B86" s="16">
        <v>125</v>
      </c>
      <c r="C86" s="17">
        <v>44804</v>
      </c>
      <c r="D86" s="17">
        <v>44839</v>
      </c>
      <c r="E86" s="30">
        <v>3471.36</v>
      </c>
      <c r="F86" s="9">
        <v>29</v>
      </c>
      <c r="G86" s="10">
        <v>44942</v>
      </c>
      <c r="H86" s="1">
        <f t="shared" si="2"/>
        <v>103</v>
      </c>
      <c r="I86" s="2">
        <f t="shared" si="3"/>
        <v>357550.08000000002</v>
      </c>
    </row>
    <row r="87" spans="1:9" s="4" customFormat="1" x14ac:dyDescent="0.2">
      <c r="A87" s="28" t="s">
        <v>35</v>
      </c>
      <c r="B87" s="16">
        <v>159</v>
      </c>
      <c r="C87" s="17">
        <v>44865</v>
      </c>
      <c r="D87" s="17">
        <v>44897</v>
      </c>
      <c r="E87" s="30">
        <v>72.900000000000006</v>
      </c>
      <c r="F87" s="9">
        <v>29</v>
      </c>
      <c r="G87" s="10">
        <v>44942</v>
      </c>
      <c r="H87" s="1">
        <f t="shared" si="2"/>
        <v>45</v>
      </c>
      <c r="I87" s="2">
        <f t="shared" si="3"/>
        <v>3280.5000000000005</v>
      </c>
    </row>
    <row r="88" spans="1:9" s="4" customFormat="1" x14ac:dyDescent="0.2">
      <c r="A88" s="28" t="s">
        <v>35</v>
      </c>
      <c r="B88" s="16">
        <v>185</v>
      </c>
      <c r="C88" s="17">
        <v>44895</v>
      </c>
      <c r="D88" s="17">
        <v>44928</v>
      </c>
      <c r="E88" s="30">
        <v>145.79000000000002</v>
      </c>
      <c r="F88" s="9">
        <v>29</v>
      </c>
      <c r="G88" s="10">
        <v>44942</v>
      </c>
      <c r="H88" s="1">
        <f t="shared" si="2"/>
        <v>14</v>
      </c>
      <c r="I88" s="2">
        <f t="shared" si="3"/>
        <v>2041.0600000000004</v>
      </c>
    </row>
    <row r="89" spans="1:9" s="4" customFormat="1" x14ac:dyDescent="0.2">
      <c r="A89" s="28" t="s">
        <v>35</v>
      </c>
      <c r="B89" s="16">
        <v>189</v>
      </c>
      <c r="C89" s="17">
        <v>44895</v>
      </c>
      <c r="D89" s="17">
        <v>44932</v>
      </c>
      <c r="E89" s="30">
        <v>404.99</v>
      </c>
      <c r="F89" s="9">
        <v>29</v>
      </c>
      <c r="G89" s="10">
        <v>44942</v>
      </c>
      <c r="H89" s="1">
        <f t="shared" si="2"/>
        <v>10</v>
      </c>
      <c r="I89" s="2">
        <f t="shared" si="3"/>
        <v>4049.9</v>
      </c>
    </row>
    <row r="90" spans="1:9" s="4" customFormat="1" x14ac:dyDescent="0.2">
      <c r="A90" s="28" t="s">
        <v>35</v>
      </c>
      <c r="B90" s="16">
        <v>188</v>
      </c>
      <c r="C90" s="17">
        <v>44895</v>
      </c>
      <c r="D90" s="17">
        <v>44932</v>
      </c>
      <c r="E90" s="30">
        <v>2776.4500000000003</v>
      </c>
      <c r="F90" s="9">
        <v>29</v>
      </c>
      <c r="G90" s="10">
        <v>44942</v>
      </c>
      <c r="H90" s="1">
        <f t="shared" si="2"/>
        <v>10</v>
      </c>
      <c r="I90" s="2">
        <f t="shared" si="3"/>
        <v>27764.500000000004</v>
      </c>
    </row>
    <row r="91" spans="1:9" s="4" customFormat="1" x14ac:dyDescent="0.2">
      <c r="A91" s="28" t="s">
        <v>337</v>
      </c>
      <c r="B91" s="16">
        <v>89</v>
      </c>
      <c r="C91" s="17">
        <v>44911</v>
      </c>
      <c r="D91" s="17">
        <v>44941</v>
      </c>
      <c r="E91" s="30">
        <v>845.95</v>
      </c>
      <c r="F91" s="9">
        <v>29</v>
      </c>
      <c r="G91" s="10">
        <v>44942</v>
      </c>
      <c r="H91" s="1">
        <f t="shared" si="2"/>
        <v>1</v>
      </c>
      <c r="I91" s="2">
        <f t="shared" si="3"/>
        <v>845.95</v>
      </c>
    </row>
    <row r="92" spans="1:9" s="4" customFormat="1" x14ac:dyDescent="0.2">
      <c r="A92" s="28" t="s">
        <v>337</v>
      </c>
      <c r="B92" s="16">
        <v>91</v>
      </c>
      <c r="C92" s="17">
        <v>44911</v>
      </c>
      <c r="D92" s="17">
        <v>44941</v>
      </c>
      <c r="E92" s="30">
        <v>279.40000000000003</v>
      </c>
      <c r="F92" s="9">
        <v>29</v>
      </c>
      <c r="G92" s="10">
        <v>44942</v>
      </c>
      <c r="H92" s="1">
        <f t="shared" si="2"/>
        <v>1</v>
      </c>
      <c r="I92" s="2">
        <f t="shared" si="3"/>
        <v>279.40000000000003</v>
      </c>
    </row>
    <row r="93" spans="1:9" s="4" customFormat="1" x14ac:dyDescent="0.2">
      <c r="A93" s="28" t="s">
        <v>337</v>
      </c>
      <c r="B93" s="16">
        <v>85</v>
      </c>
      <c r="C93" s="17">
        <v>44911</v>
      </c>
      <c r="D93" s="17">
        <v>44941</v>
      </c>
      <c r="E93" s="30">
        <v>95.72</v>
      </c>
      <c r="F93" s="9">
        <v>29</v>
      </c>
      <c r="G93" s="10">
        <v>44942</v>
      </c>
      <c r="H93" s="1">
        <f t="shared" si="2"/>
        <v>1</v>
      </c>
      <c r="I93" s="2">
        <f t="shared" si="3"/>
        <v>95.72</v>
      </c>
    </row>
    <row r="94" spans="1:9" s="4" customFormat="1" x14ac:dyDescent="0.2">
      <c r="A94" s="28" t="s">
        <v>337</v>
      </c>
      <c r="B94" s="16">
        <v>94</v>
      </c>
      <c r="C94" s="17">
        <v>44911</v>
      </c>
      <c r="D94" s="17">
        <v>44941</v>
      </c>
      <c r="E94" s="30">
        <v>231.54</v>
      </c>
      <c r="F94" s="9">
        <v>29</v>
      </c>
      <c r="G94" s="10">
        <v>44942</v>
      </c>
      <c r="H94" s="1">
        <f t="shared" si="2"/>
        <v>1</v>
      </c>
      <c r="I94" s="2">
        <f t="shared" si="3"/>
        <v>231.54</v>
      </c>
    </row>
    <row r="95" spans="1:9" s="4" customFormat="1" x14ac:dyDescent="0.2">
      <c r="A95" s="28" t="s">
        <v>337</v>
      </c>
      <c r="B95" s="16">
        <v>92</v>
      </c>
      <c r="C95" s="17">
        <v>44911</v>
      </c>
      <c r="D95" s="17">
        <v>44943</v>
      </c>
      <c r="E95" s="30">
        <v>231.54</v>
      </c>
      <c r="F95" s="9">
        <v>29</v>
      </c>
      <c r="G95" s="10">
        <v>44942</v>
      </c>
      <c r="H95" s="1">
        <f t="shared" si="2"/>
        <v>-1</v>
      </c>
      <c r="I95" s="2">
        <f t="shared" si="3"/>
        <v>-231.54</v>
      </c>
    </row>
    <row r="96" spans="1:9" s="4" customFormat="1" x14ac:dyDescent="0.2">
      <c r="A96" s="28" t="s">
        <v>337</v>
      </c>
      <c r="B96" s="16">
        <v>87</v>
      </c>
      <c r="C96" s="17">
        <v>44911</v>
      </c>
      <c r="D96" s="17">
        <v>44943</v>
      </c>
      <c r="E96" s="30">
        <v>183.68</v>
      </c>
      <c r="F96" s="9">
        <v>29</v>
      </c>
      <c r="G96" s="10">
        <v>44942</v>
      </c>
      <c r="H96" s="1">
        <f t="shared" si="2"/>
        <v>-1</v>
      </c>
      <c r="I96" s="2">
        <f t="shared" si="3"/>
        <v>-183.68</v>
      </c>
    </row>
    <row r="97" spans="1:9" s="4" customFormat="1" x14ac:dyDescent="0.2">
      <c r="A97" s="28" t="s">
        <v>337</v>
      </c>
      <c r="B97" s="16">
        <v>97</v>
      </c>
      <c r="C97" s="17">
        <v>44911</v>
      </c>
      <c r="D97" s="17">
        <v>44944</v>
      </c>
      <c r="E97" s="30">
        <v>229.6</v>
      </c>
      <c r="F97" s="9">
        <v>29</v>
      </c>
      <c r="G97" s="10">
        <v>44942</v>
      </c>
      <c r="H97" s="1">
        <f t="shared" si="2"/>
        <v>-2</v>
      </c>
      <c r="I97" s="2">
        <f t="shared" si="3"/>
        <v>-459.2</v>
      </c>
    </row>
    <row r="98" spans="1:9" s="4" customFormat="1" x14ac:dyDescent="0.2">
      <c r="A98" s="28" t="s">
        <v>337</v>
      </c>
      <c r="B98" s="16">
        <v>88</v>
      </c>
      <c r="C98" s="17">
        <v>44911</v>
      </c>
      <c r="D98" s="17">
        <v>44944</v>
      </c>
      <c r="E98" s="30">
        <v>4385.62</v>
      </c>
      <c r="F98" s="9">
        <v>29</v>
      </c>
      <c r="G98" s="10">
        <v>44942</v>
      </c>
      <c r="H98" s="1">
        <f t="shared" si="2"/>
        <v>-2</v>
      </c>
      <c r="I98" s="2">
        <f t="shared" si="3"/>
        <v>-8771.24</v>
      </c>
    </row>
    <row r="99" spans="1:9" s="4" customFormat="1" x14ac:dyDescent="0.2">
      <c r="A99" s="28" t="s">
        <v>337</v>
      </c>
      <c r="B99" s="16">
        <v>98</v>
      </c>
      <c r="C99" s="17">
        <v>44911</v>
      </c>
      <c r="D99" s="17">
        <v>44944</v>
      </c>
      <c r="E99" s="30">
        <v>387.74</v>
      </c>
      <c r="F99" s="9">
        <v>29</v>
      </c>
      <c r="G99" s="10">
        <v>44942</v>
      </c>
      <c r="H99" s="1">
        <f t="shared" si="2"/>
        <v>-2</v>
      </c>
      <c r="I99" s="2">
        <f t="shared" si="3"/>
        <v>-775.48</v>
      </c>
    </row>
    <row r="100" spans="1:9" s="4" customFormat="1" x14ac:dyDescent="0.2">
      <c r="A100" s="28" t="s">
        <v>337</v>
      </c>
      <c r="B100" s="16">
        <v>93</v>
      </c>
      <c r="C100" s="17">
        <v>44911</v>
      </c>
      <c r="D100" s="17">
        <v>44944</v>
      </c>
      <c r="E100" s="30">
        <v>421.03999999999996</v>
      </c>
      <c r="F100" s="9">
        <v>29</v>
      </c>
      <c r="G100" s="10">
        <v>44942</v>
      </c>
      <c r="H100" s="1">
        <f t="shared" si="2"/>
        <v>-2</v>
      </c>
      <c r="I100" s="2">
        <f t="shared" si="3"/>
        <v>-842.07999999999993</v>
      </c>
    </row>
    <row r="101" spans="1:9" s="4" customFormat="1" x14ac:dyDescent="0.2">
      <c r="A101" s="28" t="s">
        <v>337</v>
      </c>
      <c r="B101" s="16">
        <v>95</v>
      </c>
      <c r="C101" s="17">
        <v>44911</v>
      </c>
      <c r="D101" s="17">
        <v>44944</v>
      </c>
      <c r="E101" s="30">
        <v>239.3</v>
      </c>
      <c r="F101" s="9">
        <v>29</v>
      </c>
      <c r="G101" s="10">
        <v>44942</v>
      </c>
      <c r="H101" s="1">
        <f t="shared" si="2"/>
        <v>-2</v>
      </c>
      <c r="I101" s="2">
        <f t="shared" si="3"/>
        <v>-478.6</v>
      </c>
    </row>
    <row r="102" spans="1:9" s="4" customFormat="1" x14ac:dyDescent="0.2">
      <c r="A102" s="28" t="s">
        <v>337</v>
      </c>
      <c r="B102" s="16">
        <v>86</v>
      </c>
      <c r="C102" s="17">
        <v>44911</v>
      </c>
      <c r="D102" s="17">
        <v>44944</v>
      </c>
      <c r="E102" s="30">
        <v>790.32999999999993</v>
      </c>
      <c r="F102" s="9">
        <v>29</v>
      </c>
      <c r="G102" s="10">
        <v>44942</v>
      </c>
      <c r="H102" s="1">
        <f t="shared" si="2"/>
        <v>-2</v>
      </c>
      <c r="I102" s="2">
        <f t="shared" si="3"/>
        <v>-1580.6599999999999</v>
      </c>
    </row>
    <row r="103" spans="1:9" s="4" customFormat="1" x14ac:dyDescent="0.2">
      <c r="A103" s="28" t="s">
        <v>337</v>
      </c>
      <c r="B103" s="16">
        <v>90</v>
      </c>
      <c r="C103" s="17">
        <v>44911</v>
      </c>
      <c r="D103" s="17">
        <v>44944</v>
      </c>
      <c r="E103" s="30">
        <v>1077.49</v>
      </c>
      <c r="F103" s="9">
        <v>29</v>
      </c>
      <c r="G103" s="10">
        <v>44942</v>
      </c>
      <c r="H103" s="1">
        <f t="shared" si="2"/>
        <v>-2</v>
      </c>
      <c r="I103" s="2">
        <f t="shared" si="3"/>
        <v>-2154.98</v>
      </c>
    </row>
    <row r="104" spans="1:9" s="4" customFormat="1" x14ac:dyDescent="0.2">
      <c r="A104" s="28" t="s">
        <v>337</v>
      </c>
      <c r="B104" s="16">
        <v>96</v>
      </c>
      <c r="C104" s="17">
        <v>44911</v>
      </c>
      <c r="D104" s="17">
        <v>44944</v>
      </c>
      <c r="E104" s="30">
        <v>3811.2999999999997</v>
      </c>
      <c r="F104" s="9">
        <v>29</v>
      </c>
      <c r="G104" s="10">
        <v>44942</v>
      </c>
      <c r="H104" s="1">
        <f t="shared" si="2"/>
        <v>-2</v>
      </c>
      <c r="I104" s="2">
        <f t="shared" si="3"/>
        <v>-7622.5999999999995</v>
      </c>
    </row>
    <row r="105" spans="1:9" s="4" customFormat="1" x14ac:dyDescent="0.2">
      <c r="A105" s="28" t="s">
        <v>469</v>
      </c>
      <c r="B105" s="16">
        <v>8388</v>
      </c>
      <c r="C105" s="17">
        <v>44834</v>
      </c>
      <c r="D105" s="17">
        <v>44866</v>
      </c>
      <c r="E105" s="30">
        <v>54232.61</v>
      </c>
      <c r="F105" s="9">
        <v>29</v>
      </c>
      <c r="G105" s="10">
        <v>44942</v>
      </c>
      <c r="H105" s="1">
        <f t="shared" si="2"/>
        <v>76</v>
      </c>
      <c r="I105" s="2">
        <f t="shared" si="3"/>
        <v>4121678.36</v>
      </c>
    </row>
    <row r="106" spans="1:9" s="4" customFormat="1" x14ac:dyDescent="0.2">
      <c r="A106" s="28" t="s">
        <v>470</v>
      </c>
      <c r="B106" s="16">
        <v>8387</v>
      </c>
      <c r="C106" s="17">
        <v>44834</v>
      </c>
      <c r="D106" s="17">
        <v>44866</v>
      </c>
      <c r="E106" s="30">
        <v>9629.92</v>
      </c>
      <c r="F106" s="9">
        <v>29</v>
      </c>
      <c r="G106" s="10">
        <v>44942</v>
      </c>
      <c r="H106" s="1">
        <f t="shared" si="2"/>
        <v>76</v>
      </c>
      <c r="I106" s="2">
        <f t="shared" si="3"/>
        <v>731873.92</v>
      </c>
    </row>
    <row r="107" spans="1:9" s="4" customFormat="1" x14ac:dyDescent="0.2">
      <c r="A107" s="28" t="s">
        <v>470</v>
      </c>
      <c r="B107" s="16">
        <v>10107</v>
      </c>
      <c r="C107" s="17">
        <v>44882</v>
      </c>
      <c r="D107" s="17">
        <v>44913</v>
      </c>
      <c r="E107" s="30">
        <v>8866.3100000000013</v>
      </c>
      <c r="F107" s="9">
        <v>29</v>
      </c>
      <c r="G107" s="10">
        <v>44942</v>
      </c>
      <c r="H107" s="1">
        <f t="shared" si="2"/>
        <v>29</v>
      </c>
      <c r="I107" s="2">
        <f t="shared" si="3"/>
        <v>257122.99000000005</v>
      </c>
    </row>
    <row r="108" spans="1:9" s="4" customFormat="1" x14ac:dyDescent="0.2">
      <c r="A108" s="28" t="s">
        <v>470</v>
      </c>
      <c r="B108" s="16">
        <v>10108</v>
      </c>
      <c r="C108" s="17">
        <v>44882</v>
      </c>
      <c r="D108" s="17">
        <v>44913</v>
      </c>
      <c r="E108" s="30">
        <v>51017.799999999996</v>
      </c>
      <c r="F108" s="9">
        <v>29</v>
      </c>
      <c r="G108" s="10">
        <v>44942</v>
      </c>
      <c r="H108" s="1">
        <f t="shared" si="2"/>
        <v>29</v>
      </c>
      <c r="I108" s="2">
        <f t="shared" si="3"/>
        <v>1479516.2</v>
      </c>
    </row>
    <row r="109" spans="1:9" s="4" customFormat="1" x14ac:dyDescent="0.2">
      <c r="A109" s="28" t="s">
        <v>470</v>
      </c>
      <c r="B109" s="16">
        <v>10102</v>
      </c>
      <c r="C109" s="17">
        <v>44882</v>
      </c>
      <c r="D109" s="17">
        <v>44913</v>
      </c>
      <c r="E109" s="30">
        <v>8866.3100000000013</v>
      </c>
      <c r="F109" s="9">
        <v>29</v>
      </c>
      <c r="G109" s="10">
        <v>44942</v>
      </c>
      <c r="H109" s="1">
        <f t="shared" si="2"/>
        <v>29</v>
      </c>
      <c r="I109" s="2">
        <f t="shared" si="3"/>
        <v>257122.99000000005</v>
      </c>
    </row>
    <row r="110" spans="1:9" s="4" customFormat="1" x14ac:dyDescent="0.2">
      <c r="A110" s="28" t="s">
        <v>470</v>
      </c>
      <c r="B110" s="16">
        <v>10103</v>
      </c>
      <c r="C110" s="17">
        <v>44882</v>
      </c>
      <c r="D110" s="17">
        <v>44913</v>
      </c>
      <c r="E110" s="30">
        <v>51017.799999999996</v>
      </c>
      <c r="F110" s="9">
        <v>29</v>
      </c>
      <c r="G110" s="10">
        <v>44942</v>
      </c>
      <c r="H110" s="1">
        <f t="shared" si="2"/>
        <v>29</v>
      </c>
      <c r="I110" s="2">
        <f t="shared" si="3"/>
        <v>1479516.2</v>
      </c>
    </row>
    <row r="111" spans="1:9" s="4" customFormat="1" x14ac:dyDescent="0.2">
      <c r="A111" s="28" t="s">
        <v>470</v>
      </c>
      <c r="B111" s="16">
        <v>10937</v>
      </c>
      <c r="C111" s="17">
        <v>44907</v>
      </c>
      <c r="D111" s="17">
        <v>44867</v>
      </c>
      <c r="E111" s="30">
        <v>9629.92</v>
      </c>
      <c r="F111" s="9">
        <v>29</v>
      </c>
      <c r="G111" s="10">
        <v>44942</v>
      </c>
      <c r="H111" s="1">
        <f t="shared" si="2"/>
        <v>75</v>
      </c>
      <c r="I111" s="2">
        <f t="shared" si="3"/>
        <v>722244</v>
      </c>
    </row>
    <row r="112" spans="1:9" s="4" customFormat="1" x14ac:dyDescent="0.2">
      <c r="A112" s="28" t="s">
        <v>470</v>
      </c>
      <c r="B112" s="16">
        <v>10938</v>
      </c>
      <c r="C112" s="17">
        <v>44907</v>
      </c>
      <c r="D112" s="17">
        <v>44867</v>
      </c>
      <c r="E112" s="30">
        <v>54395.87000000001</v>
      </c>
      <c r="F112" s="9">
        <v>29</v>
      </c>
      <c r="G112" s="10">
        <v>44942</v>
      </c>
      <c r="H112" s="1">
        <f t="shared" si="2"/>
        <v>75</v>
      </c>
      <c r="I112" s="2">
        <f t="shared" si="3"/>
        <v>4079690.2500000009</v>
      </c>
    </row>
    <row r="113" spans="1:9" s="4" customFormat="1" x14ac:dyDescent="0.2">
      <c r="A113" s="28" t="s">
        <v>470</v>
      </c>
      <c r="B113" s="16">
        <v>10955</v>
      </c>
      <c r="C113" s="17">
        <v>44908</v>
      </c>
      <c r="D113" s="17">
        <v>44867</v>
      </c>
      <c r="E113" s="30">
        <v>493.21999999999997</v>
      </c>
      <c r="F113" s="9">
        <v>29</v>
      </c>
      <c r="G113" s="10">
        <v>44942</v>
      </c>
      <c r="H113" s="1">
        <f t="shared" si="2"/>
        <v>75</v>
      </c>
      <c r="I113" s="2">
        <f t="shared" si="3"/>
        <v>36991.5</v>
      </c>
    </row>
    <row r="114" spans="1:9" s="4" customFormat="1" x14ac:dyDescent="0.2">
      <c r="A114" s="28" t="s">
        <v>470</v>
      </c>
      <c r="B114" s="16">
        <v>10952</v>
      </c>
      <c r="C114" s="17">
        <v>44908</v>
      </c>
      <c r="D114" s="17">
        <v>44867</v>
      </c>
      <c r="E114" s="30">
        <v>704.38</v>
      </c>
      <c r="F114" s="9">
        <v>29</v>
      </c>
      <c r="G114" s="10">
        <v>44942</v>
      </c>
      <c r="H114" s="1">
        <f t="shared" si="2"/>
        <v>75</v>
      </c>
      <c r="I114" s="2">
        <f t="shared" si="3"/>
        <v>52828.5</v>
      </c>
    </row>
    <row r="115" spans="1:9" s="4" customFormat="1" x14ac:dyDescent="0.2">
      <c r="A115" s="28" t="s">
        <v>470</v>
      </c>
      <c r="B115" s="16">
        <v>10961</v>
      </c>
      <c r="C115" s="17">
        <v>44908</v>
      </c>
      <c r="D115" s="17">
        <v>44867</v>
      </c>
      <c r="E115" s="30">
        <v>492.83999999999992</v>
      </c>
      <c r="F115" s="9">
        <v>29</v>
      </c>
      <c r="G115" s="10">
        <v>44942</v>
      </c>
      <c r="H115" s="1">
        <f t="shared" si="2"/>
        <v>75</v>
      </c>
      <c r="I115" s="2">
        <f t="shared" si="3"/>
        <v>36962.999999999993</v>
      </c>
    </row>
    <row r="116" spans="1:9" s="4" customFormat="1" x14ac:dyDescent="0.2">
      <c r="A116" s="28" t="s">
        <v>470</v>
      </c>
      <c r="B116" s="16">
        <v>10958</v>
      </c>
      <c r="C116" s="17">
        <v>44908</v>
      </c>
      <c r="D116" s="17">
        <v>44867</v>
      </c>
      <c r="E116" s="30">
        <v>740.3</v>
      </c>
      <c r="F116" s="9">
        <v>29</v>
      </c>
      <c r="G116" s="10">
        <v>44942</v>
      </c>
      <c r="H116" s="1">
        <f t="shared" si="2"/>
        <v>75</v>
      </c>
      <c r="I116" s="2">
        <f t="shared" si="3"/>
        <v>55522.5</v>
      </c>
    </row>
    <row r="117" spans="1:9" s="4" customFormat="1" x14ac:dyDescent="0.2">
      <c r="A117" s="28" t="s">
        <v>470</v>
      </c>
      <c r="B117" s="16">
        <v>10960</v>
      </c>
      <c r="C117" s="17">
        <v>44908</v>
      </c>
      <c r="D117" s="17">
        <v>44867</v>
      </c>
      <c r="E117" s="30">
        <v>147.04</v>
      </c>
      <c r="F117" s="9">
        <v>29</v>
      </c>
      <c r="G117" s="10">
        <v>44942</v>
      </c>
      <c r="H117" s="1">
        <f t="shared" si="2"/>
        <v>75</v>
      </c>
      <c r="I117" s="2">
        <f t="shared" si="3"/>
        <v>11028</v>
      </c>
    </row>
    <row r="118" spans="1:9" s="4" customFormat="1" x14ac:dyDescent="0.2">
      <c r="A118" s="28" t="s">
        <v>470</v>
      </c>
      <c r="B118" s="16">
        <v>10951</v>
      </c>
      <c r="C118" s="17">
        <v>44908</v>
      </c>
      <c r="D118" s="17">
        <v>44867</v>
      </c>
      <c r="E118" s="30">
        <v>1443.59</v>
      </c>
      <c r="F118" s="9">
        <v>29</v>
      </c>
      <c r="G118" s="10">
        <v>44942</v>
      </c>
      <c r="H118" s="1">
        <f t="shared" si="2"/>
        <v>75</v>
      </c>
      <c r="I118" s="2">
        <f t="shared" si="3"/>
        <v>108269.25</v>
      </c>
    </row>
    <row r="119" spans="1:9" s="4" customFormat="1" x14ac:dyDescent="0.2">
      <c r="A119" s="28" t="s">
        <v>470</v>
      </c>
      <c r="B119" s="16">
        <v>10963</v>
      </c>
      <c r="C119" s="17">
        <v>44908</v>
      </c>
      <c r="D119" s="17">
        <v>44867</v>
      </c>
      <c r="E119" s="30">
        <v>442.44</v>
      </c>
      <c r="F119" s="9">
        <v>29</v>
      </c>
      <c r="G119" s="10">
        <v>44942</v>
      </c>
      <c r="H119" s="1">
        <f t="shared" si="2"/>
        <v>75</v>
      </c>
      <c r="I119" s="2">
        <f t="shared" si="3"/>
        <v>33183</v>
      </c>
    </row>
    <row r="120" spans="1:9" s="4" customFormat="1" x14ac:dyDescent="0.2">
      <c r="A120" s="28" t="s">
        <v>470</v>
      </c>
      <c r="B120" s="16">
        <v>10936</v>
      </c>
      <c r="C120" s="17">
        <v>44907</v>
      </c>
      <c r="D120" s="17">
        <v>44867</v>
      </c>
      <c r="E120" s="30">
        <v>54232.61</v>
      </c>
      <c r="F120" s="9">
        <v>29</v>
      </c>
      <c r="G120" s="10">
        <v>44942</v>
      </c>
      <c r="H120" s="1">
        <f t="shared" si="2"/>
        <v>75</v>
      </c>
      <c r="I120" s="2">
        <f t="shared" si="3"/>
        <v>4067445.75</v>
      </c>
    </row>
    <row r="121" spans="1:9" s="4" customFormat="1" x14ac:dyDescent="0.2">
      <c r="A121" s="28" t="s">
        <v>470</v>
      </c>
      <c r="B121" s="16">
        <v>10935</v>
      </c>
      <c r="C121" s="17">
        <v>44907</v>
      </c>
      <c r="D121" s="17">
        <v>44867</v>
      </c>
      <c r="E121" s="30">
        <v>9629.92</v>
      </c>
      <c r="F121" s="9">
        <v>29</v>
      </c>
      <c r="G121" s="10">
        <v>44942</v>
      </c>
      <c r="H121" s="1">
        <f t="shared" si="2"/>
        <v>75</v>
      </c>
      <c r="I121" s="2">
        <f t="shared" si="3"/>
        <v>722244</v>
      </c>
    </row>
    <row r="122" spans="1:9" s="4" customFormat="1" x14ac:dyDescent="0.2">
      <c r="A122" s="28" t="s">
        <v>470</v>
      </c>
      <c r="B122" s="16">
        <v>10957</v>
      </c>
      <c r="C122" s="17">
        <v>44908</v>
      </c>
      <c r="D122" s="17">
        <v>44941</v>
      </c>
      <c r="E122" s="30">
        <v>547.69000000000005</v>
      </c>
      <c r="F122" s="9">
        <v>29</v>
      </c>
      <c r="G122" s="10">
        <v>44942</v>
      </c>
      <c r="H122" s="1">
        <f t="shared" si="2"/>
        <v>1</v>
      </c>
      <c r="I122" s="2">
        <f t="shared" si="3"/>
        <v>547.69000000000005</v>
      </c>
    </row>
    <row r="123" spans="1:9" s="4" customFormat="1" x14ac:dyDescent="0.2">
      <c r="A123" s="28" t="s">
        <v>470</v>
      </c>
      <c r="B123" s="16">
        <v>10964</v>
      </c>
      <c r="C123" s="17">
        <v>44908</v>
      </c>
      <c r="D123" s="17">
        <v>44941</v>
      </c>
      <c r="E123" s="30">
        <v>83.37</v>
      </c>
      <c r="F123" s="9">
        <v>29</v>
      </c>
      <c r="G123" s="10">
        <v>44942</v>
      </c>
      <c r="H123" s="1">
        <f t="shared" si="2"/>
        <v>1</v>
      </c>
      <c r="I123" s="2">
        <f t="shared" si="3"/>
        <v>83.37</v>
      </c>
    </row>
    <row r="124" spans="1:9" s="4" customFormat="1" x14ac:dyDescent="0.2">
      <c r="A124" s="28" t="s">
        <v>470</v>
      </c>
      <c r="B124" s="16">
        <v>10954</v>
      </c>
      <c r="C124" s="17">
        <v>44908</v>
      </c>
      <c r="D124" s="17">
        <v>44941</v>
      </c>
      <c r="E124" s="30">
        <v>715.19999999999993</v>
      </c>
      <c r="F124" s="9">
        <v>29</v>
      </c>
      <c r="G124" s="10">
        <v>44942</v>
      </c>
      <c r="H124" s="1">
        <f t="shared" si="2"/>
        <v>1</v>
      </c>
      <c r="I124" s="2">
        <f t="shared" si="3"/>
        <v>715.19999999999993</v>
      </c>
    </row>
    <row r="125" spans="1:9" s="4" customFormat="1" x14ac:dyDescent="0.2">
      <c r="A125" s="28" t="s">
        <v>470</v>
      </c>
      <c r="B125" s="16">
        <v>10962</v>
      </c>
      <c r="C125" s="17">
        <v>44908</v>
      </c>
      <c r="D125" s="17">
        <v>44941</v>
      </c>
      <c r="E125" s="30">
        <v>511.26000000000005</v>
      </c>
      <c r="F125" s="9">
        <v>29</v>
      </c>
      <c r="G125" s="10">
        <v>44942</v>
      </c>
      <c r="H125" s="1">
        <f t="shared" si="2"/>
        <v>1</v>
      </c>
      <c r="I125" s="2">
        <f t="shared" si="3"/>
        <v>511.26000000000005</v>
      </c>
    </row>
    <row r="126" spans="1:9" s="4" customFormat="1" x14ac:dyDescent="0.2">
      <c r="A126" s="28" t="s">
        <v>470</v>
      </c>
      <c r="B126" s="16">
        <v>10956</v>
      </c>
      <c r="C126" s="17">
        <v>44908</v>
      </c>
      <c r="D126" s="17">
        <v>44941</v>
      </c>
      <c r="E126" s="30">
        <v>886.12999999999988</v>
      </c>
      <c r="F126" s="9">
        <v>29</v>
      </c>
      <c r="G126" s="10">
        <v>44942</v>
      </c>
      <c r="H126" s="1">
        <f t="shared" si="2"/>
        <v>1</v>
      </c>
      <c r="I126" s="2">
        <f t="shared" si="3"/>
        <v>886.12999999999988</v>
      </c>
    </row>
    <row r="127" spans="1:9" s="4" customFormat="1" x14ac:dyDescent="0.2">
      <c r="A127" s="28" t="s">
        <v>470</v>
      </c>
      <c r="B127" s="16">
        <v>10953</v>
      </c>
      <c r="C127" s="17">
        <v>44908</v>
      </c>
      <c r="D127" s="17">
        <v>44941</v>
      </c>
      <c r="E127" s="30">
        <v>714.04</v>
      </c>
      <c r="F127" s="9">
        <v>29</v>
      </c>
      <c r="G127" s="10">
        <v>44942</v>
      </c>
      <c r="H127" s="1">
        <f t="shared" si="2"/>
        <v>1</v>
      </c>
      <c r="I127" s="2">
        <f t="shared" si="3"/>
        <v>714.04</v>
      </c>
    </row>
    <row r="128" spans="1:9" s="4" customFormat="1" x14ac:dyDescent="0.2">
      <c r="A128" s="28" t="s">
        <v>470</v>
      </c>
      <c r="B128" s="16">
        <v>10966</v>
      </c>
      <c r="C128" s="17">
        <v>44908</v>
      </c>
      <c r="D128" s="17">
        <v>44941</v>
      </c>
      <c r="E128" s="30">
        <v>46055.94</v>
      </c>
      <c r="F128" s="9">
        <v>29</v>
      </c>
      <c r="G128" s="10">
        <v>44942</v>
      </c>
      <c r="H128" s="1">
        <f t="shared" si="2"/>
        <v>1</v>
      </c>
      <c r="I128" s="2">
        <f t="shared" si="3"/>
        <v>46055.94</v>
      </c>
    </row>
    <row r="129" spans="1:9" s="4" customFormat="1" x14ac:dyDescent="0.2">
      <c r="A129" s="28" t="s">
        <v>470</v>
      </c>
      <c r="B129" s="16">
        <v>10965</v>
      </c>
      <c r="C129" s="17">
        <v>44908</v>
      </c>
      <c r="D129" s="17">
        <v>44941</v>
      </c>
      <c r="E129" s="30">
        <v>6903.29</v>
      </c>
      <c r="F129" s="9">
        <v>29</v>
      </c>
      <c r="G129" s="10">
        <v>44942</v>
      </c>
      <c r="H129" s="1">
        <f t="shared" si="2"/>
        <v>1</v>
      </c>
      <c r="I129" s="2">
        <f t="shared" si="3"/>
        <v>6903.29</v>
      </c>
    </row>
    <row r="130" spans="1:9" s="4" customFormat="1" x14ac:dyDescent="0.2">
      <c r="A130" s="28" t="s">
        <v>470</v>
      </c>
      <c r="B130" s="16">
        <v>10959</v>
      </c>
      <c r="C130" s="17">
        <v>44908</v>
      </c>
      <c r="D130" s="17">
        <v>44941</v>
      </c>
      <c r="E130" s="30">
        <v>488.24</v>
      </c>
      <c r="F130" s="9">
        <v>29</v>
      </c>
      <c r="G130" s="10">
        <v>44942</v>
      </c>
      <c r="H130" s="1">
        <f t="shared" si="2"/>
        <v>1</v>
      </c>
      <c r="I130" s="2">
        <f t="shared" si="3"/>
        <v>488.24</v>
      </c>
    </row>
    <row r="131" spans="1:9" s="4" customFormat="1" x14ac:dyDescent="0.2">
      <c r="A131" s="28" t="s">
        <v>471</v>
      </c>
      <c r="B131" s="16">
        <v>213</v>
      </c>
      <c r="C131" s="17">
        <v>44907</v>
      </c>
      <c r="D131" s="17">
        <v>44867</v>
      </c>
      <c r="E131" s="30">
        <v>529769.44999999995</v>
      </c>
      <c r="F131" s="9">
        <v>29</v>
      </c>
      <c r="G131" s="10">
        <v>44942</v>
      </c>
      <c r="H131" s="1">
        <f t="shared" si="2"/>
        <v>75</v>
      </c>
      <c r="I131" s="2">
        <f t="shared" si="3"/>
        <v>39732708.75</v>
      </c>
    </row>
    <row r="132" spans="1:9" s="4" customFormat="1" x14ac:dyDescent="0.2">
      <c r="A132" s="28" t="s">
        <v>31</v>
      </c>
      <c r="B132" s="16">
        <v>220</v>
      </c>
      <c r="C132" s="17">
        <v>44915</v>
      </c>
      <c r="D132" s="17">
        <v>44945</v>
      </c>
      <c r="E132" s="30">
        <v>823273.01</v>
      </c>
      <c r="F132" s="9">
        <v>29</v>
      </c>
      <c r="G132" s="10">
        <v>44942</v>
      </c>
      <c r="H132" s="1">
        <f t="shared" ref="H132:H195" si="4">G132-D132</f>
        <v>-3</v>
      </c>
      <c r="I132" s="2">
        <f t="shared" ref="I132:I195" si="5">H132*E132</f>
        <v>-2469819.0300000003</v>
      </c>
    </row>
    <row r="133" spans="1:9" s="4" customFormat="1" x14ac:dyDescent="0.2">
      <c r="A133" s="28" t="s">
        <v>472</v>
      </c>
      <c r="B133" s="16">
        <v>1429</v>
      </c>
      <c r="C133" s="17">
        <v>44895</v>
      </c>
      <c r="D133" s="17">
        <v>44926</v>
      </c>
      <c r="E133" s="30">
        <v>461.59</v>
      </c>
      <c r="F133" s="9">
        <v>29</v>
      </c>
      <c r="G133" s="10">
        <v>44942</v>
      </c>
      <c r="H133" s="1">
        <f t="shared" si="4"/>
        <v>16</v>
      </c>
      <c r="I133" s="2">
        <f t="shared" si="5"/>
        <v>7385.44</v>
      </c>
    </row>
    <row r="134" spans="1:9" s="4" customFormat="1" x14ac:dyDescent="0.2">
      <c r="A134" s="28" t="s">
        <v>217</v>
      </c>
      <c r="B134" s="16">
        <v>1431</v>
      </c>
      <c r="C134" s="17">
        <v>44895</v>
      </c>
      <c r="D134" s="17">
        <v>44926</v>
      </c>
      <c r="E134" s="30">
        <v>346</v>
      </c>
      <c r="F134" s="9">
        <v>29</v>
      </c>
      <c r="G134" s="10">
        <v>44942</v>
      </c>
      <c r="H134" s="1">
        <f t="shared" si="4"/>
        <v>16</v>
      </c>
      <c r="I134" s="2">
        <f t="shared" si="5"/>
        <v>5536</v>
      </c>
    </row>
    <row r="135" spans="1:9" s="4" customFormat="1" x14ac:dyDescent="0.2">
      <c r="A135" s="28" t="s">
        <v>217</v>
      </c>
      <c r="B135" s="16">
        <v>1430</v>
      </c>
      <c r="C135" s="17">
        <v>44895</v>
      </c>
      <c r="D135" s="17">
        <v>44926</v>
      </c>
      <c r="E135" s="30">
        <v>38.57</v>
      </c>
      <c r="F135" s="9">
        <v>29</v>
      </c>
      <c r="G135" s="10">
        <v>44942</v>
      </c>
      <c r="H135" s="1">
        <f t="shared" si="4"/>
        <v>16</v>
      </c>
      <c r="I135" s="2">
        <f t="shared" si="5"/>
        <v>617.12</v>
      </c>
    </row>
    <row r="136" spans="1:9" s="4" customFormat="1" x14ac:dyDescent="0.2">
      <c r="A136" s="28" t="s">
        <v>217</v>
      </c>
      <c r="B136" s="16">
        <v>1448</v>
      </c>
      <c r="C136" s="17">
        <v>44900</v>
      </c>
      <c r="D136" s="17">
        <v>44930</v>
      </c>
      <c r="E136" s="30">
        <v>825.97</v>
      </c>
      <c r="F136" s="9">
        <v>29</v>
      </c>
      <c r="G136" s="10">
        <v>44942</v>
      </c>
      <c r="H136" s="1">
        <f t="shared" si="4"/>
        <v>12</v>
      </c>
      <c r="I136" s="2">
        <f t="shared" si="5"/>
        <v>9911.64</v>
      </c>
    </row>
    <row r="137" spans="1:9" s="4" customFormat="1" x14ac:dyDescent="0.2">
      <c r="A137" s="28" t="s">
        <v>217</v>
      </c>
      <c r="B137" s="16">
        <v>1443</v>
      </c>
      <c r="C137" s="17">
        <v>44900</v>
      </c>
      <c r="D137" s="17">
        <v>44931</v>
      </c>
      <c r="E137" s="30">
        <v>961.41999999999985</v>
      </c>
      <c r="F137" s="9">
        <v>29</v>
      </c>
      <c r="G137" s="10">
        <v>44942</v>
      </c>
      <c r="H137" s="1">
        <f t="shared" si="4"/>
        <v>11</v>
      </c>
      <c r="I137" s="2">
        <f t="shared" si="5"/>
        <v>10575.619999999999</v>
      </c>
    </row>
    <row r="138" spans="1:9" s="4" customFormat="1" x14ac:dyDescent="0.2">
      <c r="A138" s="28" t="s">
        <v>217</v>
      </c>
      <c r="B138" s="16">
        <v>1438</v>
      </c>
      <c r="C138" s="17">
        <v>44895</v>
      </c>
      <c r="D138" s="17">
        <v>44931</v>
      </c>
      <c r="E138" s="30">
        <v>79.05</v>
      </c>
      <c r="F138" s="9">
        <v>29</v>
      </c>
      <c r="G138" s="10">
        <v>44942</v>
      </c>
      <c r="H138" s="1">
        <f t="shared" si="4"/>
        <v>11</v>
      </c>
      <c r="I138" s="2">
        <f t="shared" si="5"/>
        <v>869.55</v>
      </c>
    </row>
    <row r="139" spans="1:9" s="4" customFormat="1" x14ac:dyDescent="0.2">
      <c r="A139" s="28" t="s">
        <v>217</v>
      </c>
      <c r="B139" s="16">
        <v>1444</v>
      </c>
      <c r="C139" s="17">
        <v>44900</v>
      </c>
      <c r="D139" s="17">
        <v>44931</v>
      </c>
      <c r="E139" s="30">
        <v>2635.4</v>
      </c>
      <c r="F139" s="9">
        <v>29</v>
      </c>
      <c r="G139" s="10">
        <v>44942</v>
      </c>
      <c r="H139" s="1">
        <f t="shared" si="4"/>
        <v>11</v>
      </c>
      <c r="I139" s="2">
        <f t="shared" si="5"/>
        <v>28989.4</v>
      </c>
    </row>
    <row r="140" spans="1:9" s="4" customFormat="1" x14ac:dyDescent="0.2">
      <c r="A140" s="28" t="s">
        <v>473</v>
      </c>
      <c r="B140" s="16">
        <v>3092</v>
      </c>
      <c r="C140" s="17">
        <v>44865</v>
      </c>
      <c r="D140" s="17">
        <v>44899</v>
      </c>
      <c r="E140" s="30">
        <v>76664.22</v>
      </c>
      <c r="F140" s="9">
        <v>29</v>
      </c>
      <c r="G140" s="10">
        <v>44942</v>
      </c>
      <c r="H140" s="1">
        <f t="shared" si="4"/>
        <v>43</v>
      </c>
      <c r="I140" s="2">
        <f t="shared" si="5"/>
        <v>3296561.46</v>
      </c>
    </row>
    <row r="141" spans="1:9" s="4" customFormat="1" x14ac:dyDescent="0.2">
      <c r="A141" s="28" t="s">
        <v>473</v>
      </c>
      <c r="B141" s="16">
        <v>3630</v>
      </c>
      <c r="C141" s="17">
        <v>44909</v>
      </c>
      <c r="D141" s="17">
        <v>44942</v>
      </c>
      <c r="E141" s="30">
        <v>121074.23</v>
      </c>
      <c r="F141" s="9">
        <v>29</v>
      </c>
      <c r="G141" s="10">
        <v>44942</v>
      </c>
      <c r="H141" s="1">
        <f t="shared" si="4"/>
        <v>0</v>
      </c>
      <c r="I141" s="2">
        <f t="shared" si="5"/>
        <v>0</v>
      </c>
    </row>
    <row r="142" spans="1:9" s="4" customFormat="1" x14ac:dyDescent="0.2">
      <c r="A142" s="28" t="s">
        <v>474</v>
      </c>
      <c r="B142" s="16" t="s">
        <v>475</v>
      </c>
      <c r="C142" s="17">
        <v>44907</v>
      </c>
      <c r="D142" s="17">
        <v>44967</v>
      </c>
      <c r="E142" s="30">
        <v>3</v>
      </c>
      <c r="F142" s="9">
        <v>29</v>
      </c>
      <c r="G142" s="10">
        <v>44942</v>
      </c>
      <c r="H142" s="1">
        <f t="shared" si="4"/>
        <v>-25</v>
      </c>
      <c r="I142" s="2">
        <f t="shared" si="5"/>
        <v>-75</v>
      </c>
    </row>
    <row r="143" spans="1:9" s="4" customFormat="1" x14ac:dyDescent="0.2">
      <c r="A143" s="28" t="s">
        <v>233</v>
      </c>
      <c r="B143" s="16" t="s">
        <v>476</v>
      </c>
      <c r="C143" s="17">
        <v>44907</v>
      </c>
      <c r="D143" s="17">
        <v>44967</v>
      </c>
      <c r="E143" s="30">
        <v>12</v>
      </c>
      <c r="F143" s="9">
        <v>29</v>
      </c>
      <c r="G143" s="10">
        <v>44942</v>
      </c>
      <c r="H143" s="1">
        <f t="shared" si="4"/>
        <v>-25</v>
      </c>
      <c r="I143" s="2">
        <f t="shared" si="5"/>
        <v>-300</v>
      </c>
    </row>
    <row r="144" spans="1:9" s="4" customFormat="1" x14ac:dyDescent="0.2">
      <c r="A144" s="28" t="s">
        <v>233</v>
      </c>
      <c r="B144" s="16" t="s">
        <v>477</v>
      </c>
      <c r="C144" s="17">
        <v>44907</v>
      </c>
      <c r="D144" s="17">
        <v>44938</v>
      </c>
      <c r="E144" s="30">
        <v>1348.73</v>
      </c>
      <c r="F144" s="9">
        <v>29</v>
      </c>
      <c r="G144" s="10">
        <v>44942</v>
      </c>
      <c r="H144" s="1">
        <f t="shared" si="4"/>
        <v>4</v>
      </c>
      <c r="I144" s="2">
        <f t="shared" si="5"/>
        <v>5394.92</v>
      </c>
    </row>
    <row r="145" spans="1:9" s="4" customFormat="1" x14ac:dyDescent="0.2">
      <c r="A145" s="28" t="s">
        <v>233</v>
      </c>
      <c r="B145" s="18" t="s">
        <v>478</v>
      </c>
      <c r="C145" s="17">
        <v>44907</v>
      </c>
      <c r="D145" s="17">
        <v>44938</v>
      </c>
      <c r="E145" s="30">
        <v>1305.51</v>
      </c>
      <c r="F145" s="9">
        <v>29</v>
      </c>
      <c r="G145" s="10">
        <v>44942</v>
      </c>
      <c r="H145" s="1">
        <f t="shared" si="4"/>
        <v>4</v>
      </c>
      <c r="I145" s="2">
        <f t="shared" si="5"/>
        <v>5222.04</v>
      </c>
    </row>
    <row r="146" spans="1:9" s="4" customFormat="1" x14ac:dyDescent="0.2">
      <c r="A146" s="28" t="s">
        <v>233</v>
      </c>
      <c r="B146" s="16" t="s">
        <v>479</v>
      </c>
      <c r="C146" s="17">
        <v>44907</v>
      </c>
      <c r="D146" s="17">
        <v>44937</v>
      </c>
      <c r="E146" s="30">
        <v>14838.289999999999</v>
      </c>
      <c r="F146" s="9">
        <v>29</v>
      </c>
      <c r="G146" s="10">
        <v>44942</v>
      </c>
      <c r="H146" s="1">
        <f t="shared" si="4"/>
        <v>5</v>
      </c>
      <c r="I146" s="2">
        <f t="shared" si="5"/>
        <v>74191.45</v>
      </c>
    </row>
    <row r="147" spans="1:9" s="4" customFormat="1" x14ac:dyDescent="0.2">
      <c r="A147" s="28" t="s">
        <v>201</v>
      </c>
      <c r="B147" s="16">
        <v>34</v>
      </c>
      <c r="C147" s="17">
        <v>44865</v>
      </c>
      <c r="D147" s="17">
        <v>44897</v>
      </c>
      <c r="E147" s="30">
        <v>9066.3100000000013</v>
      </c>
      <c r="F147" s="9">
        <v>33</v>
      </c>
      <c r="G147" s="10">
        <v>44942</v>
      </c>
      <c r="H147" s="1">
        <f t="shared" si="4"/>
        <v>45</v>
      </c>
      <c r="I147" s="2">
        <f t="shared" si="5"/>
        <v>407983.95000000007</v>
      </c>
    </row>
    <row r="148" spans="1:9" s="4" customFormat="1" x14ac:dyDescent="0.2">
      <c r="A148" s="28" t="s">
        <v>201</v>
      </c>
      <c r="B148" s="16">
        <v>33</v>
      </c>
      <c r="C148" s="17">
        <v>44865</v>
      </c>
      <c r="D148" s="17">
        <v>44897</v>
      </c>
      <c r="E148" s="30">
        <v>4800.88</v>
      </c>
      <c r="F148" s="9">
        <v>33</v>
      </c>
      <c r="G148" s="10">
        <v>44942</v>
      </c>
      <c r="H148" s="1">
        <f t="shared" si="4"/>
        <v>45</v>
      </c>
      <c r="I148" s="2">
        <f t="shared" si="5"/>
        <v>216039.6</v>
      </c>
    </row>
    <row r="149" spans="1:9" s="4" customFormat="1" x14ac:dyDescent="0.2">
      <c r="A149" s="28" t="s">
        <v>201</v>
      </c>
      <c r="B149" s="16">
        <v>37</v>
      </c>
      <c r="C149" s="17">
        <v>44895</v>
      </c>
      <c r="D149" s="17">
        <v>44928</v>
      </c>
      <c r="E149" s="30">
        <v>11243.5</v>
      </c>
      <c r="F149" s="9">
        <v>33</v>
      </c>
      <c r="G149" s="10">
        <v>44942</v>
      </c>
      <c r="H149" s="1">
        <f t="shared" si="4"/>
        <v>14</v>
      </c>
      <c r="I149" s="2">
        <f t="shared" si="5"/>
        <v>157409</v>
      </c>
    </row>
    <row r="150" spans="1:9" s="4" customFormat="1" x14ac:dyDescent="0.2">
      <c r="A150" s="28" t="s">
        <v>201</v>
      </c>
      <c r="B150" s="16">
        <v>36</v>
      </c>
      <c r="C150" s="17">
        <v>44895</v>
      </c>
      <c r="D150" s="17">
        <v>44929</v>
      </c>
      <c r="E150" s="30">
        <v>8951.5400000000009</v>
      </c>
      <c r="F150" s="9">
        <v>33</v>
      </c>
      <c r="G150" s="10">
        <v>44942</v>
      </c>
      <c r="H150" s="1">
        <f t="shared" si="4"/>
        <v>13</v>
      </c>
      <c r="I150" s="2">
        <f t="shared" si="5"/>
        <v>116370.02000000002</v>
      </c>
    </row>
    <row r="151" spans="1:9" s="4" customFormat="1" x14ac:dyDescent="0.2">
      <c r="A151" s="28" t="s">
        <v>22</v>
      </c>
      <c r="B151" s="16">
        <v>500</v>
      </c>
      <c r="C151" s="17">
        <v>44895</v>
      </c>
      <c r="D151" s="17">
        <v>44867</v>
      </c>
      <c r="E151" s="30">
        <v>922.66</v>
      </c>
      <c r="F151" s="9">
        <v>33</v>
      </c>
      <c r="G151" s="10">
        <v>44942</v>
      </c>
      <c r="H151" s="1">
        <f t="shared" si="4"/>
        <v>75</v>
      </c>
      <c r="I151" s="2">
        <f t="shared" si="5"/>
        <v>69199.5</v>
      </c>
    </row>
    <row r="152" spans="1:9" s="4" customFormat="1" x14ac:dyDescent="0.2">
      <c r="A152" s="28" t="s">
        <v>22</v>
      </c>
      <c r="B152" s="16">
        <v>499</v>
      </c>
      <c r="C152" s="17">
        <v>44895</v>
      </c>
      <c r="D152" s="17">
        <v>44867</v>
      </c>
      <c r="E152" s="30">
        <v>57698.879999999997</v>
      </c>
      <c r="F152" s="9">
        <v>33</v>
      </c>
      <c r="G152" s="10">
        <v>44942</v>
      </c>
      <c r="H152" s="1">
        <f t="shared" si="4"/>
        <v>75</v>
      </c>
      <c r="I152" s="2">
        <f t="shared" si="5"/>
        <v>4327416</v>
      </c>
    </row>
    <row r="153" spans="1:9" s="4" customFormat="1" x14ac:dyDescent="0.2">
      <c r="A153" s="28" t="s">
        <v>22</v>
      </c>
      <c r="B153" s="16">
        <v>513</v>
      </c>
      <c r="C153" s="17">
        <v>44895</v>
      </c>
      <c r="D153" s="17">
        <v>44867</v>
      </c>
      <c r="E153" s="30">
        <v>44169.030000000006</v>
      </c>
      <c r="F153" s="9">
        <v>33</v>
      </c>
      <c r="G153" s="10">
        <v>44942</v>
      </c>
      <c r="H153" s="1">
        <f t="shared" si="4"/>
        <v>75</v>
      </c>
      <c r="I153" s="2">
        <f t="shared" si="5"/>
        <v>3312677.2500000005</v>
      </c>
    </row>
    <row r="154" spans="1:9" s="4" customFormat="1" x14ac:dyDescent="0.2">
      <c r="A154" s="28" t="s">
        <v>22</v>
      </c>
      <c r="B154" s="16">
        <v>526</v>
      </c>
      <c r="C154" s="17">
        <v>44914</v>
      </c>
      <c r="D154" s="17">
        <v>44947</v>
      </c>
      <c r="E154" s="30">
        <v>56938.29</v>
      </c>
      <c r="F154" s="9">
        <v>33</v>
      </c>
      <c r="G154" s="10">
        <v>44942</v>
      </c>
      <c r="H154" s="1">
        <f t="shared" si="4"/>
        <v>-5</v>
      </c>
      <c r="I154" s="2">
        <f t="shared" si="5"/>
        <v>-284691.45</v>
      </c>
    </row>
    <row r="155" spans="1:9" s="4" customFormat="1" x14ac:dyDescent="0.2">
      <c r="A155" s="28" t="s">
        <v>22</v>
      </c>
      <c r="B155" s="16">
        <v>556</v>
      </c>
      <c r="C155" s="17">
        <v>44926</v>
      </c>
      <c r="D155" s="17">
        <v>44874</v>
      </c>
      <c r="E155" s="30">
        <v>2010.9600000000003</v>
      </c>
      <c r="F155" s="9">
        <v>33</v>
      </c>
      <c r="G155" s="10">
        <v>44942</v>
      </c>
      <c r="H155" s="1">
        <f t="shared" si="4"/>
        <v>68</v>
      </c>
      <c r="I155" s="2">
        <f t="shared" si="5"/>
        <v>136745.28000000003</v>
      </c>
    </row>
    <row r="156" spans="1:9" s="4" customFormat="1" x14ac:dyDescent="0.2">
      <c r="A156" s="28" t="s">
        <v>30</v>
      </c>
      <c r="B156" s="18" t="s">
        <v>121</v>
      </c>
      <c r="C156" s="17">
        <v>44890</v>
      </c>
      <c r="D156" s="17">
        <v>44923</v>
      </c>
      <c r="E156" s="30">
        <v>71554.14</v>
      </c>
      <c r="F156" s="9">
        <v>33</v>
      </c>
      <c r="G156" s="10">
        <v>44942</v>
      </c>
      <c r="H156" s="1">
        <f t="shared" si="4"/>
        <v>19</v>
      </c>
      <c r="I156" s="2">
        <f t="shared" si="5"/>
        <v>1359528.66</v>
      </c>
    </row>
    <row r="157" spans="1:9" s="4" customFormat="1" x14ac:dyDescent="0.2">
      <c r="A157" s="28" t="s">
        <v>30</v>
      </c>
      <c r="B157" s="18" t="s">
        <v>480</v>
      </c>
      <c r="C157" s="17">
        <v>44890</v>
      </c>
      <c r="D157" s="17">
        <v>44924</v>
      </c>
      <c r="E157" s="30">
        <v>173086.52</v>
      </c>
      <c r="F157" s="9">
        <v>33</v>
      </c>
      <c r="G157" s="10">
        <v>44942</v>
      </c>
      <c r="H157" s="1">
        <f t="shared" si="4"/>
        <v>18</v>
      </c>
      <c r="I157" s="2">
        <f t="shared" si="5"/>
        <v>3115557.36</v>
      </c>
    </row>
    <row r="158" spans="1:9" s="4" customFormat="1" x14ac:dyDescent="0.2">
      <c r="A158" s="28" t="s">
        <v>30</v>
      </c>
      <c r="B158" s="18" t="s">
        <v>481</v>
      </c>
      <c r="C158" s="17">
        <v>44917</v>
      </c>
      <c r="D158" s="17">
        <v>44948</v>
      </c>
      <c r="E158" s="30">
        <v>242914.11</v>
      </c>
      <c r="F158" s="9">
        <v>33</v>
      </c>
      <c r="G158" s="10">
        <v>44942</v>
      </c>
      <c r="H158" s="1">
        <f t="shared" si="4"/>
        <v>-6</v>
      </c>
      <c r="I158" s="2">
        <f t="shared" si="5"/>
        <v>-1457484.66</v>
      </c>
    </row>
    <row r="159" spans="1:9" s="4" customFormat="1" x14ac:dyDescent="0.2">
      <c r="A159" s="28" t="s">
        <v>30</v>
      </c>
      <c r="B159" s="18" t="s">
        <v>482</v>
      </c>
      <c r="C159" s="17">
        <v>44926</v>
      </c>
      <c r="D159" s="17">
        <v>44956</v>
      </c>
      <c r="E159" s="30">
        <v>266168.8</v>
      </c>
      <c r="F159" s="9">
        <v>33</v>
      </c>
      <c r="G159" s="10">
        <v>44942</v>
      </c>
      <c r="H159" s="1">
        <f t="shared" si="4"/>
        <v>-14</v>
      </c>
      <c r="I159" s="2">
        <f t="shared" si="5"/>
        <v>-3726363.1999999997</v>
      </c>
    </row>
    <row r="160" spans="1:9" s="4" customFormat="1" x14ac:dyDescent="0.2">
      <c r="A160" s="28" t="s">
        <v>30</v>
      </c>
      <c r="B160" s="18" t="s">
        <v>483</v>
      </c>
      <c r="C160" s="17">
        <v>44923</v>
      </c>
      <c r="D160" s="17">
        <v>44956</v>
      </c>
      <c r="E160" s="30">
        <v>114215.95</v>
      </c>
      <c r="F160" s="9">
        <v>33</v>
      </c>
      <c r="G160" s="10">
        <v>44942</v>
      </c>
      <c r="H160" s="1">
        <f t="shared" si="4"/>
        <v>-14</v>
      </c>
      <c r="I160" s="2">
        <f t="shared" si="5"/>
        <v>-1599023.3</v>
      </c>
    </row>
    <row r="161" spans="1:9" s="4" customFormat="1" x14ac:dyDescent="0.2">
      <c r="A161" s="28" t="s">
        <v>30</v>
      </c>
      <c r="B161" s="18" t="s">
        <v>484</v>
      </c>
      <c r="C161" s="17">
        <v>44926</v>
      </c>
      <c r="D161" s="17">
        <v>44956</v>
      </c>
      <c r="E161" s="30">
        <v>295383.32</v>
      </c>
      <c r="F161" s="9">
        <v>33</v>
      </c>
      <c r="G161" s="10">
        <v>44942</v>
      </c>
      <c r="H161" s="1">
        <f t="shared" si="4"/>
        <v>-14</v>
      </c>
      <c r="I161" s="2">
        <f t="shared" si="5"/>
        <v>-4135366.48</v>
      </c>
    </row>
    <row r="162" spans="1:9" s="4" customFormat="1" x14ac:dyDescent="0.2">
      <c r="A162" s="28" t="s">
        <v>30</v>
      </c>
      <c r="B162" s="18" t="s">
        <v>485</v>
      </c>
      <c r="C162" s="17">
        <v>44890</v>
      </c>
      <c r="D162" s="17">
        <v>44923</v>
      </c>
      <c r="E162" s="30">
        <v>132152.39000000001</v>
      </c>
      <c r="F162" s="9">
        <v>33</v>
      </c>
      <c r="G162" s="10">
        <v>44942</v>
      </c>
      <c r="H162" s="1">
        <f t="shared" si="4"/>
        <v>19</v>
      </c>
      <c r="I162" s="2">
        <f t="shared" si="5"/>
        <v>2510895.41</v>
      </c>
    </row>
    <row r="163" spans="1:9" s="4" customFormat="1" x14ac:dyDescent="0.2">
      <c r="A163" s="28" t="s">
        <v>30</v>
      </c>
      <c r="B163" s="18" t="s">
        <v>486</v>
      </c>
      <c r="C163" s="17">
        <v>44926</v>
      </c>
      <c r="D163" s="17">
        <v>44956</v>
      </c>
      <c r="E163" s="30">
        <v>210070.1</v>
      </c>
      <c r="F163" s="9">
        <v>33</v>
      </c>
      <c r="G163" s="10">
        <v>44942</v>
      </c>
      <c r="H163" s="1">
        <f t="shared" si="4"/>
        <v>-14</v>
      </c>
      <c r="I163" s="2">
        <f t="shared" si="5"/>
        <v>-2940981.4</v>
      </c>
    </row>
    <row r="164" spans="1:9" s="4" customFormat="1" x14ac:dyDescent="0.2">
      <c r="A164" s="28" t="s">
        <v>30</v>
      </c>
      <c r="B164" s="18" t="s">
        <v>487</v>
      </c>
      <c r="C164" s="17">
        <v>44926</v>
      </c>
      <c r="D164" s="17">
        <v>44956</v>
      </c>
      <c r="E164" s="30">
        <v>84032.22</v>
      </c>
      <c r="F164" s="9">
        <v>33</v>
      </c>
      <c r="G164" s="10">
        <v>44942</v>
      </c>
      <c r="H164" s="1">
        <f t="shared" si="4"/>
        <v>-14</v>
      </c>
      <c r="I164" s="2">
        <f t="shared" si="5"/>
        <v>-1176451.08</v>
      </c>
    </row>
    <row r="165" spans="1:9" s="4" customFormat="1" x14ac:dyDescent="0.2">
      <c r="A165" s="28" t="s">
        <v>31</v>
      </c>
      <c r="B165" s="16">
        <v>2</v>
      </c>
      <c r="C165" s="17">
        <v>44930</v>
      </c>
      <c r="D165" s="17">
        <v>44960</v>
      </c>
      <c r="E165" s="30">
        <v>264904.95</v>
      </c>
      <c r="F165" s="9">
        <v>33</v>
      </c>
      <c r="G165" s="10">
        <v>44942</v>
      </c>
      <c r="H165" s="1">
        <f t="shared" si="4"/>
        <v>-18</v>
      </c>
      <c r="I165" s="2">
        <f t="shared" si="5"/>
        <v>-4768289.1000000006</v>
      </c>
    </row>
    <row r="166" spans="1:9" s="4" customFormat="1" x14ac:dyDescent="0.2">
      <c r="A166" s="28" t="s">
        <v>488</v>
      </c>
      <c r="B166" s="16" t="s">
        <v>126</v>
      </c>
      <c r="C166" s="17">
        <v>44935</v>
      </c>
      <c r="D166" s="17">
        <v>44969</v>
      </c>
      <c r="E166" s="30">
        <v>3152.6899999999996</v>
      </c>
      <c r="F166" s="9">
        <v>34</v>
      </c>
      <c r="G166" s="10">
        <v>44943</v>
      </c>
      <c r="H166" s="1">
        <f t="shared" si="4"/>
        <v>-26</v>
      </c>
      <c r="I166" s="2">
        <f t="shared" si="5"/>
        <v>-81969.939999999988</v>
      </c>
    </row>
    <row r="167" spans="1:9" s="4" customFormat="1" x14ac:dyDescent="0.2">
      <c r="A167" s="28" t="s">
        <v>489</v>
      </c>
      <c r="B167" s="16">
        <v>3</v>
      </c>
      <c r="C167" s="17">
        <v>44938</v>
      </c>
      <c r="D167" s="17">
        <v>44969</v>
      </c>
      <c r="E167" s="30">
        <v>1246.76</v>
      </c>
      <c r="F167" s="9">
        <v>34</v>
      </c>
      <c r="G167" s="10">
        <v>44943</v>
      </c>
      <c r="H167" s="1">
        <f t="shared" si="4"/>
        <v>-26</v>
      </c>
      <c r="I167" s="2">
        <f t="shared" si="5"/>
        <v>-32415.759999999998</v>
      </c>
    </row>
    <row r="168" spans="1:9" s="4" customFormat="1" x14ac:dyDescent="0.2">
      <c r="A168" s="28" t="s">
        <v>490</v>
      </c>
      <c r="B168" s="16">
        <v>46</v>
      </c>
      <c r="C168" s="17">
        <v>44925</v>
      </c>
      <c r="D168" s="17">
        <v>44943</v>
      </c>
      <c r="E168" s="30">
        <v>1246.93</v>
      </c>
      <c r="F168" s="9">
        <v>34</v>
      </c>
      <c r="G168" s="10">
        <v>44943</v>
      </c>
      <c r="H168" s="1">
        <f t="shared" si="4"/>
        <v>0</v>
      </c>
      <c r="I168" s="2">
        <f t="shared" si="5"/>
        <v>0</v>
      </c>
    </row>
    <row r="169" spans="1:9" s="4" customFormat="1" x14ac:dyDescent="0.2">
      <c r="A169" s="28" t="s">
        <v>14</v>
      </c>
      <c r="B169" s="16">
        <v>1</v>
      </c>
      <c r="C169" s="17">
        <v>44936</v>
      </c>
      <c r="D169" s="17">
        <v>44943</v>
      </c>
      <c r="E169" s="30">
        <v>25</v>
      </c>
      <c r="F169" s="9">
        <v>34</v>
      </c>
      <c r="G169" s="10">
        <v>44943</v>
      </c>
      <c r="H169" s="1">
        <f t="shared" si="4"/>
        <v>0</v>
      </c>
      <c r="I169" s="2">
        <f t="shared" si="5"/>
        <v>0</v>
      </c>
    </row>
    <row r="170" spans="1:9" s="4" customFormat="1" x14ac:dyDescent="0.2">
      <c r="A170" s="28" t="s">
        <v>14</v>
      </c>
      <c r="B170" s="16">
        <v>2</v>
      </c>
      <c r="C170" s="17">
        <v>44936</v>
      </c>
      <c r="D170" s="17">
        <v>44943</v>
      </c>
      <c r="E170" s="30">
        <v>25</v>
      </c>
      <c r="F170" s="9">
        <v>34</v>
      </c>
      <c r="G170" s="10">
        <v>44943</v>
      </c>
      <c r="H170" s="1">
        <f t="shared" si="4"/>
        <v>0</v>
      </c>
      <c r="I170" s="2">
        <f t="shared" si="5"/>
        <v>0</v>
      </c>
    </row>
    <row r="171" spans="1:9" s="4" customFormat="1" x14ac:dyDescent="0.2">
      <c r="A171" s="28" t="s">
        <v>14</v>
      </c>
      <c r="B171" s="16">
        <v>3</v>
      </c>
      <c r="C171" s="17">
        <v>44936</v>
      </c>
      <c r="D171" s="17">
        <v>44943</v>
      </c>
      <c r="E171" s="30">
        <v>25</v>
      </c>
      <c r="F171" s="9">
        <v>34</v>
      </c>
      <c r="G171" s="10">
        <v>44943</v>
      </c>
      <c r="H171" s="1">
        <f t="shared" si="4"/>
        <v>0</v>
      </c>
      <c r="I171" s="2">
        <f t="shared" si="5"/>
        <v>0</v>
      </c>
    </row>
    <row r="172" spans="1:9" s="4" customFormat="1" x14ac:dyDescent="0.2">
      <c r="A172" s="28" t="s">
        <v>14</v>
      </c>
      <c r="B172" s="16">
        <v>4</v>
      </c>
      <c r="C172" s="17">
        <v>44943</v>
      </c>
      <c r="D172" s="17">
        <v>44943</v>
      </c>
      <c r="E172" s="30">
        <v>25</v>
      </c>
      <c r="F172" s="9">
        <v>34</v>
      </c>
      <c r="G172" s="10">
        <v>44943</v>
      </c>
      <c r="H172" s="1">
        <f t="shared" si="4"/>
        <v>0</v>
      </c>
      <c r="I172" s="2">
        <f t="shared" si="5"/>
        <v>0</v>
      </c>
    </row>
    <row r="173" spans="1:9" s="4" customFormat="1" x14ac:dyDescent="0.2">
      <c r="A173" s="28" t="s">
        <v>14</v>
      </c>
      <c r="B173" s="16">
        <v>5</v>
      </c>
      <c r="C173" s="17">
        <v>44943</v>
      </c>
      <c r="D173" s="17">
        <v>44943</v>
      </c>
      <c r="E173" s="30">
        <v>25</v>
      </c>
      <c r="F173" s="9">
        <v>34</v>
      </c>
      <c r="G173" s="10">
        <v>44943</v>
      </c>
      <c r="H173" s="1">
        <f t="shared" si="4"/>
        <v>0</v>
      </c>
      <c r="I173" s="2">
        <f t="shared" si="5"/>
        <v>0</v>
      </c>
    </row>
    <row r="174" spans="1:9" s="4" customFormat="1" x14ac:dyDescent="0.2">
      <c r="A174" s="28" t="s">
        <v>14</v>
      </c>
      <c r="B174" s="16">
        <v>6</v>
      </c>
      <c r="C174" s="17">
        <v>44943</v>
      </c>
      <c r="D174" s="17">
        <v>44943</v>
      </c>
      <c r="E174" s="30">
        <v>25</v>
      </c>
      <c r="F174" s="9">
        <v>34</v>
      </c>
      <c r="G174" s="10">
        <v>44943</v>
      </c>
      <c r="H174" s="1">
        <f t="shared" si="4"/>
        <v>0</v>
      </c>
      <c r="I174" s="2">
        <f t="shared" si="5"/>
        <v>0</v>
      </c>
    </row>
    <row r="175" spans="1:9" s="4" customFormat="1" x14ac:dyDescent="0.2">
      <c r="A175" s="28" t="s">
        <v>40</v>
      </c>
      <c r="B175" s="16" t="s">
        <v>491</v>
      </c>
      <c r="C175" s="17">
        <v>44918</v>
      </c>
      <c r="D175" s="17">
        <v>44943</v>
      </c>
      <c r="E175" s="30">
        <v>1781.33</v>
      </c>
      <c r="F175" s="9">
        <v>34</v>
      </c>
      <c r="G175" s="10">
        <v>44943</v>
      </c>
      <c r="H175" s="1">
        <f t="shared" si="4"/>
        <v>0</v>
      </c>
      <c r="I175" s="2">
        <f t="shared" si="5"/>
        <v>0</v>
      </c>
    </row>
    <row r="176" spans="1:9" s="4" customFormat="1" x14ac:dyDescent="0.2">
      <c r="A176" s="28" t="s">
        <v>492</v>
      </c>
      <c r="B176" s="16" t="s">
        <v>493</v>
      </c>
      <c r="C176" s="17">
        <v>44855</v>
      </c>
      <c r="D176" s="17">
        <v>44943</v>
      </c>
      <c r="E176" s="30">
        <v>9869.8335999999999</v>
      </c>
      <c r="F176" s="9">
        <v>34</v>
      </c>
      <c r="G176" s="10">
        <v>44943</v>
      </c>
      <c r="H176" s="1">
        <f t="shared" si="4"/>
        <v>0</v>
      </c>
      <c r="I176" s="2">
        <f t="shared" si="5"/>
        <v>0</v>
      </c>
    </row>
    <row r="177" spans="1:9" s="4" customFormat="1" x14ac:dyDescent="0.2">
      <c r="A177" s="28" t="s">
        <v>492</v>
      </c>
      <c r="B177" s="16" t="s">
        <v>494</v>
      </c>
      <c r="C177" s="17">
        <v>44855</v>
      </c>
      <c r="D177" s="17">
        <v>44943</v>
      </c>
      <c r="E177" s="30">
        <v>2845.4128000000001</v>
      </c>
      <c r="F177" s="9">
        <v>34</v>
      </c>
      <c r="G177" s="10">
        <v>44943</v>
      </c>
      <c r="H177" s="1">
        <f t="shared" si="4"/>
        <v>0</v>
      </c>
      <c r="I177" s="2">
        <f t="shared" si="5"/>
        <v>0</v>
      </c>
    </row>
    <row r="178" spans="1:9" s="4" customFormat="1" x14ac:dyDescent="0.2">
      <c r="A178" s="28" t="s">
        <v>19</v>
      </c>
      <c r="B178" s="16">
        <v>312</v>
      </c>
      <c r="C178" s="17">
        <v>44895</v>
      </c>
      <c r="D178" s="17">
        <v>44933</v>
      </c>
      <c r="E178" s="30">
        <v>133.80000000000001</v>
      </c>
      <c r="F178" s="9">
        <v>35</v>
      </c>
      <c r="G178" s="10">
        <v>44943</v>
      </c>
      <c r="H178" s="1">
        <f t="shared" si="4"/>
        <v>10</v>
      </c>
      <c r="I178" s="2">
        <f t="shared" si="5"/>
        <v>1338</v>
      </c>
    </row>
    <row r="179" spans="1:9" s="4" customFormat="1" x14ac:dyDescent="0.2">
      <c r="A179" s="28" t="s">
        <v>19</v>
      </c>
      <c r="B179" s="16">
        <v>308</v>
      </c>
      <c r="C179" s="17">
        <v>44895</v>
      </c>
      <c r="D179" s="17">
        <v>44941</v>
      </c>
      <c r="E179" s="30">
        <v>133.80000000000001</v>
      </c>
      <c r="F179" s="9">
        <v>35</v>
      </c>
      <c r="G179" s="10">
        <v>44943</v>
      </c>
      <c r="H179" s="1">
        <f t="shared" si="4"/>
        <v>2</v>
      </c>
      <c r="I179" s="2">
        <f t="shared" si="5"/>
        <v>267.60000000000002</v>
      </c>
    </row>
    <row r="180" spans="1:9" s="4" customFormat="1" x14ac:dyDescent="0.2">
      <c r="A180" s="28" t="s">
        <v>19</v>
      </c>
      <c r="B180" s="16">
        <v>306</v>
      </c>
      <c r="C180" s="17">
        <v>44895</v>
      </c>
      <c r="D180" s="17">
        <v>44941</v>
      </c>
      <c r="E180" s="30">
        <v>334.5</v>
      </c>
      <c r="F180" s="9">
        <v>35</v>
      </c>
      <c r="G180" s="10">
        <v>44943</v>
      </c>
      <c r="H180" s="1">
        <f t="shared" si="4"/>
        <v>2</v>
      </c>
      <c r="I180" s="2">
        <f t="shared" si="5"/>
        <v>669</v>
      </c>
    </row>
    <row r="181" spans="1:9" s="4" customFormat="1" x14ac:dyDescent="0.2">
      <c r="A181" s="28" t="s">
        <v>19</v>
      </c>
      <c r="B181" s="16">
        <v>313</v>
      </c>
      <c r="C181" s="17">
        <v>44895</v>
      </c>
      <c r="D181" s="17">
        <v>44943</v>
      </c>
      <c r="E181" s="30">
        <v>167.25</v>
      </c>
      <c r="F181" s="9">
        <v>35</v>
      </c>
      <c r="G181" s="10">
        <v>44943</v>
      </c>
      <c r="H181" s="1">
        <f t="shared" si="4"/>
        <v>0</v>
      </c>
      <c r="I181" s="2">
        <f t="shared" si="5"/>
        <v>0</v>
      </c>
    </row>
    <row r="182" spans="1:9" s="4" customFormat="1" x14ac:dyDescent="0.2">
      <c r="A182" s="28" t="s">
        <v>19</v>
      </c>
      <c r="B182" s="16">
        <v>311</v>
      </c>
      <c r="C182" s="17">
        <v>44895</v>
      </c>
      <c r="D182" s="17">
        <v>44943</v>
      </c>
      <c r="E182" s="30">
        <v>133.80000000000001</v>
      </c>
      <c r="F182" s="9">
        <v>35</v>
      </c>
      <c r="G182" s="10">
        <v>44943</v>
      </c>
      <c r="H182" s="1">
        <f t="shared" si="4"/>
        <v>0</v>
      </c>
      <c r="I182" s="2">
        <f t="shared" si="5"/>
        <v>0</v>
      </c>
    </row>
    <row r="183" spans="1:9" s="4" customFormat="1" x14ac:dyDescent="0.2">
      <c r="A183" s="28" t="s">
        <v>19</v>
      </c>
      <c r="B183" s="16">
        <v>307</v>
      </c>
      <c r="C183" s="17">
        <v>44895</v>
      </c>
      <c r="D183" s="17">
        <v>44945</v>
      </c>
      <c r="E183" s="30">
        <v>401.4</v>
      </c>
      <c r="F183" s="9">
        <v>35</v>
      </c>
      <c r="G183" s="10">
        <v>44943</v>
      </c>
      <c r="H183" s="1">
        <f t="shared" si="4"/>
        <v>-2</v>
      </c>
      <c r="I183" s="2">
        <f t="shared" si="5"/>
        <v>-802.8</v>
      </c>
    </row>
    <row r="184" spans="1:9" s="4" customFormat="1" x14ac:dyDescent="0.2">
      <c r="A184" s="28" t="s">
        <v>19</v>
      </c>
      <c r="B184" s="16">
        <v>338</v>
      </c>
      <c r="C184" s="17">
        <v>44925</v>
      </c>
      <c r="D184" s="17">
        <v>44956</v>
      </c>
      <c r="E184" s="30">
        <v>133.80000000000001</v>
      </c>
      <c r="F184" s="9">
        <v>35</v>
      </c>
      <c r="G184" s="10">
        <v>44943</v>
      </c>
      <c r="H184" s="1">
        <f t="shared" si="4"/>
        <v>-13</v>
      </c>
      <c r="I184" s="2">
        <f t="shared" si="5"/>
        <v>-1739.4</v>
      </c>
    </row>
    <row r="185" spans="1:9" s="4" customFormat="1" x14ac:dyDescent="0.2">
      <c r="A185" s="28" t="s">
        <v>19</v>
      </c>
      <c r="B185" s="16">
        <v>337</v>
      </c>
      <c r="C185" s="17">
        <v>44925</v>
      </c>
      <c r="D185" s="17">
        <v>44956</v>
      </c>
      <c r="E185" s="30">
        <v>133.80000000000001</v>
      </c>
      <c r="F185" s="9">
        <v>35</v>
      </c>
      <c r="G185" s="10">
        <v>44943</v>
      </c>
      <c r="H185" s="1">
        <f t="shared" si="4"/>
        <v>-13</v>
      </c>
      <c r="I185" s="2">
        <f t="shared" si="5"/>
        <v>-1739.4</v>
      </c>
    </row>
    <row r="186" spans="1:9" s="4" customFormat="1" x14ac:dyDescent="0.2">
      <c r="A186" s="28" t="s">
        <v>19</v>
      </c>
      <c r="B186" s="16">
        <v>336</v>
      </c>
      <c r="C186" s="17">
        <v>44925</v>
      </c>
      <c r="D186" s="17">
        <v>44956</v>
      </c>
      <c r="E186" s="30">
        <v>401.4</v>
      </c>
      <c r="F186" s="9">
        <v>35</v>
      </c>
      <c r="G186" s="10">
        <v>44943</v>
      </c>
      <c r="H186" s="1">
        <f t="shared" si="4"/>
        <v>-13</v>
      </c>
      <c r="I186" s="2">
        <f t="shared" si="5"/>
        <v>-5218.2</v>
      </c>
    </row>
    <row r="187" spans="1:9" s="4" customFormat="1" x14ac:dyDescent="0.2">
      <c r="A187" s="28" t="s">
        <v>495</v>
      </c>
      <c r="B187" s="16">
        <v>304</v>
      </c>
      <c r="C187" s="17">
        <v>44916</v>
      </c>
      <c r="D187" s="17">
        <v>44949</v>
      </c>
      <c r="E187" s="30">
        <v>37044</v>
      </c>
      <c r="F187" s="9">
        <v>35</v>
      </c>
      <c r="G187" s="10">
        <v>44943</v>
      </c>
      <c r="H187" s="1">
        <f t="shared" si="4"/>
        <v>-6</v>
      </c>
      <c r="I187" s="2">
        <f t="shared" si="5"/>
        <v>-222264</v>
      </c>
    </row>
    <row r="188" spans="1:9" s="4" customFormat="1" x14ac:dyDescent="0.2">
      <c r="A188" s="28" t="s">
        <v>214</v>
      </c>
      <c r="B188" s="16">
        <v>32994647</v>
      </c>
      <c r="C188" s="17">
        <v>44914</v>
      </c>
      <c r="D188" s="17">
        <v>44951</v>
      </c>
      <c r="E188" s="30">
        <v>2255.0100000000002</v>
      </c>
      <c r="F188" s="9">
        <v>35</v>
      </c>
      <c r="G188" s="10">
        <v>44943</v>
      </c>
      <c r="H188" s="1">
        <f t="shared" si="4"/>
        <v>-8</v>
      </c>
      <c r="I188" s="2">
        <f t="shared" si="5"/>
        <v>-18040.080000000002</v>
      </c>
    </row>
    <row r="189" spans="1:9" s="4" customFormat="1" x14ac:dyDescent="0.2">
      <c r="A189" s="28" t="s">
        <v>214</v>
      </c>
      <c r="B189" s="16">
        <v>32996401</v>
      </c>
      <c r="C189" s="17">
        <v>44914</v>
      </c>
      <c r="D189" s="17">
        <v>44952</v>
      </c>
      <c r="E189" s="30">
        <v>134.5</v>
      </c>
      <c r="F189" s="9">
        <v>35</v>
      </c>
      <c r="G189" s="10">
        <v>44943</v>
      </c>
      <c r="H189" s="1">
        <f t="shared" si="4"/>
        <v>-9</v>
      </c>
      <c r="I189" s="2">
        <f t="shared" si="5"/>
        <v>-1210.5</v>
      </c>
    </row>
    <row r="190" spans="1:9" s="4" customFormat="1" x14ac:dyDescent="0.2">
      <c r="A190" s="28" t="s">
        <v>496</v>
      </c>
      <c r="B190" s="16">
        <v>156</v>
      </c>
      <c r="C190" s="17">
        <v>44924</v>
      </c>
      <c r="D190" s="17">
        <v>44956</v>
      </c>
      <c r="E190" s="30">
        <v>460.00000000000006</v>
      </c>
      <c r="F190" s="9">
        <v>35</v>
      </c>
      <c r="G190" s="10">
        <v>44943</v>
      </c>
      <c r="H190" s="1">
        <f t="shared" si="4"/>
        <v>-13</v>
      </c>
      <c r="I190" s="2">
        <f t="shared" si="5"/>
        <v>-5980.0000000000009</v>
      </c>
    </row>
    <row r="191" spans="1:9" s="4" customFormat="1" x14ac:dyDescent="0.2">
      <c r="A191" s="28" t="s">
        <v>27</v>
      </c>
      <c r="B191" s="16">
        <v>25881</v>
      </c>
      <c r="C191" s="17">
        <v>44909</v>
      </c>
      <c r="D191" s="17">
        <v>44942</v>
      </c>
      <c r="E191" s="30">
        <v>9605.4699999999975</v>
      </c>
      <c r="F191" s="9">
        <v>35</v>
      </c>
      <c r="G191" s="10">
        <v>44943</v>
      </c>
      <c r="H191" s="1">
        <f t="shared" si="4"/>
        <v>1</v>
      </c>
      <c r="I191" s="2">
        <f t="shared" si="5"/>
        <v>9605.4699999999975</v>
      </c>
    </row>
    <row r="192" spans="1:9" s="4" customFormat="1" x14ac:dyDescent="0.2">
      <c r="A192" s="28" t="s">
        <v>27</v>
      </c>
      <c r="B192" s="16">
        <v>25880</v>
      </c>
      <c r="C192" s="17">
        <v>44909</v>
      </c>
      <c r="D192" s="17">
        <v>44942</v>
      </c>
      <c r="E192" s="30">
        <v>2736.28</v>
      </c>
      <c r="F192" s="9">
        <v>35</v>
      </c>
      <c r="G192" s="10">
        <v>44943</v>
      </c>
      <c r="H192" s="1">
        <f t="shared" si="4"/>
        <v>1</v>
      </c>
      <c r="I192" s="2">
        <f t="shared" si="5"/>
        <v>2736.28</v>
      </c>
    </row>
    <row r="193" spans="1:9" s="4" customFormat="1" x14ac:dyDescent="0.2">
      <c r="A193" s="28" t="s">
        <v>27</v>
      </c>
      <c r="B193" s="16">
        <v>26721</v>
      </c>
      <c r="C193" s="17">
        <v>44919</v>
      </c>
      <c r="D193" s="17">
        <v>44953</v>
      </c>
      <c r="E193" s="30">
        <v>2664.5600000000004</v>
      </c>
      <c r="F193" s="9">
        <v>35</v>
      </c>
      <c r="G193" s="10">
        <v>44943</v>
      </c>
      <c r="H193" s="1">
        <f t="shared" si="4"/>
        <v>-10</v>
      </c>
      <c r="I193" s="2">
        <f t="shared" si="5"/>
        <v>-26645.600000000006</v>
      </c>
    </row>
    <row r="194" spans="1:9" s="4" customFormat="1" x14ac:dyDescent="0.2">
      <c r="A194" s="28" t="s">
        <v>497</v>
      </c>
      <c r="B194" s="16">
        <v>56</v>
      </c>
      <c r="C194" s="17">
        <v>44922</v>
      </c>
      <c r="D194" s="17">
        <v>44953</v>
      </c>
      <c r="E194" s="30">
        <v>2988.98</v>
      </c>
      <c r="F194" s="9">
        <v>35</v>
      </c>
      <c r="G194" s="10">
        <v>44943</v>
      </c>
      <c r="H194" s="1">
        <f t="shared" si="4"/>
        <v>-10</v>
      </c>
      <c r="I194" s="2">
        <f t="shared" si="5"/>
        <v>-29889.8</v>
      </c>
    </row>
    <row r="195" spans="1:9" s="4" customFormat="1" x14ac:dyDescent="0.2">
      <c r="A195" s="28" t="s">
        <v>49</v>
      </c>
      <c r="B195" s="16">
        <v>21</v>
      </c>
      <c r="C195" s="17">
        <v>44911</v>
      </c>
      <c r="D195" s="17">
        <v>44951</v>
      </c>
      <c r="E195" s="30">
        <v>111902.78999999998</v>
      </c>
      <c r="F195" s="9">
        <v>35</v>
      </c>
      <c r="G195" s="10">
        <v>44943</v>
      </c>
      <c r="H195" s="1">
        <f t="shared" si="4"/>
        <v>-8</v>
      </c>
      <c r="I195" s="2">
        <f t="shared" si="5"/>
        <v>-895222.31999999983</v>
      </c>
    </row>
    <row r="196" spans="1:9" s="4" customFormat="1" x14ac:dyDescent="0.2">
      <c r="A196" s="28" t="s">
        <v>34</v>
      </c>
      <c r="B196" s="16">
        <v>2</v>
      </c>
      <c r="C196" s="17">
        <v>44943</v>
      </c>
      <c r="D196" s="17">
        <v>44943</v>
      </c>
      <c r="E196" s="31">
        <v>36229.769999999997</v>
      </c>
      <c r="F196" s="9">
        <v>37</v>
      </c>
      <c r="G196" s="10">
        <v>44943</v>
      </c>
      <c r="H196" s="1">
        <f t="shared" ref="H196:H259" si="6">G196-D196</f>
        <v>0</v>
      </c>
      <c r="I196" s="2">
        <f t="shared" ref="I196:I259" si="7">H196*E196</f>
        <v>0</v>
      </c>
    </row>
    <row r="197" spans="1:9" s="4" customFormat="1" x14ac:dyDescent="0.2">
      <c r="A197" s="28" t="s">
        <v>209</v>
      </c>
      <c r="B197" s="16">
        <v>44</v>
      </c>
      <c r="C197" s="17">
        <v>44916</v>
      </c>
      <c r="D197" s="17">
        <v>44947</v>
      </c>
      <c r="E197" s="30">
        <v>54597.510000000009</v>
      </c>
      <c r="F197" s="9">
        <v>40</v>
      </c>
      <c r="G197" s="10">
        <v>44950</v>
      </c>
      <c r="H197" s="1">
        <f t="shared" si="6"/>
        <v>3</v>
      </c>
      <c r="I197" s="2">
        <f t="shared" si="7"/>
        <v>163792.53000000003</v>
      </c>
    </row>
    <row r="198" spans="1:9" s="4" customFormat="1" x14ac:dyDescent="0.2">
      <c r="A198" s="28" t="s">
        <v>498</v>
      </c>
      <c r="B198" s="16">
        <v>13</v>
      </c>
      <c r="C198" s="17">
        <v>44944</v>
      </c>
      <c r="D198" s="17">
        <v>44950</v>
      </c>
      <c r="E198" s="30">
        <v>26064.91</v>
      </c>
      <c r="F198" s="9">
        <v>40</v>
      </c>
      <c r="G198" s="10">
        <v>44950</v>
      </c>
      <c r="H198" s="1">
        <f t="shared" si="6"/>
        <v>0</v>
      </c>
      <c r="I198" s="2">
        <f t="shared" si="7"/>
        <v>0</v>
      </c>
    </row>
    <row r="199" spans="1:9" s="4" customFormat="1" x14ac:dyDescent="0.2">
      <c r="A199" s="28" t="s">
        <v>499</v>
      </c>
      <c r="B199" s="16" t="s">
        <v>500</v>
      </c>
      <c r="C199" s="17">
        <v>44949</v>
      </c>
      <c r="D199" s="17">
        <v>44952</v>
      </c>
      <c r="E199" s="30">
        <v>9832.9599999999991</v>
      </c>
      <c r="F199" s="9">
        <v>45</v>
      </c>
      <c r="G199" s="10">
        <v>44952</v>
      </c>
      <c r="H199" s="1">
        <f t="shared" si="6"/>
        <v>0</v>
      </c>
      <c r="I199" s="2">
        <f t="shared" si="7"/>
        <v>0</v>
      </c>
    </row>
    <row r="200" spans="1:9" s="4" customFormat="1" x14ac:dyDescent="0.2">
      <c r="A200" s="28" t="s">
        <v>189</v>
      </c>
      <c r="B200" s="16">
        <v>8</v>
      </c>
      <c r="C200" s="17">
        <v>44946</v>
      </c>
      <c r="D200" s="17">
        <v>44980</v>
      </c>
      <c r="E200" s="30">
        <v>3822.79</v>
      </c>
      <c r="F200" s="9">
        <v>47</v>
      </c>
      <c r="G200" s="10">
        <v>44952</v>
      </c>
      <c r="H200" s="1">
        <f t="shared" si="6"/>
        <v>-28</v>
      </c>
      <c r="I200" s="2">
        <f t="shared" si="7"/>
        <v>-107038.12</v>
      </c>
    </row>
    <row r="201" spans="1:9" s="4" customFormat="1" x14ac:dyDescent="0.2">
      <c r="A201" s="28" t="s">
        <v>196</v>
      </c>
      <c r="B201" s="16">
        <v>22004324</v>
      </c>
      <c r="C201" s="17">
        <v>44895</v>
      </c>
      <c r="D201" s="17">
        <v>44962</v>
      </c>
      <c r="E201" s="30">
        <v>764666.67</v>
      </c>
      <c r="F201" s="9">
        <v>47</v>
      </c>
      <c r="G201" s="10">
        <v>44952</v>
      </c>
      <c r="H201" s="1">
        <f t="shared" si="6"/>
        <v>-10</v>
      </c>
      <c r="I201" s="2">
        <f t="shared" si="7"/>
        <v>-7646666.7000000002</v>
      </c>
    </row>
    <row r="202" spans="1:9" s="4" customFormat="1" x14ac:dyDescent="0.2">
      <c r="A202" s="28" t="s">
        <v>196</v>
      </c>
      <c r="B202" s="16">
        <v>22004325</v>
      </c>
      <c r="C202" s="17">
        <v>44895</v>
      </c>
      <c r="D202" s="17">
        <v>44963</v>
      </c>
      <c r="E202" s="30">
        <v>145106.79999999999</v>
      </c>
      <c r="F202" s="9">
        <v>47</v>
      </c>
      <c r="G202" s="10">
        <v>44952</v>
      </c>
      <c r="H202" s="1">
        <f t="shared" si="6"/>
        <v>-11</v>
      </c>
      <c r="I202" s="2">
        <f t="shared" si="7"/>
        <v>-1596174.7999999998</v>
      </c>
    </row>
    <row r="203" spans="1:9" s="4" customFormat="1" x14ac:dyDescent="0.2">
      <c r="A203" s="28" t="s">
        <v>192</v>
      </c>
      <c r="B203" s="18" t="s">
        <v>501</v>
      </c>
      <c r="C203" s="17">
        <v>44915</v>
      </c>
      <c r="D203" s="17">
        <v>44950</v>
      </c>
      <c r="E203" s="30">
        <v>173.23</v>
      </c>
      <c r="F203" s="9">
        <v>47</v>
      </c>
      <c r="G203" s="10">
        <v>44952</v>
      </c>
      <c r="H203" s="1">
        <f t="shared" si="6"/>
        <v>2</v>
      </c>
      <c r="I203" s="2">
        <f t="shared" si="7"/>
        <v>346.46</v>
      </c>
    </row>
    <row r="204" spans="1:9" s="4" customFormat="1" x14ac:dyDescent="0.2">
      <c r="A204" s="28" t="s">
        <v>403</v>
      </c>
      <c r="B204" s="16">
        <v>1110000394</v>
      </c>
      <c r="C204" s="17">
        <v>44944</v>
      </c>
      <c r="D204" s="17">
        <v>44975</v>
      </c>
      <c r="E204" s="30">
        <v>1008.74</v>
      </c>
      <c r="F204" s="9">
        <v>47</v>
      </c>
      <c r="G204" s="10">
        <v>44952</v>
      </c>
      <c r="H204" s="1">
        <f t="shared" si="6"/>
        <v>-23</v>
      </c>
      <c r="I204" s="2">
        <f t="shared" si="7"/>
        <v>-23201.02</v>
      </c>
    </row>
    <row r="205" spans="1:9" s="4" customFormat="1" x14ac:dyDescent="0.2">
      <c r="A205" s="28" t="s">
        <v>403</v>
      </c>
      <c r="B205" s="16">
        <v>1210000940</v>
      </c>
      <c r="C205" s="17">
        <v>44944</v>
      </c>
      <c r="D205" s="17">
        <v>44975</v>
      </c>
      <c r="E205" s="30">
        <v>250</v>
      </c>
      <c r="F205" s="9">
        <v>47</v>
      </c>
      <c r="G205" s="10">
        <v>44952</v>
      </c>
      <c r="H205" s="1">
        <f t="shared" si="6"/>
        <v>-23</v>
      </c>
      <c r="I205" s="2">
        <f t="shared" si="7"/>
        <v>-5750</v>
      </c>
    </row>
    <row r="206" spans="1:9" s="4" customFormat="1" x14ac:dyDescent="0.2">
      <c r="A206" s="28" t="s">
        <v>429</v>
      </c>
      <c r="B206" s="16">
        <v>2303000016</v>
      </c>
      <c r="C206" s="17">
        <v>44935</v>
      </c>
      <c r="D206" s="17">
        <v>44956</v>
      </c>
      <c r="E206" s="31">
        <v>5940</v>
      </c>
      <c r="F206" s="9">
        <v>50</v>
      </c>
      <c r="G206" s="10">
        <v>44956</v>
      </c>
      <c r="H206" s="1">
        <f t="shared" si="6"/>
        <v>0</v>
      </c>
      <c r="I206" s="2">
        <f t="shared" si="7"/>
        <v>0</v>
      </c>
    </row>
    <row r="207" spans="1:9" s="4" customFormat="1" x14ac:dyDescent="0.2">
      <c r="A207" s="28" t="s">
        <v>429</v>
      </c>
      <c r="B207" s="16">
        <v>2303000023</v>
      </c>
      <c r="C207" s="17">
        <v>44938</v>
      </c>
      <c r="D207" s="17">
        <v>44956</v>
      </c>
      <c r="E207" s="31">
        <v>74995</v>
      </c>
      <c r="F207" s="9">
        <v>50</v>
      </c>
      <c r="G207" s="10">
        <v>44956</v>
      </c>
      <c r="H207" s="1">
        <f t="shared" si="6"/>
        <v>0</v>
      </c>
      <c r="I207" s="2">
        <f t="shared" si="7"/>
        <v>0</v>
      </c>
    </row>
    <row r="208" spans="1:9" s="4" customFormat="1" x14ac:dyDescent="0.2">
      <c r="A208" s="28" t="s">
        <v>16</v>
      </c>
      <c r="B208" s="16">
        <v>7</v>
      </c>
      <c r="C208" s="17">
        <v>44956</v>
      </c>
      <c r="D208" s="17">
        <v>44958</v>
      </c>
      <c r="E208" s="30">
        <v>3750.7799999999997</v>
      </c>
      <c r="F208" s="9">
        <v>53</v>
      </c>
      <c r="G208" s="10">
        <v>44958</v>
      </c>
      <c r="H208" s="1">
        <f t="shared" si="6"/>
        <v>0</v>
      </c>
      <c r="I208" s="2">
        <f t="shared" si="7"/>
        <v>0</v>
      </c>
    </row>
    <row r="209" spans="1:9" s="4" customFormat="1" x14ac:dyDescent="0.2">
      <c r="A209" s="28" t="s">
        <v>17</v>
      </c>
      <c r="B209" s="16">
        <v>1</v>
      </c>
      <c r="C209" s="17">
        <v>44945</v>
      </c>
      <c r="D209" s="17">
        <v>44958</v>
      </c>
      <c r="E209" s="30">
        <v>2080</v>
      </c>
      <c r="F209" s="9">
        <v>53</v>
      </c>
      <c r="G209" s="10">
        <v>44958</v>
      </c>
      <c r="H209" s="1">
        <f t="shared" si="6"/>
        <v>0</v>
      </c>
      <c r="I209" s="2">
        <f t="shared" si="7"/>
        <v>0</v>
      </c>
    </row>
    <row r="210" spans="1:9" s="4" customFormat="1" x14ac:dyDescent="0.2">
      <c r="A210" s="28" t="s">
        <v>490</v>
      </c>
      <c r="B210" s="16">
        <v>3</v>
      </c>
      <c r="C210" s="17">
        <v>44957</v>
      </c>
      <c r="D210" s="17">
        <v>44958</v>
      </c>
      <c r="E210" s="30">
        <v>1246.93</v>
      </c>
      <c r="F210" s="9">
        <v>53</v>
      </c>
      <c r="G210" s="10">
        <v>44958</v>
      </c>
      <c r="H210" s="1">
        <f t="shared" si="6"/>
        <v>0</v>
      </c>
      <c r="I210" s="2">
        <f t="shared" si="7"/>
        <v>0</v>
      </c>
    </row>
    <row r="211" spans="1:9" s="4" customFormat="1" x14ac:dyDescent="0.2">
      <c r="A211" s="28" t="s">
        <v>502</v>
      </c>
      <c r="B211" s="16">
        <v>2</v>
      </c>
      <c r="C211" s="17">
        <v>44930</v>
      </c>
      <c r="D211" s="17">
        <v>44958</v>
      </c>
      <c r="E211" s="30">
        <v>8550.4</v>
      </c>
      <c r="F211" s="9">
        <v>53</v>
      </c>
      <c r="G211" s="10">
        <v>44958</v>
      </c>
      <c r="H211" s="1">
        <f t="shared" si="6"/>
        <v>0</v>
      </c>
      <c r="I211" s="2">
        <f t="shared" si="7"/>
        <v>0</v>
      </c>
    </row>
    <row r="212" spans="1:9" s="4" customFormat="1" x14ac:dyDescent="0.2">
      <c r="A212" s="32" t="s">
        <v>503</v>
      </c>
      <c r="B212" s="16">
        <v>28</v>
      </c>
      <c r="C212" s="17">
        <v>44941</v>
      </c>
      <c r="D212" s="17">
        <v>44958</v>
      </c>
      <c r="E212" s="30">
        <v>1241</v>
      </c>
      <c r="F212" s="9">
        <v>53</v>
      </c>
      <c r="G212" s="10">
        <v>44958</v>
      </c>
      <c r="H212" s="1">
        <f t="shared" si="6"/>
        <v>0</v>
      </c>
      <c r="I212" s="2">
        <f t="shared" si="7"/>
        <v>0</v>
      </c>
    </row>
    <row r="213" spans="1:9" s="4" customFormat="1" x14ac:dyDescent="0.2">
      <c r="A213" s="28" t="s">
        <v>504</v>
      </c>
      <c r="B213" s="16" t="s">
        <v>18</v>
      </c>
      <c r="C213" s="17">
        <v>44945</v>
      </c>
      <c r="D213" s="17">
        <v>44958</v>
      </c>
      <c r="E213" s="30">
        <v>2999.77</v>
      </c>
      <c r="F213" s="9">
        <v>53</v>
      </c>
      <c r="G213" s="10">
        <v>44958</v>
      </c>
      <c r="H213" s="1">
        <f t="shared" si="6"/>
        <v>0</v>
      </c>
      <c r="I213" s="2">
        <f t="shared" si="7"/>
        <v>0</v>
      </c>
    </row>
    <row r="214" spans="1:9" s="4" customFormat="1" x14ac:dyDescent="0.2">
      <c r="A214" s="28" t="s">
        <v>492</v>
      </c>
      <c r="B214" s="16" t="s">
        <v>505</v>
      </c>
      <c r="C214" s="17">
        <v>44872</v>
      </c>
      <c r="D214" s="17">
        <v>44958</v>
      </c>
      <c r="E214" s="30">
        <v>17240.6018</v>
      </c>
      <c r="F214" s="9">
        <v>53</v>
      </c>
      <c r="G214" s="10">
        <v>44958</v>
      </c>
      <c r="H214" s="1">
        <f t="shared" si="6"/>
        <v>0</v>
      </c>
      <c r="I214" s="2">
        <f t="shared" si="7"/>
        <v>0</v>
      </c>
    </row>
    <row r="215" spans="1:9" s="4" customFormat="1" x14ac:dyDescent="0.2">
      <c r="A215" s="28" t="s">
        <v>492</v>
      </c>
      <c r="B215" s="16" t="s">
        <v>506</v>
      </c>
      <c r="C215" s="17">
        <v>44872</v>
      </c>
      <c r="D215" s="17">
        <v>44958</v>
      </c>
      <c r="E215" s="30">
        <v>11915.09</v>
      </c>
      <c r="F215" s="9">
        <v>53</v>
      </c>
      <c r="G215" s="10">
        <v>44958</v>
      </c>
      <c r="H215" s="1">
        <f t="shared" si="6"/>
        <v>0</v>
      </c>
      <c r="I215" s="2">
        <f t="shared" si="7"/>
        <v>0</v>
      </c>
    </row>
    <row r="216" spans="1:9" s="4" customFormat="1" x14ac:dyDescent="0.2">
      <c r="A216" s="28" t="s">
        <v>492</v>
      </c>
      <c r="B216" s="16" t="s">
        <v>507</v>
      </c>
      <c r="C216" s="17">
        <v>44872</v>
      </c>
      <c r="D216" s="17">
        <v>44958</v>
      </c>
      <c r="E216" s="30">
        <v>23820.345600000001</v>
      </c>
      <c r="F216" s="9">
        <v>53</v>
      </c>
      <c r="G216" s="10">
        <v>44958</v>
      </c>
      <c r="H216" s="1">
        <f t="shared" si="6"/>
        <v>0</v>
      </c>
      <c r="I216" s="2">
        <f t="shared" si="7"/>
        <v>0</v>
      </c>
    </row>
    <row r="217" spans="1:9" s="4" customFormat="1" x14ac:dyDescent="0.2">
      <c r="A217" s="28" t="s">
        <v>492</v>
      </c>
      <c r="B217" s="16" t="s">
        <v>508</v>
      </c>
      <c r="C217" s="17">
        <v>44872</v>
      </c>
      <c r="D217" s="17">
        <v>44958</v>
      </c>
      <c r="E217" s="30">
        <v>23820.345600000001</v>
      </c>
      <c r="F217" s="9">
        <v>53</v>
      </c>
      <c r="G217" s="10">
        <v>44958</v>
      </c>
      <c r="H217" s="1">
        <f t="shared" si="6"/>
        <v>0</v>
      </c>
      <c r="I217" s="2">
        <f t="shared" si="7"/>
        <v>0</v>
      </c>
    </row>
    <row r="218" spans="1:9" s="4" customFormat="1" x14ac:dyDescent="0.2">
      <c r="A218" s="28" t="s">
        <v>362</v>
      </c>
      <c r="B218" s="16" t="s">
        <v>500</v>
      </c>
      <c r="C218" s="17">
        <v>44944</v>
      </c>
      <c r="D218" s="17">
        <v>44958</v>
      </c>
      <c r="E218" s="30">
        <v>8667.14</v>
      </c>
      <c r="F218" s="9">
        <v>53</v>
      </c>
      <c r="G218" s="10">
        <v>44958</v>
      </c>
      <c r="H218" s="1">
        <f t="shared" si="6"/>
        <v>0</v>
      </c>
      <c r="I218" s="2">
        <f t="shared" si="7"/>
        <v>0</v>
      </c>
    </row>
    <row r="219" spans="1:9" s="4" customFormat="1" x14ac:dyDescent="0.2">
      <c r="A219" s="28" t="s">
        <v>509</v>
      </c>
      <c r="B219" s="18">
        <v>842</v>
      </c>
      <c r="C219" s="17">
        <v>44957</v>
      </c>
      <c r="D219" s="17">
        <v>44959</v>
      </c>
      <c r="E219" s="30">
        <v>894</v>
      </c>
      <c r="F219" s="9">
        <v>56</v>
      </c>
      <c r="G219" s="10">
        <v>44959</v>
      </c>
      <c r="H219" s="1">
        <f t="shared" si="6"/>
        <v>0</v>
      </c>
      <c r="I219" s="2">
        <f t="shared" si="7"/>
        <v>0</v>
      </c>
    </row>
    <row r="220" spans="1:9" s="4" customFormat="1" x14ac:dyDescent="0.2">
      <c r="A220" s="28" t="s">
        <v>510</v>
      </c>
      <c r="B220" s="18">
        <v>1764</v>
      </c>
      <c r="C220" s="17">
        <v>44910</v>
      </c>
      <c r="D220" s="17">
        <v>44952</v>
      </c>
      <c r="E220" s="30">
        <v>285</v>
      </c>
      <c r="F220" s="9">
        <v>56</v>
      </c>
      <c r="G220" s="10">
        <v>44959</v>
      </c>
      <c r="H220" s="1">
        <f t="shared" si="6"/>
        <v>7</v>
      </c>
      <c r="I220" s="2">
        <f t="shared" si="7"/>
        <v>1995</v>
      </c>
    </row>
    <row r="221" spans="1:9" s="4" customFormat="1" x14ac:dyDescent="0.2">
      <c r="A221" s="28" t="s">
        <v>352</v>
      </c>
      <c r="B221" s="18">
        <v>1164</v>
      </c>
      <c r="C221" s="17">
        <v>44946</v>
      </c>
      <c r="D221" s="17">
        <v>44959</v>
      </c>
      <c r="E221" s="30">
        <v>64</v>
      </c>
      <c r="F221" s="9">
        <v>56</v>
      </c>
      <c r="G221" s="10">
        <v>44959</v>
      </c>
      <c r="H221" s="1">
        <f t="shared" si="6"/>
        <v>0</v>
      </c>
      <c r="I221" s="2">
        <f t="shared" si="7"/>
        <v>0</v>
      </c>
    </row>
    <row r="222" spans="1:9" s="4" customFormat="1" x14ac:dyDescent="0.2">
      <c r="A222" s="28" t="s">
        <v>19</v>
      </c>
      <c r="B222" s="16">
        <v>71</v>
      </c>
      <c r="C222" s="17">
        <v>44680</v>
      </c>
      <c r="D222" s="17">
        <v>44723</v>
      </c>
      <c r="E222" s="30">
        <v>401.4</v>
      </c>
      <c r="F222" s="9">
        <v>57</v>
      </c>
      <c r="G222" s="10">
        <v>44960</v>
      </c>
      <c r="H222" s="1">
        <f t="shared" si="6"/>
        <v>237</v>
      </c>
      <c r="I222" s="2">
        <f t="shared" si="7"/>
        <v>95131.799999999988</v>
      </c>
    </row>
    <row r="223" spans="1:9" s="4" customFormat="1" x14ac:dyDescent="0.2">
      <c r="A223" s="28" t="s">
        <v>19</v>
      </c>
      <c r="B223" s="16">
        <v>309</v>
      </c>
      <c r="C223" s="17">
        <v>44895</v>
      </c>
      <c r="D223" s="17">
        <v>44941</v>
      </c>
      <c r="E223" s="30">
        <v>401.4</v>
      </c>
      <c r="F223" s="9">
        <v>57</v>
      </c>
      <c r="G223" s="10">
        <v>44960</v>
      </c>
      <c r="H223" s="1">
        <f t="shared" si="6"/>
        <v>19</v>
      </c>
      <c r="I223" s="2">
        <f t="shared" si="7"/>
        <v>7626.5999999999995</v>
      </c>
    </row>
    <row r="224" spans="1:9" s="4" customFormat="1" x14ac:dyDescent="0.2">
      <c r="A224" s="28" t="s">
        <v>19</v>
      </c>
      <c r="B224" s="16">
        <v>342</v>
      </c>
      <c r="C224" s="17">
        <v>44925</v>
      </c>
      <c r="D224" s="17">
        <v>44956</v>
      </c>
      <c r="E224" s="30">
        <v>401.4</v>
      </c>
      <c r="F224" s="9">
        <v>57</v>
      </c>
      <c r="G224" s="10">
        <v>44960</v>
      </c>
      <c r="H224" s="1">
        <f t="shared" si="6"/>
        <v>4</v>
      </c>
      <c r="I224" s="2">
        <f t="shared" si="7"/>
        <v>1605.6</v>
      </c>
    </row>
    <row r="225" spans="1:9" s="4" customFormat="1" x14ac:dyDescent="0.2">
      <c r="A225" s="28" t="s">
        <v>198</v>
      </c>
      <c r="B225" s="16">
        <v>95</v>
      </c>
      <c r="C225" s="17">
        <v>44926</v>
      </c>
      <c r="D225" s="17">
        <v>44968</v>
      </c>
      <c r="E225" s="30">
        <v>58014.450000000004</v>
      </c>
      <c r="F225" s="9">
        <v>57</v>
      </c>
      <c r="G225" s="10">
        <v>44960</v>
      </c>
      <c r="H225" s="1">
        <f t="shared" si="6"/>
        <v>-8</v>
      </c>
      <c r="I225" s="2">
        <f t="shared" si="7"/>
        <v>-464115.60000000003</v>
      </c>
    </row>
    <row r="226" spans="1:9" s="4" customFormat="1" x14ac:dyDescent="0.2">
      <c r="A226" s="28" t="s">
        <v>48</v>
      </c>
      <c r="B226" s="16">
        <v>990</v>
      </c>
      <c r="C226" s="17">
        <v>44923</v>
      </c>
      <c r="D226" s="17">
        <v>44956</v>
      </c>
      <c r="E226" s="30">
        <v>248.75</v>
      </c>
      <c r="F226" s="9">
        <v>57</v>
      </c>
      <c r="G226" s="10">
        <v>44960</v>
      </c>
      <c r="H226" s="1">
        <f t="shared" si="6"/>
        <v>4</v>
      </c>
      <c r="I226" s="2">
        <f t="shared" si="7"/>
        <v>995</v>
      </c>
    </row>
    <row r="227" spans="1:9" s="4" customFormat="1" x14ac:dyDescent="0.2">
      <c r="A227" s="28" t="s">
        <v>203</v>
      </c>
      <c r="B227" s="16">
        <v>3980</v>
      </c>
      <c r="C227" s="17">
        <v>44923</v>
      </c>
      <c r="D227" s="17">
        <v>44953</v>
      </c>
      <c r="E227" s="30">
        <v>6614.75</v>
      </c>
      <c r="F227" s="9">
        <v>57</v>
      </c>
      <c r="G227" s="10">
        <v>44960</v>
      </c>
      <c r="H227" s="1">
        <f t="shared" si="6"/>
        <v>7</v>
      </c>
      <c r="I227" s="2">
        <f t="shared" si="7"/>
        <v>46303.25</v>
      </c>
    </row>
    <row r="228" spans="1:9" s="4" customFormat="1" x14ac:dyDescent="0.2">
      <c r="A228" s="28" t="s">
        <v>203</v>
      </c>
      <c r="B228" s="16">
        <v>3981</v>
      </c>
      <c r="C228" s="17">
        <v>44923</v>
      </c>
      <c r="D228" s="17">
        <v>44953</v>
      </c>
      <c r="E228" s="30">
        <v>6293.07</v>
      </c>
      <c r="F228" s="9">
        <v>57</v>
      </c>
      <c r="G228" s="10">
        <v>44960</v>
      </c>
      <c r="H228" s="1">
        <f t="shared" si="6"/>
        <v>7</v>
      </c>
      <c r="I228" s="2">
        <f t="shared" si="7"/>
        <v>44051.49</v>
      </c>
    </row>
    <row r="229" spans="1:9" s="4" customFormat="1" x14ac:dyDescent="0.2">
      <c r="A229" s="28" t="s">
        <v>332</v>
      </c>
      <c r="B229" s="16">
        <v>361</v>
      </c>
      <c r="C229" s="17">
        <v>44925</v>
      </c>
      <c r="D229" s="17">
        <v>44956</v>
      </c>
      <c r="E229" s="30">
        <v>25431.919999999998</v>
      </c>
      <c r="F229" s="9">
        <v>57</v>
      </c>
      <c r="G229" s="10">
        <v>44960</v>
      </c>
      <c r="H229" s="1">
        <f t="shared" si="6"/>
        <v>4</v>
      </c>
      <c r="I229" s="2">
        <f t="shared" si="7"/>
        <v>101727.67999999999</v>
      </c>
    </row>
    <row r="230" spans="1:9" s="4" customFormat="1" x14ac:dyDescent="0.2">
      <c r="A230" s="28" t="s">
        <v>511</v>
      </c>
      <c r="B230" s="16">
        <v>154</v>
      </c>
      <c r="C230" s="17">
        <v>44922</v>
      </c>
      <c r="D230" s="17">
        <v>44956</v>
      </c>
      <c r="E230" s="30">
        <v>87523.4</v>
      </c>
      <c r="F230" s="9">
        <v>57</v>
      </c>
      <c r="G230" s="10">
        <v>44960</v>
      </c>
      <c r="H230" s="1">
        <f t="shared" si="6"/>
        <v>4</v>
      </c>
      <c r="I230" s="2">
        <f t="shared" si="7"/>
        <v>350093.6</v>
      </c>
    </row>
    <row r="231" spans="1:9" s="4" customFormat="1" x14ac:dyDescent="0.2">
      <c r="A231" s="28" t="s">
        <v>184</v>
      </c>
      <c r="B231" s="18">
        <v>200053</v>
      </c>
      <c r="C231" s="17">
        <v>44926</v>
      </c>
      <c r="D231" s="17">
        <v>44966</v>
      </c>
      <c r="E231" s="30">
        <v>78604.800000000003</v>
      </c>
      <c r="F231" s="9">
        <v>57</v>
      </c>
      <c r="G231" s="10">
        <v>44960</v>
      </c>
      <c r="H231" s="1">
        <f t="shared" si="6"/>
        <v>-6</v>
      </c>
      <c r="I231" s="2">
        <f t="shared" si="7"/>
        <v>-471628.80000000005</v>
      </c>
    </row>
    <row r="232" spans="1:9" s="4" customFormat="1" x14ac:dyDescent="0.2">
      <c r="A232" s="28" t="s">
        <v>21</v>
      </c>
      <c r="B232" s="18">
        <v>1050</v>
      </c>
      <c r="C232" s="17">
        <v>44926</v>
      </c>
      <c r="D232" s="17">
        <v>44966</v>
      </c>
      <c r="E232" s="30">
        <v>1350.3600000000001</v>
      </c>
      <c r="F232" s="9">
        <v>57</v>
      </c>
      <c r="G232" s="10">
        <v>44960</v>
      </c>
      <c r="H232" s="1">
        <f t="shared" si="6"/>
        <v>-6</v>
      </c>
      <c r="I232" s="2">
        <f t="shared" si="7"/>
        <v>-8102.1600000000008</v>
      </c>
    </row>
    <row r="233" spans="1:9" s="4" customFormat="1" x14ac:dyDescent="0.2">
      <c r="A233" s="28" t="s">
        <v>21</v>
      </c>
      <c r="B233" s="18">
        <v>1051</v>
      </c>
      <c r="C233" s="17">
        <v>44926</v>
      </c>
      <c r="D233" s="17">
        <v>44966</v>
      </c>
      <c r="E233" s="30">
        <v>1596.2</v>
      </c>
      <c r="F233" s="9">
        <v>57</v>
      </c>
      <c r="G233" s="10">
        <v>44960</v>
      </c>
      <c r="H233" s="1">
        <f t="shared" si="6"/>
        <v>-6</v>
      </c>
      <c r="I233" s="2">
        <f t="shared" si="7"/>
        <v>-9577.2000000000007</v>
      </c>
    </row>
    <row r="234" spans="1:9" s="4" customFormat="1" x14ac:dyDescent="0.2">
      <c r="A234" s="28" t="s">
        <v>21</v>
      </c>
      <c r="B234" s="18">
        <v>1048</v>
      </c>
      <c r="C234" s="17">
        <v>44926</v>
      </c>
      <c r="D234" s="17">
        <v>44966</v>
      </c>
      <c r="E234" s="30">
        <v>14042.2</v>
      </c>
      <c r="F234" s="9">
        <v>57</v>
      </c>
      <c r="G234" s="10">
        <v>44960</v>
      </c>
      <c r="H234" s="1">
        <f t="shared" si="6"/>
        <v>-6</v>
      </c>
      <c r="I234" s="2">
        <f t="shared" si="7"/>
        <v>-84253.200000000012</v>
      </c>
    </row>
    <row r="235" spans="1:9" s="4" customFormat="1" x14ac:dyDescent="0.2">
      <c r="A235" s="28" t="s">
        <v>21</v>
      </c>
      <c r="B235" s="18">
        <v>1049</v>
      </c>
      <c r="C235" s="17">
        <v>44926</v>
      </c>
      <c r="D235" s="17">
        <v>44966</v>
      </c>
      <c r="E235" s="30">
        <v>4017.2400000000002</v>
      </c>
      <c r="F235" s="9">
        <v>57</v>
      </c>
      <c r="G235" s="10">
        <v>44960</v>
      </c>
      <c r="H235" s="1">
        <f t="shared" si="6"/>
        <v>-6</v>
      </c>
      <c r="I235" s="2">
        <f t="shared" si="7"/>
        <v>-24103.440000000002</v>
      </c>
    </row>
    <row r="236" spans="1:9" s="4" customFormat="1" x14ac:dyDescent="0.2">
      <c r="A236" s="28" t="s">
        <v>21</v>
      </c>
      <c r="B236" s="18">
        <v>1047</v>
      </c>
      <c r="C236" s="17">
        <v>44926</v>
      </c>
      <c r="D236" s="17">
        <v>44966</v>
      </c>
      <c r="E236" s="30">
        <v>1609.01</v>
      </c>
      <c r="F236" s="9">
        <v>57</v>
      </c>
      <c r="G236" s="10">
        <v>44960</v>
      </c>
      <c r="H236" s="1">
        <f t="shared" si="6"/>
        <v>-6</v>
      </c>
      <c r="I236" s="2">
        <f t="shared" si="7"/>
        <v>-9654.06</v>
      </c>
    </row>
    <row r="237" spans="1:9" s="4" customFormat="1" x14ac:dyDescent="0.2">
      <c r="A237" s="28" t="s">
        <v>512</v>
      </c>
      <c r="B237" s="16">
        <v>230</v>
      </c>
      <c r="C237" s="17">
        <v>44834</v>
      </c>
      <c r="D237" s="17">
        <v>44869</v>
      </c>
      <c r="E237" s="30">
        <v>2837.96</v>
      </c>
      <c r="F237" s="9">
        <v>57</v>
      </c>
      <c r="G237" s="10">
        <v>44960</v>
      </c>
      <c r="H237" s="1">
        <f t="shared" si="6"/>
        <v>91</v>
      </c>
      <c r="I237" s="2">
        <f t="shared" si="7"/>
        <v>258254.36000000002</v>
      </c>
    </row>
    <row r="238" spans="1:9" s="4" customFormat="1" x14ac:dyDescent="0.2">
      <c r="A238" s="28" t="s">
        <v>36</v>
      </c>
      <c r="B238" s="16">
        <v>477</v>
      </c>
      <c r="C238" s="17">
        <v>44925</v>
      </c>
      <c r="D238" s="17">
        <v>44956</v>
      </c>
      <c r="E238" s="30">
        <v>1061.45</v>
      </c>
      <c r="F238" s="9">
        <v>57</v>
      </c>
      <c r="G238" s="10">
        <v>44960</v>
      </c>
      <c r="H238" s="1">
        <f t="shared" si="6"/>
        <v>4</v>
      </c>
      <c r="I238" s="2">
        <f t="shared" si="7"/>
        <v>4245.8</v>
      </c>
    </row>
    <row r="239" spans="1:9" s="4" customFormat="1" x14ac:dyDescent="0.2">
      <c r="A239" s="28" t="s">
        <v>36</v>
      </c>
      <c r="B239" s="16">
        <v>479</v>
      </c>
      <c r="C239" s="17">
        <v>44925</v>
      </c>
      <c r="D239" s="17">
        <v>44956</v>
      </c>
      <c r="E239" s="30">
        <v>380.66999999999996</v>
      </c>
      <c r="F239" s="9">
        <v>57</v>
      </c>
      <c r="G239" s="10">
        <v>44960</v>
      </c>
      <c r="H239" s="1">
        <f t="shared" si="6"/>
        <v>4</v>
      </c>
      <c r="I239" s="2">
        <f t="shared" si="7"/>
        <v>1522.6799999999998</v>
      </c>
    </row>
    <row r="240" spans="1:9" s="4" customFormat="1" x14ac:dyDescent="0.2">
      <c r="A240" s="28" t="s">
        <v>36</v>
      </c>
      <c r="B240" s="16">
        <v>482</v>
      </c>
      <c r="C240" s="17">
        <v>44925</v>
      </c>
      <c r="D240" s="17">
        <v>44956</v>
      </c>
      <c r="E240" s="30">
        <v>587.44999999999993</v>
      </c>
      <c r="F240" s="9">
        <v>57</v>
      </c>
      <c r="G240" s="10">
        <v>44960</v>
      </c>
      <c r="H240" s="1">
        <f t="shared" si="6"/>
        <v>4</v>
      </c>
      <c r="I240" s="2">
        <f t="shared" si="7"/>
        <v>2349.7999999999997</v>
      </c>
    </row>
    <row r="241" spans="1:9" s="4" customFormat="1" x14ac:dyDescent="0.2">
      <c r="A241" s="28" t="s">
        <v>36</v>
      </c>
      <c r="B241" s="16">
        <v>480</v>
      </c>
      <c r="C241" s="17">
        <v>44925</v>
      </c>
      <c r="D241" s="17">
        <v>44956</v>
      </c>
      <c r="E241" s="30">
        <v>640.32999999999993</v>
      </c>
      <c r="F241" s="9">
        <v>57</v>
      </c>
      <c r="G241" s="10">
        <v>44960</v>
      </c>
      <c r="H241" s="1">
        <f t="shared" si="6"/>
        <v>4</v>
      </c>
      <c r="I241" s="2">
        <f t="shared" si="7"/>
        <v>2561.3199999999997</v>
      </c>
    </row>
    <row r="242" spans="1:9" s="4" customFormat="1" x14ac:dyDescent="0.2">
      <c r="A242" s="28" t="s">
        <v>36</v>
      </c>
      <c r="B242" s="16">
        <v>481</v>
      </c>
      <c r="C242" s="17">
        <v>44925</v>
      </c>
      <c r="D242" s="17">
        <v>44956</v>
      </c>
      <c r="E242" s="30">
        <v>380.66999999999996</v>
      </c>
      <c r="F242" s="9">
        <v>57</v>
      </c>
      <c r="G242" s="10">
        <v>44960</v>
      </c>
      <c r="H242" s="1">
        <f t="shared" si="6"/>
        <v>4</v>
      </c>
      <c r="I242" s="2">
        <f t="shared" si="7"/>
        <v>1522.6799999999998</v>
      </c>
    </row>
    <row r="243" spans="1:9" s="4" customFormat="1" x14ac:dyDescent="0.2">
      <c r="A243" s="28" t="s">
        <v>36</v>
      </c>
      <c r="B243" s="16">
        <v>494</v>
      </c>
      <c r="C243" s="17">
        <v>44925</v>
      </c>
      <c r="D243" s="17">
        <v>44956</v>
      </c>
      <c r="E243" s="30">
        <v>799.52</v>
      </c>
      <c r="F243" s="9">
        <v>57</v>
      </c>
      <c r="G243" s="10">
        <v>44960</v>
      </c>
      <c r="H243" s="1">
        <f t="shared" si="6"/>
        <v>4</v>
      </c>
      <c r="I243" s="2">
        <f t="shared" si="7"/>
        <v>3198.08</v>
      </c>
    </row>
    <row r="244" spans="1:9" s="4" customFormat="1" x14ac:dyDescent="0.2">
      <c r="A244" s="28" t="s">
        <v>36</v>
      </c>
      <c r="B244" s="16">
        <v>495</v>
      </c>
      <c r="C244" s="17">
        <v>44925</v>
      </c>
      <c r="D244" s="17">
        <v>44956</v>
      </c>
      <c r="E244" s="30">
        <v>492.28999999999996</v>
      </c>
      <c r="F244" s="9">
        <v>57</v>
      </c>
      <c r="G244" s="10">
        <v>44960</v>
      </c>
      <c r="H244" s="1">
        <f t="shared" si="6"/>
        <v>4</v>
      </c>
      <c r="I244" s="2">
        <f t="shared" si="7"/>
        <v>1969.1599999999999</v>
      </c>
    </row>
    <row r="245" spans="1:9" s="4" customFormat="1" x14ac:dyDescent="0.2">
      <c r="A245" s="28" t="s">
        <v>36</v>
      </c>
      <c r="B245" s="16">
        <v>496</v>
      </c>
      <c r="C245" s="17">
        <v>44925</v>
      </c>
      <c r="D245" s="17">
        <v>44956</v>
      </c>
      <c r="E245" s="30">
        <v>762.51</v>
      </c>
      <c r="F245" s="9">
        <v>57</v>
      </c>
      <c r="G245" s="10">
        <v>44960</v>
      </c>
      <c r="H245" s="1">
        <f t="shared" si="6"/>
        <v>4</v>
      </c>
      <c r="I245" s="2">
        <f t="shared" si="7"/>
        <v>3050.04</v>
      </c>
    </row>
    <row r="246" spans="1:9" s="4" customFormat="1" x14ac:dyDescent="0.2">
      <c r="A246" s="28" t="s">
        <v>36</v>
      </c>
      <c r="B246" s="16">
        <v>501</v>
      </c>
      <c r="C246" s="17">
        <v>44925</v>
      </c>
      <c r="D246" s="17">
        <v>44956</v>
      </c>
      <c r="E246" s="30">
        <v>20103.73</v>
      </c>
      <c r="F246" s="9">
        <v>57</v>
      </c>
      <c r="G246" s="10">
        <v>44960</v>
      </c>
      <c r="H246" s="1">
        <f t="shared" si="6"/>
        <v>4</v>
      </c>
      <c r="I246" s="2">
        <f t="shared" si="7"/>
        <v>80414.92</v>
      </c>
    </row>
    <row r="247" spans="1:9" s="4" customFormat="1" x14ac:dyDescent="0.2">
      <c r="A247" s="28" t="s">
        <v>36</v>
      </c>
      <c r="B247" s="16">
        <v>498</v>
      </c>
      <c r="C247" s="17">
        <v>44925</v>
      </c>
      <c r="D247" s="17">
        <v>44956</v>
      </c>
      <c r="E247" s="30">
        <v>2179.8199999999997</v>
      </c>
      <c r="F247" s="9">
        <v>57</v>
      </c>
      <c r="G247" s="10">
        <v>44960</v>
      </c>
      <c r="H247" s="1">
        <f t="shared" si="6"/>
        <v>4</v>
      </c>
      <c r="I247" s="2">
        <f t="shared" si="7"/>
        <v>8719.2799999999988</v>
      </c>
    </row>
    <row r="248" spans="1:9" s="4" customFormat="1" x14ac:dyDescent="0.2">
      <c r="A248" s="28" t="s">
        <v>36</v>
      </c>
      <c r="B248" s="16">
        <v>502</v>
      </c>
      <c r="C248" s="17">
        <v>44925</v>
      </c>
      <c r="D248" s="17">
        <v>44956</v>
      </c>
      <c r="E248" s="30">
        <v>19413.060000000001</v>
      </c>
      <c r="F248" s="9">
        <v>57</v>
      </c>
      <c r="G248" s="10">
        <v>44960</v>
      </c>
      <c r="H248" s="1">
        <f t="shared" si="6"/>
        <v>4</v>
      </c>
      <c r="I248" s="2">
        <f t="shared" si="7"/>
        <v>77652.240000000005</v>
      </c>
    </row>
    <row r="249" spans="1:9" s="4" customFormat="1" x14ac:dyDescent="0.2">
      <c r="A249" s="28" t="s">
        <v>36</v>
      </c>
      <c r="B249" s="16">
        <v>497</v>
      </c>
      <c r="C249" s="17">
        <v>44925</v>
      </c>
      <c r="D249" s="17">
        <v>44956</v>
      </c>
      <c r="E249" s="30">
        <v>2279.3000000000002</v>
      </c>
      <c r="F249" s="9">
        <v>57</v>
      </c>
      <c r="G249" s="10">
        <v>44960</v>
      </c>
      <c r="H249" s="1">
        <f t="shared" si="6"/>
        <v>4</v>
      </c>
      <c r="I249" s="2">
        <f t="shared" si="7"/>
        <v>9117.2000000000007</v>
      </c>
    </row>
    <row r="250" spans="1:9" s="4" customFormat="1" x14ac:dyDescent="0.2">
      <c r="A250" s="28" t="s">
        <v>36</v>
      </c>
      <c r="B250" s="16">
        <v>490</v>
      </c>
      <c r="C250" s="17">
        <v>44925</v>
      </c>
      <c r="D250" s="17">
        <v>44956</v>
      </c>
      <c r="E250" s="30">
        <v>789.54</v>
      </c>
      <c r="F250" s="9">
        <v>57</v>
      </c>
      <c r="G250" s="10">
        <v>44960</v>
      </c>
      <c r="H250" s="1">
        <f t="shared" si="6"/>
        <v>4</v>
      </c>
      <c r="I250" s="2">
        <f t="shared" si="7"/>
        <v>3158.16</v>
      </c>
    </row>
    <row r="251" spans="1:9" s="4" customFormat="1" x14ac:dyDescent="0.2">
      <c r="A251" s="28" t="s">
        <v>36</v>
      </c>
      <c r="B251" s="16">
        <v>478</v>
      </c>
      <c r="C251" s="17">
        <v>44925</v>
      </c>
      <c r="D251" s="17">
        <v>44956</v>
      </c>
      <c r="E251" s="30">
        <v>640.32999999999993</v>
      </c>
      <c r="F251" s="9">
        <v>57</v>
      </c>
      <c r="G251" s="10">
        <v>44960</v>
      </c>
      <c r="H251" s="1">
        <f t="shared" si="6"/>
        <v>4</v>
      </c>
      <c r="I251" s="2">
        <f t="shared" si="7"/>
        <v>2561.3199999999997</v>
      </c>
    </row>
    <row r="252" spans="1:9" s="4" customFormat="1" x14ac:dyDescent="0.2">
      <c r="A252" s="28" t="s">
        <v>36</v>
      </c>
      <c r="B252" s="16">
        <v>503</v>
      </c>
      <c r="C252" s="17">
        <v>44925</v>
      </c>
      <c r="D252" s="17">
        <v>44956</v>
      </c>
      <c r="E252" s="30">
        <v>12033.03</v>
      </c>
      <c r="F252" s="9">
        <v>57</v>
      </c>
      <c r="G252" s="10">
        <v>44960</v>
      </c>
      <c r="H252" s="1">
        <f t="shared" si="6"/>
        <v>4</v>
      </c>
      <c r="I252" s="2">
        <f t="shared" si="7"/>
        <v>48132.12</v>
      </c>
    </row>
    <row r="253" spans="1:9" s="4" customFormat="1" x14ac:dyDescent="0.2">
      <c r="A253" s="28" t="s">
        <v>36</v>
      </c>
      <c r="B253" s="16">
        <v>485</v>
      </c>
      <c r="C253" s="17">
        <v>44925</v>
      </c>
      <c r="D253" s="17">
        <v>44956</v>
      </c>
      <c r="E253" s="30">
        <v>834.17999999999984</v>
      </c>
      <c r="F253" s="9">
        <v>57</v>
      </c>
      <c r="G253" s="10">
        <v>44960</v>
      </c>
      <c r="H253" s="1">
        <f t="shared" si="6"/>
        <v>4</v>
      </c>
      <c r="I253" s="2">
        <f t="shared" si="7"/>
        <v>3336.7199999999993</v>
      </c>
    </row>
    <row r="254" spans="1:9" s="4" customFormat="1" x14ac:dyDescent="0.2">
      <c r="A254" s="28" t="s">
        <v>36</v>
      </c>
      <c r="B254" s="16">
        <v>486</v>
      </c>
      <c r="C254" s="17">
        <v>44925</v>
      </c>
      <c r="D254" s="17">
        <v>44956</v>
      </c>
      <c r="E254" s="30">
        <v>1267.1300000000001</v>
      </c>
      <c r="F254" s="9">
        <v>57</v>
      </c>
      <c r="G254" s="10">
        <v>44960</v>
      </c>
      <c r="H254" s="1">
        <f t="shared" si="6"/>
        <v>4</v>
      </c>
      <c r="I254" s="2">
        <f t="shared" si="7"/>
        <v>5068.5200000000004</v>
      </c>
    </row>
    <row r="255" spans="1:9" s="4" customFormat="1" x14ac:dyDescent="0.2">
      <c r="A255" s="28" t="s">
        <v>36</v>
      </c>
      <c r="B255" s="16">
        <v>484</v>
      </c>
      <c r="C255" s="17">
        <v>44925</v>
      </c>
      <c r="D255" s="17">
        <v>44956</v>
      </c>
      <c r="E255" s="30">
        <v>3960.9599999999996</v>
      </c>
      <c r="F255" s="9">
        <v>57</v>
      </c>
      <c r="G255" s="10">
        <v>44960</v>
      </c>
      <c r="H255" s="1">
        <f t="shared" si="6"/>
        <v>4</v>
      </c>
      <c r="I255" s="2">
        <f t="shared" si="7"/>
        <v>15843.839999999998</v>
      </c>
    </row>
    <row r="256" spans="1:9" s="4" customFormat="1" x14ac:dyDescent="0.2">
      <c r="A256" s="28" t="s">
        <v>36</v>
      </c>
      <c r="B256" s="16">
        <v>483</v>
      </c>
      <c r="C256" s="17">
        <v>44925</v>
      </c>
      <c r="D256" s="17">
        <v>44956</v>
      </c>
      <c r="E256" s="30">
        <v>2969.47</v>
      </c>
      <c r="F256" s="9">
        <v>57</v>
      </c>
      <c r="G256" s="10">
        <v>44960</v>
      </c>
      <c r="H256" s="1">
        <f t="shared" si="6"/>
        <v>4</v>
      </c>
      <c r="I256" s="2">
        <f t="shared" si="7"/>
        <v>11877.88</v>
      </c>
    </row>
    <row r="257" spans="1:9" s="4" customFormat="1" x14ac:dyDescent="0.2">
      <c r="A257" s="28" t="s">
        <v>36</v>
      </c>
      <c r="B257" s="16">
        <v>491</v>
      </c>
      <c r="C257" s="17">
        <v>44925</v>
      </c>
      <c r="D257" s="17">
        <v>44956</v>
      </c>
      <c r="E257" s="30">
        <v>610.94999999999993</v>
      </c>
      <c r="F257" s="9">
        <v>57</v>
      </c>
      <c r="G257" s="10">
        <v>44960</v>
      </c>
      <c r="H257" s="1">
        <f t="shared" si="6"/>
        <v>4</v>
      </c>
      <c r="I257" s="2">
        <f t="shared" si="7"/>
        <v>2443.7999999999997</v>
      </c>
    </row>
    <row r="258" spans="1:9" s="4" customFormat="1" x14ac:dyDescent="0.2">
      <c r="A258" s="28" t="s">
        <v>36</v>
      </c>
      <c r="B258" s="16">
        <v>489</v>
      </c>
      <c r="C258" s="17">
        <v>44925</v>
      </c>
      <c r="D258" s="17">
        <v>44956</v>
      </c>
      <c r="E258" s="30">
        <v>2269.3199999999993</v>
      </c>
      <c r="F258" s="9">
        <v>57</v>
      </c>
      <c r="G258" s="10">
        <v>44960</v>
      </c>
      <c r="H258" s="1">
        <f t="shared" si="6"/>
        <v>4</v>
      </c>
      <c r="I258" s="2">
        <f t="shared" si="7"/>
        <v>9077.279999999997</v>
      </c>
    </row>
    <row r="259" spans="1:9" s="4" customFormat="1" x14ac:dyDescent="0.2">
      <c r="A259" s="28" t="s">
        <v>36</v>
      </c>
      <c r="B259" s="16">
        <v>487</v>
      </c>
      <c r="C259" s="17">
        <v>44925</v>
      </c>
      <c r="D259" s="17">
        <v>44956</v>
      </c>
      <c r="E259" s="30">
        <v>820.08</v>
      </c>
      <c r="F259" s="9">
        <v>57</v>
      </c>
      <c r="G259" s="10">
        <v>44960</v>
      </c>
      <c r="H259" s="1">
        <f t="shared" si="6"/>
        <v>4</v>
      </c>
      <c r="I259" s="2">
        <f t="shared" si="7"/>
        <v>3280.32</v>
      </c>
    </row>
    <row r="260" spans="1:9" s="4" customFormat="1" x14ac:dyDescent="0.2">
      <c r="A260" s="28" t="s">
        <v>36</v>
      </c>
      <c r="B260" s="16">
        <v>488</v>
      </c>
      <c r="C260" s="17">
        <v>44925</v>
      </c>
      <c r="D260" s="17">
        <v>44956</v>
      </c>
      <c r="E260" s="30">
        <v>10958.480000000001</v>
      </c>
      <c r="F260" s="9">
        <v>57</v>
      </c>
      <c r="G260" s="10">
        <v>44960</v>
      </c>
      <c r="H260" s="1">
        <f t="shared" ref="H260:H323" si="8">G260-D260</f>
        <v>4</v>
      </c>
      <c r="I260" s="2">
        <f t="shared" ref="I260:I323" si="9">H260*E260</f>
        <v>43833.920000000006</v>
      </c>
    </row>
    <row r="261" spans="1:9" s="4" customFormat="1" x14ac:dyDescent="0.2">
      <c r="A261" s="28" t="s">
        <v>36</v>
      </c>
      <c r="B261" s="16">
        <v>492</v>
      </c>
      <c r="C261" s="17">
        <v>44925</v>
      </c>
      <c r="D261" s="17">
        <v>44956</v>
      </c>
      <c r="E261" s="30">
        <v>305.48</v>
      </c>
      <c r="F261" s="9">
        <v>57</v>
      </c>
      <c r="G261" s="10">
        <v>44960</v>
      </c>
      <c r="H261" s="1">
        <f t="shared" si="8"/>
        <v>4</v>
      </c>
      <c r="I261" s="2">
        <f t="shared" si="9"/>
        <v>1221.92</v>
      </c>
    </row>
    <row r="262" spans="1:9" s="4" customFormat="1" x14ac:dyDescent="0.2">
      <c r="A262" s="28" t="s">
        <v>36</v>
      </c>
      <c r="B262" s="16">
        <v>493</v>
      </c>
      <c r="C262" s="17">
        <v>44925</v>
      </c>
      <c r="D262" s="17">
        <v>44956</v>
      </c>
      <c r="E262" s="30">
        <v>781.31000000000006</v>
      </c>
      <c r="F262" s="9">
        <v>57</v>
      </c>
      <c r="G262" s="10">
        <v>44960</v>
      </c>
      <c r="H262" s="1">
        <f t="shared" si="8"/>
        <v>4</v>
      </c>
      <c r="I262" s="2">
        <f t="shared" si="9"/>
        <v>3125.2400000000002</v>
      </c>
    </row>
    <row r="263" spans="1:9" s="4" customFormat="1" x14ac:dyDescent="0.2">
      <c r="A263" s="28" t="s">
        <v>22</v>
      </c>
      <c r="B263" s="16">
        <v>3</v>
      </c>
      <c r="C263" s="17">
        <v>44951</v>
      </c>
      <c r="D263" s="17">
        <v>44986</v>
      </c>
      <c r="E263" s="30">
        <v>73846.53</v>
      </c>
      <c r="F263" s="9">
        <v>57</v>
      </c>
      <c r="G263" s="10">
        <v>44960</v>
      </c>
      <c r="H263" s="1">
        <f t="shared" si="8"/>
        <v>-26</v>
      </c>
      <c r="I263" s="2">
        <f t="shared" si="9"/>
        <v>-1920009.78</v>
      </c>
    </row>
    <row r="264" spans="1:9" s="4" customFormat="1" x14ac:dyDescent="0.2">
      <c r="A264" s="28" t="s">
        <v>22</v>
      </c>
      <c r="B264" s="16">
        <v>2</v>
      </c>
      <c r="C264" s="17">
        <v>44951</v>
      </c>
      <c r="D264" s="17">
        <v>44986</v>
      </c>
      <c r="E264" s="30">
        <v>12337.380000000001</v>
      </c>
      <c r="F264" s="9">
        <v>57</v>
      </c>
      <c r="G264" s="10">
        <v>44960</v>
      </c>
      <c r="H264" s="1">
        <f t="shared" si="8"/>
        <v>-26</v>
      </c>
      <c r="I264" s="2">
        <f t="shared" si="9"/>
        <v>-320771.88</v>
      </c>
    </row>
    <row r="265" spans="1:9" s="4" customFormat="1" x14ac:dyDescent="0.2">
      <c r="A265" s="28" t="s">
        <v>22</v>
      </c>
      <c r="B265" s="16">
        <v>555</v>
      </c>
      <c r="C265" s="17">
        <v>44926</v>
      </c>
      <c r="D265" s="17">
        <v>44968</v>
      </c>
      <c r="E265" s="30">
        <v>22212.43</v>
      </c>
      <c r="F265" s="9">
        <v>57</v>
      </c>
      <c r="G265" s="10">
        <v>44960</v>
      </c>
      <c r="H265" s="1">
        <f t="shared" si="8"/>
        <v>-8</v>
      </c>
      <c r="I265" s="2">
        <f t="shared" si="9"/>
        <v>-177699.44</v>
      </c>
    </row>
    <row r="266" spans="1:9" s="4" customFormat="1" x14ac:dyDescent="0.2">
      <c r="A266" s="28" t="s">
        <v>22</v>
      </c>
      <c r="B266" s="16">
        <v>554</v>
      </c>
      <c r="C266" s="17">
        <v>44926</v>
      </c>
      <c r="D266" s="17">
        <v>44969</v>
      </c>
      <c r="E266" s="30">
        <v>19280.87</v>
      </c>
      <c r="F266" s="9">
        <v>57</v>
      </c>
      <c r="G266" s="10">
        <v>44960</v>
      </c>
      <c r="H266" s="1">
        <f t="shared" si="8"/>
        <v>-9</v>
      </c>
      <c r="I266" s="2">
        <f t="shared" si="9"/>
        <v>-173527.83</v>
      </c>
    </row>
    <row r="267" spans="1:9" s="4" customFormat="1" x14ac:dyDescent="0.2">
      <c r="A267" s="28" t="s">
        <v>22</v>
      </c>
      <c r="B267" s="16">
        <v>553</v>
      </c>
      <c r="C267" s="17">
        <v>44926</v>
      </c>
      <c r="D267" s="17">
        <v>44968</v>
      </c>
      <c r="E267" s="30">
        <v>80027.680000000008</v>
      </c>
      <c r="F267" s="9">
        <v>57</v>
      </c>
      <c r="G267" s="10">
        <v>44960</v>
      </c>
      <c r="H267" s="1">
        <f t="shared" si="8"/>
        <v>-8</v>
      </c>
      <c r="I267" s="2">
        <f t="shared" si="9"/>
        <v>-640221.44000000006</v>
      </c>
    </row>
    <row r="268" spans="1:9" s="4" customFormat="1" x14ac:dyDescent="0.2">
      <c r="A268" s="28" t="s">
        <v>207</v>
      </c>
      <c r="B268" s="16">
        <v>49565</v>
      </c>
      <c r="C268" s="17">
        <v>44924</v>
      </c>
      <c r="D268" s="17">
        <v>44956</v>
      </c>
      <c r="E268" s="30">
        <v>1770.8900000000003</v>
      </c>
      <c r="F268" s="9">
        <v>57</v>
      </c>
      <c r="G268" s="10">
        <v>44960</v>
      </c>
      <c r="H268" s="1">
        <f t="shared" si="8"/>
        <v>4</v>
      </c>
      <c r="I268" s="2">
        <f t="shared" si="9"/>
        <v>7083.5600000000013</v>
      </c>
    </row>
    <row r="269" spans="1:9" s="4" customFormat="1" x14ac:dyDescent="0.2">
      <c r="A269" s="28" t="s">
        <v>207</v>
      </c>
      <c r="B269" s="16">
        <v>49564</v>
      </c>
      <c r="C269" s="17">
        <v>44924</v>
      </c>
      <c r="D269" s="17">
        <v>44956</v>
      </c>
      <c r="E269" s="30">
        <v>3248.66</v>
      </c>
      <c r="F269" s="9">
        <v>57</v>
      </c>
      <c r="G269" s="10">
        <v>44960</v>
      </c>
      <c r="H269" s="1">
        <f t="shared" si="8"/>
        <v>4</v>
      </c>
      <c r="I269" s="2">
        <f t="shared" si="9"/>
        <v>12994.64</v>
      </c>
    </row>
    <row r="270" spans="1:9" s="4" customFormat="1" x14ac:dyDescent="0.2">
      <c r="A270" s="28" t="s">
        <v>207</v>
      </c>
      <c r="B270" s="16">
        <v>49563</v>
      </c>
      <c r="C270" s="17">
        <v>44924</v>
      </c>
      <c r="D270" s="17">
        <v>44956</v>
      </c>
      <c r="E270" s="30">
        <v>176.4</v>
      </c>
      <c r="F270" s="9">
        <v>57</v>
      </c>
      <c r="G270" s="10">
        <v>44960</v>
      </c>
      <c r="H270" s="1">
        <f t="shared" si="8"/>
        <v>4</v>
      </c>
      <c r="I270" s="2">
        <f t="shared" si="9"/>
        <v>705.6</v>
      </c>
    </row>
    <row r="271" spans="1:9" s="4" customFormat="1" x14ac:dyDescent="0.2">
      <c r="A271" s="28" t="s">
        <v>29</v>
      </c>
      <c r="B271" s="16">
        <v>5</v>
      </c>
      <c r="C271" s="17">
        <v>44936</v>
      </c>
      <c r="D271" s="17">
        <v>44966</v>
      </c>
      <c r="E271" s="30">
        <v>679668.65999999992</v>
      </c>
      <c r="F271" s="9">
        <v>57</v>
      </c>
      <c r="G271" s="10">
        <v>44960</v>
      </c>
      <c r="H271" s="1">
        <f t="shared" si="8"/>
        <v>-6</v>
      </c>
      <c r="I271" s="2">
        <f t="shared" si="9"/>
        <v>-4078011.9599999995</v>
      </c>
    </row>
    <row r="272" spans="1:9" s="4" customFormat="1" x14ac:dyDescent="0.2">
      <c r="A272" s="28" t="s">
        <v>29</v>
      </c>
      <c r="B272" s="16">
        <v>8</v>
      </c>
      <c r="C272" s="17">
        <v>44937</v>
      </c>
      <c r="D272" s="17">
        <v>44973</v>
      </c>
      <c r="E272" s="30">
        <v>101061.39</v>
      </c>
      <c r="F272" s="9">
        <v>57</v>
      </c>
      <c r="G272" s="10">
        <v>44960</v>
      </c>
      <c r="H272" s="1">
        <f t="shared" si="8"/>
        <v>-13</v>
      </c>
      <c r="I272" s="2">
        <f t="shared" si="9"/>
        <v>-1313798.07</v>
      </c>
    </row>
    <row r="273" spans="1:9" s="4" customFormat="1" x14ac:dyDescent="0.2">
      <c r="A273" s="28" t="s">
        <v>29</v>
      </c>
      <c r="B273" s="16">
        <v>4</v>
      </c>
      <c r="C273" s="17">
        <v>44936</v>
      </c>
      <c r="D273" s="17">
        <v>44966</v>
      </c>
      <c r="E273" s="30">
        <v>255944.41</v>
      </c>
      <c r="F273" s="9">
        <v>57</v>
      </c>
      <c r="G273" s="10">
        <v>44960</v>
      </c>
      <c r="H273" s="1">
        <f t="shared" si="8"/>
        <v>-6</v>
      </c>
      <c r="I273" s="2">
        <f t="shared" si="9"/>
        <v>-1535666.46</v>
      </c>
    </row>
    <row r="274" spans="1:9" s="4" customFormat="1" x14ac:dyDescent="0.2">
      <c r="A274" s="28" t="s">
        <v>155</v>
      </c>
      <c r="B274" s="16">
        <v>595</v>
      </c>
      <c r="C274" s="17">
        <v>44914</v>
      </c>
      <c r="D274" s="17">
        <v>44945</v>
      </c>
      <c r="E274" s="30">
        <v>345.81</v>
      </c>
      <c r="F274" s="9">
        <v>57</v>
      </c>
      <c r="G274" s="10">
        <v>44960</v>
      </c>
      <c r="H274" s="1">
        <f t="shared" si="8"/>
        <v>15</v>
      </c>
      <c r="I274" s="2">
        <f t="shared" si="9"/>
        <v>5187.1499999999996</v>
      </c>
    </row>
    <row r="275" spans="1:9" s="4" customFormat="1" x14ac:dyDescent="0.2">
      <c r="A275" s="28" t="s">
        <v>155</v>
      </c>
      <c r="B275" s="16">
        <v>604</v>
      </c>
      <c r="C275" s="17">
        <v>44917</v>
      </c>
      <c r="D275" s="17">
        <v>44947</v>
      </c>
      <c r="E275" s="30">
        <v>586.79999999999995</v>
      </c>
      <c r="F275" s="9">
        <v>57</v>
      </c>
      <c r="G275" s="10">
        <v>44960</v>
      </c>
      <c r="H275" s="1">
        <f t="shared" si="8"/>
        <v>13</v>
      </c>
      <c r="I275" s="2">
        <f t="shared" si="9"/>
        <v>7628.4</v>
      </c>
    </row>
    <row r="276" spans="1:9" s="4" customFormat="1" x14ac:dyDescent="0.2">
      <c r="A276" s="28" t="s">
        <v>155</v>
      </c>
      <c r="B276" s="16">
        <v>603</v>
      </c>
      <c r="C276" s="17">
        <v>44917</v>
      </c>
      <c r="D276" s="17">
        <v>44951</v>
      </c>
      <c r="E276" s="30">
        <v>38.56</v>
      </c>
      <c r="F276" s="9">
        <v>57</v>
      </c>
      <c r="G276" s="10">
        <v>44960</v>
      </c>
      <c r="H276" s="1">
        <f t="shared" si="8"/>
        <v>9</v>
      </c>
      <c r="I276" s="2">
        <f t="shared" si="9"/>
        <v>347.04</v>
      </c>
    </row>
    <row r="277" spans="1:9" s="4" customFormat="1" x14ac:dyDescent="0.2">
      <c r="A277" s="28" t="s">
        <v>155</v>
      </c>
      <c r="B277" s="16">
        <v>611</v>
      </c>
      <c r="C277" s="17">
        <v>44923</v>
      </c>
      <c r="D277" s="17">
        <v>44953</v>
      </c>
      <c r="E277" s="30">
        <v>62.490000000000009</v>
      </c>
      <c r="F277" s="9">
        <v>57</v>
      </c>
      <c r="G277" s="10">
        <v>44960</v>
      </c>
      <c r="H277" s="1">
        <f t="shared" si="8"/>
        <v>7</v>
      </c>
      <c r="I277" s="2">
        <f t="shared" si="9"/>
        <v>437.43000000000006</v>
      </c>
    </row>
    <row r="278" spans="1:9" s="4" customFormat="1" x14ac:dyDescent="0.2">
      <c r="A278" s="28" t="s">
        <v>155</v>
      </c>
      <c r="B278" s="16">
        <v>610</v>
      </c>
      <c r="C278" s="17">
        <v>44923</v>
      </c>
      <c r="D278" s="17">
        <v>44953</v>
      </c>
      <c r="E278" s="30">
        <v>20.83</v>
      </c>
      <c r="F278" s="9">
        <v>57</v>
      </c>
      <c r="G278" s="10">
        <v>44960</v>
      </c>
      <c r="H278" s="1">
        <f t="shared" si="8"/>
        <v>7</v>
      </c>
      <c r="I278" s="2">
        <f t="shared" si="9"/>
        <v>145.81</v>
      </c>
    </row>
    <row r="279" spans="1:9" s="4" customFormat="1" x14ac:dyDescent="0.2">
      <c r="A279" s="28" t="s">
        <v>155</v>
      </c>
      <c r="B279" s="16">
        <v>14</v>
      </c>
      <c r="C279" s="17">
        <v>44937</v>
      </c>
      <c r="D279" s="17">
        <v>44968</v>
      </c>
      <c r="E279" s="30">
        <v>407.41</v>
      </c>
      <c r="F279" s="9">
        <v>57</v>
      </c>
      <c r="G279" s="10">
        <v>44960</v>
      </c>
      <c r="H279" s="1">
        <f t="shared" si="8"/>
        <v>-8</v>
      </c>
      <c r="I279" s="2">
        <f t="shared" si="9"/>
        <v>-3259.28</v>
      </c>
    </row>
    <row r="280" spans="1:9" s="4" customFormat="1" x14ac:dyDescent="0.2">
      <c r="A280" s="28" t="s">
        <v>513</v>
      </c>
      <c r="B280" s="16">
        <v>417894</v>
      </c>
      <c r="C280" s="17">
        <v>44834</v>
      </c>
      <c r="D280" s="17">
        <v>44879</v>
      </c>
      <c r="E280" s="30">
        <v>1242.97</v>
      </c>
      <c r="F280" s="9">
        <v>57</v>
      </c>
      <c r="G280" s="10">
        <v>44960</v>
      </c>
      <c r="H280" s="1">
        <f t="shared" si="8"/>
        <v>81</v>
      </c>
      <c r="I280" s="2">
        <f t="shared" si="9"/>
        <v>100680.57</v>
      </c>
    </row>
    <row r="281" spans="1:9" s="4" customFormat="1" x14ac:dyDescent="0.2">
      <c r="A281" s="28" t="s">
        <v>513</v>
      </c>
      <c r="B281" s="16">
        <v>546631</v>
      </c>
      <c r="C281" s="17">
        <v>44926</v>
      </c>
      <c r="D281" s="17">
        <v>44968</v>
      </c>
      <c r="E281" s="30">
        <v>251.87999999999997</v>
      </c>
      <c r="F281" s="9">
        <v>57</v>
      </c>
      <c r="G281" s="10">
        <v>44960</v>
      </c>
      <c r="H281" s="1">
        <f t="shared" si="8"/>
        <v>-8</v>
      </c>
      <c r="I281" s="2">
        <f t="shared" si="9"/>
        <v>-2015.0399999999997</v>
      </c>
    </row>
    <row r="282" spans="1:9" s="4" customFormat="1" x14ac:dyDescent="0.2">
      <c r="A282" s="28" t="s">
        <v>335</v>
      </c>
      <c r="B282" s="16">
        <v>14</v>
      </c>
      <c r="C282" s="17">
        <v>44916</v>
      </c>
      <c r="D282" s="17">
        <v>44949</v>
      </c>
      <c r="E282" s="30">
        <v>19256.560000000001</v>
      </c>
      <c r="F282" s="9">
        <v>57</v>
      </c>
      <c r="G282" s="10">
        <v>44960</v>
      </c>
      <c r="H282" s="1">
        <f t="shared" si="8"/>
        <v>11</v>
      </c>
      <c r="I282" s="2">
        <f t="shared" si="9"/>
        <v>211822.16</v>
      </c>
    </row>
    <row r="283" spans="1:9" s="4" customFormat="1" x14ac:dyDescent="0.2">
      <c r="A283" s="28" t="s">
        <v>41</v>
      </c>
      <c r="B283" s="18">
        <v>2243978</v>
      </c>
      <c r="C283" s="17">
        <v>44926</v>
      </c>
      <c r="D283" s="17">
        <v>44966</v>
      </c>
      <c r="E283" s="30">
        <v>27925.13</v>
      </c>
      <c r="F283" s="9">
        <v>57</v>
      </c>
      <c r="G283" s="10">
        <v>44960</v>
      </c>
      <c r="H283" s="1">
        <f t="shared" si="8"/>
        <v>-6</v>
      </c>
      <c r="I283" s="2">
        <f t="shared" si="9"/>
        <v>-167550.78</v>
      </c>
    </row>
    <row r="284" spans="1:9" s="4" customFormat="1" x14ac:dyDescent="0.2">
      <c r="A284" s="28" t="s">
        <v>41</v>
      </c>
      <c r="B284" s="18">
        <v>2243979</v>
      </c>
      <c r="C284" s="17">
        <v>44926</v>
      </c>
      <c r="D284" s="17">
        <v>44966</v>
      </c>
      <c r="E284" s="30">
        <v>21893.79</v>
      </c>
      <c r="F284" s="9">
        <v>57</v>
      </c>
      <c r="G284" s="10">
        <v>44960</v>
      </c>
      <c r="H284" s="1">
        <f t="shared" si="8"/>
        <v>-6</v>
      </c>
      <c r="I284" s="2">
        <f t="shared" si="9"/>
        <v>-131362.74</v>
      </c>
    </row>
    <row r="285" spans="1:9" s="4" customFormat="1" x14ac:dyDescent="0.2">
      <c r="A285" s="28" t="s">
        <v>514</v>
      </c>
      <c r="B285" s="16">
        <v>157</v>
      </c>
      <c r="C285" s="17">
        <v>44954</v>
      </c>
      <c r="D285" s="17">
        <v>44986</v>
      </c>
      <c r="E285" s="30">
        <v>10909.51</v>
      </c>
      <c r="F285" s="9">
        <v>57</v>
      </c>
      <c r="G285" s="10">
        <v>44960</v>
      </c>
      <c r="H285" s="1">
        <f t="shared" si="8"/>
        <v>-26</v>
      </c>
      <c r="I285" s="2">
        <f t="shared" si="9"/>
        <v>-283647.26</v>
      </c>
    </row>
    <row r="286" spans="1:9" s="4" customFormat="1" x14ac:dyDescent="0.2">
      <c r="A286" s="28" t="s">
        <v>515</v>
      </c>
      <c r="B286" s="16">
        <v>28</v>
      </c>
      <c r="C286" s="17">
        <v>44957</v>
      </c>
      <c r="D286" s="17">
        <v>44957</v>
      </c>
      <c r="E286" s="30">
        <v>600</v>
      </c>
      <c r="F286" s="9">
        <v>57</v>
      </c>
      <c r="G286" s="10">
        <v>44960</v>
      </c>
      <c r="H286" s="1">
        <f t="shared" si="8"/>
        <v>3</v>
      </c>
      <c r="I286" s="2">
        <f t="shared" si="9"/>
        <v>1800</v>
      </c>
    </row>
    <row r="287" spans="1:9" s="4" customFormat="1" x14ac:dyDescent="0.2">
      <c r="A287" s="28" t="s">
        <v>516</v>
      </c>
      <c r="B287" s="16">
        <v>13</v>
      </c>
      <c r="C287" s="17">
        <v>44943</v>
      </c>
      <c r="D287" s="17">
        <v>44973</v>
      </c>
      <c r="E287" s="30">
        <v>329.82000000000005</v>
      </c>
      <c r="F287" s="9">
        <v>57</v>
      </c>
      <c r="G287" s="10">
        <v>44960</v>
      </c>
      <c r="H287" s="1">
        <f t="shared" si="8"/>
        <v>-13</v>
      </c>
      <c r="I287" s="2">
        <f t="shared" si="9"/>
        <v>-4287.6600000000008</v>
      </c>
    </row>
    <row r="288" spans="1:9" s="4" customFormat="1" x14ac:dyDescent="0.2">
      <c r="A288" s="28" t="s">
        <v>213</v>
      </c>
      <c r="B288" s="16">
        <v>4021</v>
      </c>
      <c r="C288" s="17">
        <v>44917</v>
      </c>
      <c r="D288" s="17">
        <v>44951</v>
      </c>
      <c r="E288" s="30">
        <v>4596</v>
      </c>
      <c r="F288" s="9">
        <v>57</v>
      </c>
      <c r="G288" s="10">
        <v>44960</v>
      </c>
      <c r="H288" s="1">
        <f t="shared" si="8"/>
        <v>9</v>
      </c>
      <c r="I288" s="2">
        <f t="shared" si="9"/>
        <v>41364</v>
      </c>
    </row>
    <row r="289" spans="1:9" s="4" customFormat="1" x14ac:dyDescent="0.2">
      <c r="A289" s="28" t="s">
        <v>517</v>
      </c>
      <c r="B289" s="18" t="s">
        <v>518</v>
      </c>
      <c r="C289" s="17">
        <v>44907</v>
      </c>
      <c r="D289" s="17">
        <v>44867</v>
      </c>
      <c r="E289" s="30">
        <v>532.4</v>
      </c>
      <c r="F289" s="9">
        <v>57</v>
      </c>
      <c r="G289" s="10">
        <v>44960</v>
      </c>
      <c r="H289" s="1">
        <f t="shared" si="8"/>
        <v>93</v>
      </c>
      <c r="I289" s="2">
        <f t="shared" si="9"/>
        <v>49513.2</v>
      </c>
    </row>
    <row r="290" spans="1:9" s="4" customFormat="1" x14ac:dyDescent="0.2">
      <c r="A290" s="28" t="s">
        <v>517</v>
      </c>
      <c r="B290" s="18" t="s">
        <v>519</v>
      </c>
      <c r="C290" s="17">
        <v>44907</v>
      </c>
      <c r="D290" s="17">
        <v>44867</v>
      </c>
      <c r="E290" s="30">
        <v>700</v>
      </c>
      <c r="F290" s="9">
        <v>57</v>
      </c>
      <c r="G290" s="10">
        <v>44960</v>
      </c>
      <c r="H290" s="1">
        <f t="shared" si="8"/>
        <v>93</v>
      </c>
      <c r="I290" s="2">
        <f t="shared" si="9"/>
        <v>65100</v>
      </c>
    </row>
    <row r="291" spans="1:9" s="4" customFormat="1" x14ac:dyDescent="0.2">
      <c r="A291" s="28" t="s">
        <v>467</v>
      </c>
      <c r="B291" s="16">
        <v>9095</v>
      </c>
      <c r="C291" s="17">
        <v>44926</v>
      </c>
      <c r="D291" s="17">
        <v>44968</v>
      </c>
      <c r="E291" s="30">
        <v>7324.48</v>
      </c>
      <c r="F291" s="9">
        <v>57</v>
      </c>
      <c r="G291" s="10">
        <v>44960</v>
      </c>
      <c r="H291" s="1">
        <f t="shared" si="8"/>
        <v>-8</v>
      </c>
      <c r="I291" s="2">
        <f t="shared" si="9"/>
        <v>-58595.839999999997</v>
      </c>
    </row>
    <row r="292" spans="1:9" s="4" customFormat="1" x14ac:dyDescent="0.2">
      <c r="A292" s="28" t="s">
        <v>520</v>
      </c>
      <c r="B292" s="16">
        <v>92</v>
      </c>
      <c r="C292" s="17">
        <v>44895</v>
      </c>
      <c r="D292" s="17">
        <v>44938</v>
      </c>
      <c r="E292" s="30">
        <v>17363.73</v>
      </c>
      <c r="F292" s="9">
        <v>57</v>
      </c>
      <c r="G292" s="10">
        <v>44960</v>
      </c>
      <c r="H292" s="1">
        <f t="shared" si="8"/>
        <v>22</v>
      </c>
      <c r="I292" s="2">
        <f t="shared" si="9"/>
        <v>382002.06</v>
      </c>
    </row>
    <row r="293" spans="1:9" s="4" customFormat="1" x14ac:dyDescent="0.2">
      <c r="A293" s="28" t="s">
        <v>520</v>
      </c>
      <c r="B293" s="16">
        <v>88</v>
      </c>
      <c r="C293" s="17">
        <v>44895</v>
      </c>
      <c r="D293" s="17">
        <v>44867</v>
      </c>
      <c r="E293" s="30">
        <v>136.69</v>
      </c>
      <c r="F293" s="9">
        <v>57</v>
      </c>
      <c r="G293" s="10">
        <v>44960</v>
      </c>
      <c r="H293" s="1">
        <f t="shared" si="8"/>
        <v>93</v>
      </c>
      <c r="I293" s="2">
        <f t="shared" si="9"/>
        <v>12712.17</v>
      </c>
    </row>
    <row r="294" spans="1:9" s="4" customFormat="1" x14ac:dyDescent="0.2">
      <c r="A294" s="28" t="s">
        <v>520</v>
      </c>
      <c r="B294" s="16">
        <v>90</v>
      </c>
      <c r="C294" s="17">
        <v>44895</v>
      </c>
      <c r="D294" s="17">
        <v>44867</v>
      </c>
      <c r="E294" s="30">
        <v>3198.86</v>
      </c>
      <c r="F294" s="9">
        <v>57</v>
      </c>
      <c r="G294" s="10">
        <v>44960</v>
      </c>
      <c r="H294" s="1">
        <f t="shared" si="8"/>
        <v>93</v>
      </c>
      <c r="I294" s="2">
        <f t="shared" si="9"/>
        <v>297493.98000000004</v>
      </c>
    </row>
    <row r="295" spans="1:9" s="4" customFormat="1" x14ac:dyDescent="0.2">
      <c r="A295" s="28" t="s">
        <v>520</v>
      </c>
      <c r="B295" s="16">
        <v>91</v>
      </c>
      <c r="C295" s="17">
        <v>44895</v>
      </c>
      <c r="D295" s="17">
        <v>44867</v>
      </c>
      <c r="E295" s="30">
        <v>280.12</v>
      </c>
      <c r="F295" s="9">
        <v>57</v>
      </c>
      <c r="G295" s="10">
        <v>44960</v>
      </c>
      <c r="H295" s="1">
        <f t="shared" si="8"/>
        <v>93</v>
      </c>
      <c r="I295" s="2">
        <f t="shared" si="9"/>
        <v>26051.16</v>
      </c>
    </row>
    <row r="296" spans="1:9" s="4" customFormat="1" x14ac:dyDescent="0.2">
      <c r="A296" s="28" t="s">
        <v>520</v>
      </c>
      <c r="B296" s="16">
        <v>89</v>
      </c>
      <c r="C296" s="17">
        <v>44895</v>
      </c>
      <c r="D296" s="17">
        <v>44867</v>
      </c>
      <c r="E296" s="30">
        <v>3058.27</v>
      </c>
      <c r="F296" s="9">
        <v>57</v>
      </c>
      <c r="G296" s="10">
        <v>44960</v>
      </c>
      <c r="H296" s="1">
        <f t="shared" si="8"/>
        <v>93</v>
      </c>
      <c r="I296" s="2">
        <f t="shared" si="9"/>
        <v>284419.11</v>
      </c>
    </row>
    <row r="297" spans="1:9" s="4" customFormat="1" x14ac:dyDescent="0.2">
      <c r="A297" s="28" t="s">
        <v>520</v>
      </c>
      <c r="B297" s="18">
        <v>96</v>
      </c>
      <c r="C297" s="17">
        <v>44926</v>
      </c>
      <c r="D297" s="17">
        <v>44966</v>
      </c>
      <c r="E297" s="30">
        <v>1463.44</v>
      </c>
      <c r="F297" s="9">
        <v>57</v>
      </c>
      <c r="G297" s="10">
        <v>44960</v>
      </c>
      <c r="H297" s="1">
        <f t="shared" si="8"/>
        <v>-6</v>
      </c>
      <c r="I297" s="2">
        <f t="shared" si="9"/>
        <v>-8780.64</v>
      </c>
    </row>
    <row r="298" spans="1:9" s="4" customFormat="1" x14ac:dyDescent="0.2">
      <c r="A298" s="28" t="s">
        <v>520</v>
      </c>
      <c r="B298" s="18">
        <v>97</v>
      </c>
      <c r="C298" s="17">
        <v>44926</v>
      </c>
      <c r="D298" s="17">
        <v>44966</v>
      </c>
      <c r="E298" s="30">
        <v>1108.6100000000004</v>
      </c>
      <c r="F298" s="9">
        <v>57</v>
      </c>
      <c r="G298" s="10">
        <v>44960</v>
      </c>
      <c r="H298" s="1">
        <f t="shared" si="8"/>
        <v>-6</v>
      </c>
      <c r="I298" s="2">
        <f t="shared" si="9"/>
        <v>-6651.6600000000017</v>
      </c>
    </row>
    <row r="299" spans="1:9" s="4" customFormat="1" x14ac:dyDescent="0.2">
      <c r="A299" s="28" t="s">
        <v>520</v>
      </c>
      <c r="B299" s="18">
        <v>95</v>
      </c>
      <c r="C299" s="17">
        <v>44926</v>
      </c>
      <c r="D299" s="17">
        <v>44966</v>
      </c>
      <c r="E299" s="30">
        <v>9088.0300000000007</v>
      </c>
      <c r="F299" s="9">
        <v>57</v>
      </c>
      <c r="G299" s="10">
        <v>44960</v>
      </c>
      <c r="H299" s="1">
        <f t="shared" si="8"/>
        <v>-6</v>
      </c>
      <c r="I299" s="2">
        <f t="shared" si="9"/>
        <v>-54528.180000000008</v>
      </c>
    </row>
    <row r="300" spans="1:9" s="4" customFormat="1" x14ac:dyDescent="0.2">
      <c r="A300" s="28" t="s">
        <v>520</v>
      </c>
      <c r="B300" s="18">
        <v>98</v>
      </c>
      <c r="C300" s="17">
        <v>44926</v>
      </c>
      <c r="D300" s="17">
        <v>44966</v>
      </c>
      <c r="E300" s="30">
        <v>32867.079999999994</v>
      </c>
      <c r="F300" s="9">
        <v>57</v>
      </c>
      <c r="G300" s="10">
        <v>44960</v>
      </c>
      <c r="H300" s="1">
        <f t="shared" si="8"/>
        <v>-6</v>
      </c>
      <c r="I300" s="2">
        <f t="shared" si="9"/>
        <v>-197202.47999999998</v>
      </c>
    </row>
    <row r="301" spans="1:9" s="4" customFormat="1" x14ac:dyDescent="0.2">
      <c r="A301" s="28" t="s">
        <v>158</v>
      </c>
      <c r="B301" s="16">
        <v>1166933</v>
      </c>
      <c r="C301" s="17">
        <v>44926</v>
      </c>
      <c r="D301" s="17">
        <v>44968</v>
      </c>
      <c r="E301" s="30">
        <v>9221.119999999999</v>
      </c>
      <c r="F301" s="9">
        <v>57</v>
      </c>
      <c r="G301" s="10">
        <v>44960</v>
      </c>
      <c r="H301" s="1">
        <f t="shared" si="8"/>
        <v>-8</v>
      </c>
      <c r="I301" s="2">
        <f t="shared" si="9"/>
        <v>-73768.959999999992</v>
      </c>
    </row>
    <row r="302" spans="1:9" s="4" customFormat="1" x14ac:dyDescent="0.2">
      <c r="A302" s="28" t="s">
        <v>159</v>
      </c>
      <c r="B302" s="16">
        <v>3285</v>
      </c>
      <c r="C302" s="17">
        <v>44910</v>
      </c>
      <c r="D302" s="17">
        <v>44949</v>
      </c>
      <c r="E302" s="30">
        <v>3469.98</v>
      </c>
      <c r="F302" s="9">
        <v>57</v>
      </c>
      <c r="G302" s="10">
        <v>44960</v>
      </c>
      <c r="H302" s="1">
        <f t="shared" si="8"/>
        <v>11</v>
      </c>
      <c r="I302" s="2">
        <f t="shared" si="9"/>
        <v>38169.78</v>
      </c>
    </row>
    <row r="303" spans="1:9" s="4" customFormat="1" x14ac:dyDescent="0.2">
      <c r="A303" s="28" t="s">
        <v>159</v>
      </c>
      <c r="B303" s="16">
        <v>19</v>
      </c>
      <c r="C303" s="17">
        <v>44943</v>
      </c>
      <c r="D303" s="17">
        <v>44981</v>
      </c>
      <c r="E303" s="30">
        <v>11445.92</v>
      </c>
      <c r="F303" s="9">
        <v>57</v>
      </c>
      <c r="G303" s="10">
        <v>44960</v>
      </c>
      <c r="H303" s="1">
        <f t="shared" si="8"/>
        <v>-21</v>
      </c>
      <c r="I303" s="2">
        <f t="shared" si="9"/>
        <v>-240364.32</v>
      </c>
    </row>
    <row r="304" spans="1:9" s="4" customFormat="1" x14ac:dyDescent="0.2">
      <c r="A304" s="28" t="s">
        <v>35</v>
      </c>
      <c r="B304" s="16">
        <v>199</v>
      </c>
      <c r="C304" s="17">
        <v>44924</v>
      </c>
      <c r="D304" s="17">
        <v>44956</v>
      </c>
      <c r="E304" s="30">
        <v>901.9100000000002</v>
      </c>
      <c r="F304" s="9">
        <v>57</v>
      </c>
      <c r="G304" s="10">
        <v>44960</v>
      </c>
      <c r="H304" s="1">
        <f t="shared" si="8"/>
        <v>4</v>
      </c>
      <c r="I304" s="2">
        <f t="shared" si="9"/>
        <v>3607.6400000000008</v>
      </c>
    </row>
    <row r="305" spans="1:9" s="4" customFormat="1" x14ac:dyDescent="0.2">
      <c r="A305" s="28" t="s">
        <v>35</v>
      </c>
      <c r="B305" s="16">
        <v>200</v>
      </c>
      <c r="C305" s="17">
        <v>44925</v>
      </c>
      <c r="D305" s="17">
        <v>44956</v>
      </c>
      <c r="E305" s="30">
        <v>3507.5200000000004</v>
      </c>
      <c r="F305" s="9">
        <v>57</v>
      </c>
      <c r="G305" s="10">
        <v>44960</v>
      </c>
      <c r="H305" s="1">
        <f t="shared" si="8"/>
        <v>4</v>
      </c>
      <c r="I305" s="2">
        <f t="shared" si="9"/>
        <v>14030.080000000002</v>
      </c>
    </row>
    <row r="306" spans="1:9" s="4" customFormat="1" x14ac:dyDescent="0.2">
      <c r="A306" s="28" t="s">
        <v>470</v>
      </c>
      <c r="B306" s="16">
        <v>10939</v>
      </c>
      <c r="C306" s="17">
        <v>44907</v>
      </c>
      <c r="D306" s="17">
        <v>44867</v>
      </c>
      <c r="E306" s="30">
        <v>4152.1400000000003</v>
      </c>
      <c r="F306" s="9">
        <v>57</v>
      </c>
      <c r="G306" s="10">
        <v>44960</v>
      </c>
      <c r="H306" s="1">
        <f t="shared" si="8"/>
        <v>93</v>
      </c>
      <c r="I306" s="2">
        <f t="shared" si="9"/>
        <v>386149.02</v>
      </c>
    </row>
    <row r="307" spans="1:9" s="4" customFormat="1" x14ac:dyDescent="0.2">
      <c r="A307" s="28" t="s">
        <v>470</v>
      </c>
      <c r="B307" s="16">
        <v>11413</v>
      </c>
      <c r="C307" s="17">
        <v>44922</v>
      </c>
      <c r="D307" s="17">
        <v>44953</v>
      </c>
      <c r="E307" s="30">
        <v>3689.46</v>
      </c>
      <c r="F307" s="9">
        <v>57</v>
      </c>
      <c r="G307" s="10">
        <v>44960</v>
      </c>
      <c r="H307" s="1">
        <f t="shared" si="8"/>
        <v>7</v>
      </c>
      <c r="I307" s="2">
        <f t="shared" si="9"/>
        <v>25826.22</v>
      </c>
    </row>
    <row r="308" spans="1:9" s="4" customFormat="1" x14ac:dyDescent="0.2">
      <c r="A308" s="28" t="s">
        <v>470</v>
      </c>
      <c r="B308" s="16">
        <v>11421</v>
      </c>
      <c r="C308" s="17">
        <v>44922</v>
      </c>
      <c r="D308" s="17">
        <v>44953</v>
      </c>
      <c r="E308" s="30">
        <v>4338.2</v>
      </c>
      <c r="F308" s="9">
        <v>57</v>
      </c>
      <c r="G308" s="10">
        <v>44960</v>
      </c>
      <c r="H308" s="1">
        <f t="shared" si="8"/>
        <v>7</v>
      </c>
      <c r="I308" s="2">
        <f t="shared" si="9"/>
        <v>30367.399999999998</v>
      </c>
    </row>
    <row r="309" spans="1:9" s="4" customFormat="1" x14ac:dyDescent="0.2">
      <c r="A309" s="28" t="s">
        <v>470</v>
      </c>
      <c r="B309" s="16">
        <v>11423</v>
      </c>
      <c r="C309" s="17">
        <v>44922</v>
      </c>
      <c r="D309" s="17">
        <v>44953</v>
      </c>
      <c r="E309" s="30">
        <v>49334.820000000007</v>
      </c>
      <c r="F309" s="9">
        <v>57</v>
      </c>
      <c r="G309" s="10">
        <v>44960</v>
      </c>
      <c r="H309" s="1">
        <f t="shared" si="8"/>
        <v>7</v>
      </c>
      <c r="I309" s="2">
        <f t="shared" si="9"/>
        <v>345343.74000000005</v>
      </c>
    </row>
    <row r="310" spans="1:9" s="4" customFormat="1" x14ac:dyDescent="0.2">
      <c r="A310" s="28" t="s">
        <v>470</v>
      </c>
      <c r="B310" s="16">
        <v>11414</v>
      </c>
      <c r="C310" s="17">
        <v>44922</v>
      </c>
      <c r="D310" s="17">
        <v>44953</v>
      </c>
      <c r="E310" s="30">
        <v>3689.46</v>
      </c>
      <c r="F310" s="9">
        <v>57</v>
      </c>
      <c r="G310" s="10">
        <v>44960</v>
      </c>
      <c r="H310" s="1">
        <f t="shared" si="8"/>
        <v>7</v>
      </c>
      <c r="I310" s="2">
        <f t="shared" si="9"/>
        <v>25826.22</v>
      </c>
    </row>
    <row r="311" spans="1:9" s="4" customFormat="1" x14ac:dyDescent="0.2">
      <c r="A311" s="28" t="s">
        <v>470</v>
      </c>
      <c r="B311" s="16">
        <v>11417</v>
      </c>
      <c r="C311" s="17">
        <v>44922</v>
      </c>
      <c r="D311" s="17">
        <v>44953</v>
      </c>
      <c r="E311" s="30">
        <v>3279.52</v>
      </c>
      <c r="F311" s="9">
        <v>57</v>
      </c>
      <c r="G311" s="10">
        <v>44960</v>
      </c>
      <c r="H311" s="1">
        <f t="shared" si="8"/>
        <v>7</v>
      </c>
      <c r="I311" s="2">
        <f t="shared" si="9"/>
        <v>22956.639999999999</v>
      </c>
    </row>
    <row r="312" spans="1:9" s="4" customFormat="1" x14ac:dyDescent="0.2">
      <c r="A312" s="28" t="s">
        <v>470</v>
      </c>
      <c r="B312" s="16">
        <v>11410</v>
      </c>
      <c r="C312" s="17">
        <v>44922</v>
      </c>
      <c r="D312" s="17">
        <v>44953</v>
      </c>
      <c r="E312" s="30">
        <v>8608.74</v>
      </c>
      <c r="F312" s="9">
        <v>57</v>
      </c>
      <c r="G312" s="10">
        <v>44960</v>
      </c>
      <c r="H312" s="1">
        <f t="shared" si="8"/>
        <v>7</v>
      </c>
      <c r="I312" s="2">
        <f t="shared" si="9"/>
        <v>60261.18</v>
      </c>
    </row>
    <row r="313" spans="1:9" s="4" customFormat="1" x14ac:dyDescent="0.2">
      <c r="A313" s="28" t="s">
        <v>470</v>
      </c>
      <c r="B313" s="16">
        <v>11409</v>
      </c>
      <c r="C313" s="17">
        <v>44922</v>
      </c>
      <c r="D313" s="17">
        <v>44953</v>
      </c>
      <c r="E313" s="30">
        <v>5329.22</v>
      </c>
      <c r="F313" s="9">
        <v>57</v>
      </c>
      <c r="G313" s="10">
        <v>44960</v>
      </c>
      <c r="H313" s="1">
        <f t="shared" si="8"/>
        <v>7</v>
      </c>
      <c r="I313" s="2">
        <f t="shared" si="9"/>
        <v>37304.54</v>
      </c>
    </row>
    <row r="314" spans="1:9" s="4" customFormat="1" x14ac:dyDescent="0.2">
      <c r="A314" s="28" t="s">
        <v>470</v>
      </c>
      <c r="B314" s="16">
        <v>11411</v>
      </c>
      <c r="C314" s="17">
        <v>44922</v>
      </c>
      <c r="D314" s="17">
        <v>44953</v>
      </c>
      <c r="E314" s="30">
        <v>7378.92</v>
      </c>
      <c r="F314" s="9">
        <v>57</v>
      </c>
      <c r="G314" s="10">
        <v>44960</v>
      </c>
      <c r="H314" s="1">
        <f t="shared" si="8"/>
        <v>7</v>
      </c>
      <c r="I314" s="2">
        <f t="shared" si="9"/>
        <v>51652.44</v>
      </c>
    </row>
    <row r="315" spans="1:9" s="4" customFormat="1" x14ac:dyDescent="0.2">
      <c r="A315" s="28" t="s">
        <v>470</v>
      </c>
      <c r="B315" s="16">
        <v>11415</v>
      </c>
      <c r="C315" s="17">
        <v>44922</v>
      </c>
      <c r="D315" s="17">
        <v>44953</v>
      </c>
      <c r="E315" s="30">
        <v>819.88</v>
      </c>
      <c r="F315" s="9">
        <v>57</v>
      </c>
      <c r="G315" s="10">
        <v>44960</v>
      </c>
      <c r="H315" s="1">
        <f t="shared" si="8"/>
        <v>7</v>
      </c>
      <c r="I315" s="2">
        <f t="shared" si="9"/>
        <v>5739.16</v>
      </c>
    </row>
    <row r="316" spans="1:9" s="4" customFormat="1" x14ac:dyDescent="0.2">
      <c r="A316" s="28" t="s">
        <v>470</v>
      </c>
      <c r="B316" s="16">
        <v>11418</v>
      </c>
      <c r="C316" s="17">
        <v>44922</v>
      </c>
      <c r="D316" s="17">
        <v>44953</v>
      </c>
      <c r="E316" s="30">
        <v>1639.76</v>
      </c>
      <c r="F316" s="9">
        <v>57</v>
      </c>
      <c r="G316" s="10">
        <v>44960</v>
      </c>
      <c r="H316" s="1">
        <f t="shared" si="8"/>
        <v>7</v>
      </c>
      <c r="I316" s="2">
        <f t="shared" si="9"/>
        <v>11478.32</v>
      </c>
    </row>
    <row r="317" spans="1:9" s="4" customFormat="1" x14ac:dyDescent="0.2">
      <c r="A317" s="28" t="s">
        <v>470</v>
      </c>
      <c r="B317" s="16">
        <v>11412</v>
      </c>
      <c r="C317" s="17">
        <v>44922</v>
      </c>
      <c r="D317" s="17">
        <v>44953</v>
      </c>
      <c r="E317" s="30">
        <v>3689.46</v>
      </c>
      <c r="F317" s="9">
        <v>57</v>
      </c>
      <c r="G317" s="10">
        <v>44960</v>
      </c>
      <c r="H317" s="1">
        <f t="shared" si="8"/>
        <v>7</v>
      </c>
      <c r="I317" s="2">
        <f t="shared" si="9"/>
        <v>25826.22</v>
      </c>
    </row>
    <row r="318" spans="1:9" s="4" customFormat="1" x14ac:dyDescent="0.2">
      <c r="A318" s="28" t="s">
        <v>470</v>
      </c>
      <c r="B318" s="16">
        <v>11422</v>
      </c>
      <c r="C318" s="17">
        <v>44922</v>
      </c>
      <c r="D318" s="17">
        <v>44953</v>
      </c>
      <c r="E318" s="30">
        <v>9629.92</v>
      </c>
      <c r="F318" s="9">
        <v>57</v>
      </c>
      <c r="G318" s="10">
        <v>44960</v>
      </c>
      <c r="H318" s="1">
        <f t="shared" si="8"/>
        <v>7</v>
      </c>
      <c r="I318" s="2">
        <f t="shared" si="9"/>
        <v>67409.440000000002</v>
      </c>
    </row>
    <row r="319" spans="1:9" s="4" customFormat="1" x14ac:dyDescent="0.2">
      <c r="A319" s="28" t="s">
        <v>470</v>
      </c>
      <c r="B319" s="16">
        <v>11420</v>
      </c>
      <c r="C319" s="17">
        <v>44922</v>
      </c>
      <c r="D319" s="17">
        <v>44953</v>
      </c>
      <c r="E319" s="30">
        <v>1639.76</v>
      </c>
      <c r="F319" s="9">
        <v>57</v>
      </c>
      <c r="G319" s="10">
        <v>44960</v>
      </c>
      <c r="H319" s="1">
        <f t="shared" si="8"/>
        <v>7</v>
      </c>
      <c r="I319" s="2">
        <f t="shared" si="9"/>
        <v>11478.32</v>
      </c>
    </row>
    <row r="320" spans="1:9" s="4" customFormat="1" x14ac:dyDescent="0.2">
      <c r="A320" s="28" t="s">
        <v>470</v>
      </c>
      <c r="B320" s="16">
        <v>11419</v>
      </c>
      <c r="C320" s="17">
        <v>44922</v>
      </c>
      <c r="D320" s="17">
        <v>44953</v>
      </c>
      <c r="E320" s="30">
        <v>3689.46</v>
      </c>
      <c r="F320" s="9">
        <v>57</v>
      </c>
      <c r="G320" s="10">
        <v>44960</v>
      </c>
      <c r="H320" s="1">
        <f t="shared" si="8"/>
        <v>7</v>
      </c>
      <c r="I320" s="2">
        <f t="shared" si="9"/>
        <v>25826.22</v>
      </c>
    </row>
    <row r="321" spans="1:9" s="4" customFormat="1" x14ac:dyDescent="0.2">
      <c r="A321" s="28" t="s">
        <v>470</v>
      </c>
      <c r="B321" s="16">
        <v>11416</v>
      </c>
      <c r="C321" s="17">
        <v>44922</v>
      </c>
      <c r="D321" s="17">
        <v>44953</v>
      </c>
      <c r="E321" s="30">
        <v>3689.46</v>
      </c>
      <c r="F321" s="9">
        <v>57</v>
      </c>
      <c r="G321" s="10">
        <v>44960</v>
      </c>
      <c r="H321" s="1">
        <f t="shared" si="8"/>
        <v>7</v>
      </c>
      <c r="I321" s="2">
        <f t="shared" si="9"/>
        <v>25826.22</v>
      </c>
    </row>
    <row r="322" spans="1:9" s="4" customFormat="1" x14ac:dyDescent="0.2">
      <c r="A322" s="28" t="s">
        <v>470</v>
      </c>
      <c r="B322" s="16">
        <v>18</v>
      </c>
      <c r="C322" s="17">
        <v>44938</v>
      </c>
      <c r="D322" s="17">
        <v>44968</v>
      </c>
      <c r="E322" s="30">
        <v>46055.94</v>
      </c>
      <c r="F322" s="9">
        <v>57</v>
      </c>
      <c r="G322" s="10">
        <v>44960</v>
      </c>
      <c r="H322" s="1">
        <f t="shared" si="8"/>
        <v>-8</v>
      </c>
      <c r="I322" s="2">
        <f t="shared" si="9"/>
        <v>-368447.52</v>
      </c>
    </row>
    <row r="323" spans="1:9" s="4" customFormat="1" x14ac:dyDescent="0.2">
      <c r="A323" s="28" t="s">
        <v>470</v>
      </c>
      <c r="B323" s="16">
        <v>17</v>
      </c>
      <c r="C323" s="17">
        <v>44938</v>
      </c>
      <c r="D323" s="17">
        <v>44968</v>
      </c>
      <c r="E323" s="30">
        <v>9804.7099999999991</v>
      </c>
      <c r="F323" s="9">
        <v>57</v>
      </c>
      <c r="G323" s="10">
        <v>44960</v>
      </c>
      <c r="H323" s="1">
        <f t="shared" si="8"/>
        <v>-8</v>
      </c>
      <c r="I323" s="2">
        <f t="shared" si="9"/>
        <v>-78437.679999999993</v>
      </c>
    </row>
    <row r="324" spans="1:9" s="4" customFormat="1" x14ac:dyDescent="0.2">
      <c r="A324" s="28" t="s">
        <v>470</v>
      </c>
      <c r="B324" s="16">
        <v>756</v>
      </c>
      <c r="C324" s="17">
        <v>44952</v>
      </c>
      <c r="D324" s="17">
        <v>44984</v>
      </c>
      <c r="E324" s="30">
        <v>401.13</v>
      </c>
      <c r="F324" s="9">
        <v>57</v>
      </c>
      <c r="G324" s="10">
        <v>44960</v>
      </c>
      <c r="H324" s="1">
        <f t="shared" ref="H324:H387" si="10">G324-D324</f>
        <v>-24</v>
      </c>
      <c r="I324" s="2">
        <f t="shared" ref="I324:I387" si="11">H324*E324</f>
        <v>-9627.119999999999</v>
      </c>
    </row>
    <row r="325" spans="1:9" s="4" customFormat="1" x14ac:dyDescent="0.2">
      <c r="A325" s="28" t="s">
        <v>470</v>
      </c>
      <c r="B325" s="16">
        <v>757</v>
      </c>
      <c r="C325" s="17">
        <v>44952</v>
      </c>
      <c r="D325" s="17">
        <v>44984</v>
      </c>
      <c r="E325" s="30">
        <v>283.83999999999997</v>
      </c>
      <c r="F325" s="9">
        <v>57</v>
      </c>
      <c r="G325" s="10">
        <v>44960</v>
      </c>
      <c r="H325" s="1">
        <f t="shared" si="10"/>
        <v>-24</v>
      </c>
      <c r="I325" s="2">
        <f t="shared" si="11"/>
        <v>-6812.16</v>
      </c>
    </row>
    <row r="326" spans="1:9" s="4" customFormat="1" x14ac:dyDescent="0.2">
      <c r="A326" s="28" t="s">
        <v>470</v>
      </c>
      <c r="B326" s="16">
        <v>763</v>
      </c>
      <c r="C326" s="17">
        <v>44952</v>
      </c>
      <c r="D326" s="17">
        <v>44984</v>
      </c>
      <c r="E326" s="30">
        <v>146.31000000000003</v>
      </c>
      <c r="F326" s="9">
        <v>57</v>
      </c>
      <c r="G326" s="10">
        <v>44960</v>
      </c>
      <c r="H326" s="1">
        <f t="shared" si="10"/>
        <v>-24</v>
      </c>
      <c r="I326" s="2">
        <f t="shared" si="11"/>
        <v>-3511.4400000000005</v>
      </c>
    </row>
    <row r="327" spans="1:9" s="4" customFormat="1" x14ac:dyDescent="0.2">
      <c r="A327" s="28" t="s">
        <v>470</v>
      </c>
      <c r="B327" s="16">
        <v>764</v>
      </c>
      <c r="C327" s="17">
        <v>44952</v>
      </c>
      <c r="D327" s="17">
        <v>44984</v>
      </c>
      <c r="E327" s="30">
        <v>283.45999999999998</v>
      </c>
      <c r="F327" s="9">
        <v>57</v>
      </c>
      <c r="G327" s="10">
        <v>44960</v>
      </c>
      <c r="H327" s="1">
        <f t="shared" si="10"/>
        <v>-24</v>
      </c>
      <c r="I327" s="2">
        <f t="shared" si="11"/>
        <v>-6803.0399999999991</v>
      </c>
    </row>
    <row r="328" spans="1:9" s="4" customFormat="1" x14ac:dyDescent="0.2">
      <c r="A328" s="28" t="s">
        <v>470</v>
      </c>
      <c r="B328" s="16">
        <v>766</v>
      </c>
      <c r="C328" s="17">
        <v>44952</v>
      </c>
      <c r="D328" s="17">
        <v>44984</v>
      </c>
      <c r="E328" s="30">
        <v>233.06000000000003</v>
      </c>
      <c r="F328" s="9">
        <v>57</v>
      </c>
      <c r="G328" s="10">
        <v>44960</v>
      </c>
      <c r="H328" s="1">
        <f t="shared" si="10"/>
        <v>-24</v>
      </c>
      <c r="I328" s="2">
        <f t="shared" si="11"/>
        <v>-5593.4400000000005</v>
      </c>
    </row>
    <row r="329" spans="1:9" s="4" customFormat="1" x14ac:dyDescent="0.2">
      <c r="A329" s="28" t="s">
        <v>470</v>
      </c>
      <c r="B329" s="16">
        <v>765</v>
      </c>
      <c r="C329" s="17">
        <v>44952</v>
      </c>
      <c r="D329" s="17">
        <v>44984</v>
      </c>
      <c r="E329" s="30">
        <v>301.88</v>
      </c>
      <c r="F329" s="9">
        <v>57</v>
      </c>
      <c r="G329" s="10">
        <v>44960</v>
      </c>
      <c r="H329" s="1">
        <f t="shared" si="10"/>
        <v>-24</v>
      </c>
      <c r="I329" s="2">
        <f t="shared" si="11"/>
        <v>-7245.12</v>
      </c>
    </row>
    <row r="330" spans="1:9" s="4" customFormat="1" x14ac:dyDescent="0.2">
      <c r="A330" s="28" t="s">
        <v>470</v>
      </c>
      <c r="B330" s="16">
        <v>759</v>
      </c>
      <c r="C330" s="17">
        <v>44952</v>
      </c>
      <c r="D330" s="17">
        <v>44986</v>
      </c>
      <c r="E330" s="30">
        <v>572.05999999999995</v>
      </c>
      <c r="F330" s="9">
        <v>57</v>
      </c>
      <c r="G330" s="10">
        <v>44960</v>
      </c>
      <c r="H330" s="1">
        <f t="shared" si="10"/>
        <v>-26</v>
      </c>
      <c r="I330" s="2">
        <f t="shared" si="11"/>
        <v>-14873.559999999998</v>
      </c>
    </row>
    <row r="331" spans="1:9" s="4" customFormat="1" x14ac:dyDescent="0.2">
      <c r="A331" s="28" t="s">
        <v>470</v>
      </c>
      <c r="B331" s="16">
        <v>762</v>
      </c>
      <c r="C331" s="17">
        <v>44952</v>
      </c>
      <c r="D331" s="17">
        <v>44986</v>
      </c>
      <c r="E331" s="30">
        <v>278.86</v>
      </c>
      <c r="F331" s="9">
        <v>57</v>
      </c>
      <c r="G331" s="10">
        <v>44960</v>
      </c>
      <c r="H331" s="1">
        <f t="shared" si="10"/>
        <v>-26</v>
      </c>
      <c r="I331" s="2">
        <f t="shared" si="11"/>
        <v>-7250.3600000000006</v>
      </c>
    </row>
    <row r="332" spans="1:9" s="4" customFormat="1" x14ac:dyDescent="0.2">
      <c r="A332" s="28" t="s">
        <v>470</v>
      </c>
      <c r="B332" s="16">
        <v>760</v>
      </c>
      <c r="C332" s="17">
        <v>44952</v>
      </c>
      <c r="D332" s="17">
        <v>44986</v>
      </c>
      <c r="E332" s="30">
        <v>338.31</v>
      </c>
      <c r="F332" s="9">
        <v>57</v>
      </c>
      <c r="G332" s="10">
        <v>44960</v>
      </c>
      <c r="H332" s="1">
        <f t="shared" si="10"/>
        <v>-26</v>
      </c>
      <c r="I332" s="2">
        <f t="shared" si="11"/>
        <v>-8796.06</v>
      </c>
    </row>
    <row r="333" spans="1:9" s="4" customFormat="1" x14ac:dyDescent="0.2">
      <c r="A333" s="28" t="s">
        <v>470</v>
      </c>
      <c r="B333" s="16">
        <v>755</v>
      </c>
      <c r="C333" s="17">
        <v>44952</v>
      </c>
      <c r="D333" s="17">
        <v>44986</v>
      </c>
      <c r="E333" s="30">
        <v>399.97</v>
      </c>
      <c r="F333" s="9">
        <v>57</v>
      </c>
      <c r="G333" s="10">
        <v>44960</v>
      </c>
      <c r="H333" s="1">
        <f t="shared" si="10"/>
        <v>-26</v>
      </c>
      <c r="I333" s="2">
        <f t="shared" si="11"/>
        <v>-10399.220000000001</v>
      </c>
    </row>
    <row r="334" spans="1:9" s="4" customFormat="1" x14ac:dyDescent="0.2">
      <c r="A334" s="28" t="s">
        <v>470</v>
      </c>
      <c r="B334" s="16">
        <v>751</v>
      </c>
      <c r="C334" s="17">
        <v>44952</v>
      </c>
      <c r="D334" s="17">
        <v>44986</v>
      </c>
      <c r="E334" s="30">
        <v>1443.59</v>
      </c>
      <c r="F334" s="9">
        <v>57</v>
      </c>
      <c r="G334" s="10">
        <v>44960</v>
      </c>
      <c r="H334" s="1">
        <f t="shared" si="10"/>
        <v>-26</v>
      </c>
      <c r="I334" s="2">
        <f t="shared" si="11"/>
        <v>-37533.339999999997</v>
      </c>
    </row>
    <row r="335" spans="1:9" s="4" customFormat="1" x14ac:dyDescent="0.2">
      <c r="A335" s="28" t="s">
        <v>470</v>
      </c>
      <c r="B335" s="16">
        <v>754</v>
      </c>
      <c r="C335" s="17">
        <v>44952</v>
      </c>
      <c r="D335" s="17">
        <v>44986</v>
      </c>
      <c r="E335" s="30">
        <v>390.3</v>
      </c>
      <c r="F335" s="9">
        <v>57</v>
      </c>
      <c r="G335" s="10">
        <v>44960</v>
      </c>
      <c r="H335" s="1">
        <f t="shared" si="10"/>
        <v>-26</v>
      </c>
      <c r="I335" s="2">
        <f t="shared" si="11"/>
        <v>-10147.800000000001</v>
      </c>
    </row>
    <row r="336" spans="1:9" s="4" customFormat="1" x14ac:dyDescent="0.2">
      <c r="A336" s="28" t="s">
        <v>470</v>
      </c>
      <c r="B336" s="16">
        <v>761</v>
      </c>
      <c r="C336" s="17">
        <v>44952</v>
      </c>
      <c r="D336" s="17">
        <v>44986</v>
      </c>
      <c r="E336" s="30">
        <v>426.23</v>
      </c>
      <c r="F336" s="9">
        <v>57</v>
      </c>
      <c r="G336" s="10">
        <v>44960</v>
      </c>
      <c r="H336" s="1">
        <f t="shared" si="10"/>
        <v>-26</v>
      </c>
      <c r="I336" s="2">
        <f t="shared" si="11"/>
        <v>-11081.98</v>
      </c>
    </row>
    <row r="337" spans="1:9" s="4" customFormat="1" x14ac:dyDescent="0.2">
      <c r="A337" s="28" t="s">
        <v>470</v>
      </c>
      <c r="B337" s="16">
        <v>767</v>
      </c>
      <c r="C337" s="17">
        <v>44952</v>
      </c>
      <c r="D337" s="17">
        <v>44986</v>
      </c>
      <c r="E337" s="30">
        <v>83.37</v>
      </c>
      <c r="F337" s="9">
        <v>57</v>
      </c>
      <c r="G337" s="10">
        <v>44960</v>
      </c>
      <c r="H337" s="1">
        <f t="shared" si="10"/>
        <v>-26</v>
      </c>
      <c r="I337" s="2">
        <f t="shared" si="11"/>
        <v>-2167.62</v>
      </c>
    </row>
    <row r="338" spans="1:9" s="4" customFormat="1" x14ac:dyDescent="0.2">
      <c r="A338" s="28" t="s">
        <v>25</v>
      </c>
      <c r="B338" s="16">
        <v>73</v>
      </c>
      <c r="C338" s="17">
        <v>44834</v>
      </c>
      <c r="D338" s="17">
        <v>44814</v>
      </c>
      <c r="E338" s="30">
        <v>536.07999999999993</v>
      </c>
      <c r="F338" s="9">
        <v>57</v>
      </c>
      <c r="G338" s="10">
        <v>44960</v>
      </c>
      <c r="H338" s="1">
        <f t="shared" si="10"/>
        <v>146</v>
      </c>
      <c r="I338" s="2">
        <f t="shared" si="11"/>
        <v>78267.679999999993</v>
      </c>
    </row>
    <row r="339" spans="1:9" s="4" customFormat="1" x14ac:dyDescent="0.2">
      <c r="A339" s="28" t="s">
        <v>521</v>
      </c>
      <c r="B339" s="16">
        <v>168</v>
      </c>
      <c r="C339" s="17">
        <v>44937</v>
      </c>
      <c r="D339" s="17">
        <v>44874</v>
      </c>
      <c r="E339" s="30">
        <v>11345</v>
      </c>
      <c r="F339" s="9">
        <v>57</v>
      </c>
      <c r="G339" s="10">
        <v>44960</v>
      </c>
      <c r="H339" s="1">
        <f t="shared" si="10"/>
        <v>86</v>
      </c>
      <c r="I339" s="2">
        <f t="shared" si="11"/>
        <v>975670</v>
      </c>
    </row>
    <row r="340" spans="1:9" s="4" customFormat="1" x14ac:dyDescent="0.2">
      <c r="A340" s="28" t="s">
        <v>26</v>
      </c>
      <c r="B340" s="16">
        <v>1419</v>
      </c>
      <c r="C340" s="17">
        <v>44922</v>
      </c>
      <c r="D340" s="17">
        <v>44953</v>
      </c>
      <c r="E340" s="30">
        <v>5776.45</v>
      </c>
      <c r="F340" s="9">
        <v>57</v>
      </c>
      <c r="G340" s="10">
        <v>44960</v>
      </c>
      <c r="H340" s="1">
        <f t="shared" si="10"/>
        <v>7</v>
      </c>
      <c r="I340" s="2">
        <f t="shared" si="11"/>
        <v>40435.15</v>
      </c>
    </row>
    <row r="341" spans="1:9" s="4" customFormat="1" x14ac:dyDescent="0.2">
      <c r="A341" s="28" t="s">
        <v>217</v>
      </c>
      <c r="B341" s="16">
        <v>1591</v>
      </c>
      <c r="C341" s="17">
        <v>44925</v>
      </c>
      <c r="D341" s="17">
        <v>44956</v>
      </c>
      <c r="E341" s="30">
        <v>2184.41</v>
      </c>
      <c r="F341" s="9">
        <v>57</v>
      </c>
      <c r="G341" s="10">
        <v>44960</v>
      </c>
      <c r="H341" s="1">
        <f t="shared" si="10"/>
        <v>4</v>
      </c>
      <c r="I341" s="2">
        <f t="shared" si="11"/>
        <v>8737.64</v>
      </c>
    </row>
    <row r="342" spans="1:9" s="4" customFormat="1" x14ac:dyDescent="0.2">
      <c r="A342" s="28" t="s">
        <v>217</v>
      </c>
      <c r="B342" s="16">
        <v>1583</v>
      </c>
      <c r="C342" s="17">
        <v>44925</v>
      </c>
      <c r="D342" s="17">
        <v>44956</v>
      </c>
      <c r="E342" s="30">
        <v>1621.73</v>
      </c>
      <c r="F342" s="9">
        <v>57</v>
      </c>
      <c r="G342" s="10">
        <v>44960</v>
      </c>
      <c r="H342" s="1">
        <f t="shared" si="10"/>
        <v>4</v>
      </c>
      <c r="I342" s="2">
        <f t="shared" si="11"/>
        <v>6486.92</v>
      </c>
    </row>
    <row r="343" spans="1:9" s="4" customFormat="1" x14ac:dyDescent="0.2">
      <c r="A343" s="28" t="s">
        <v>217</v>
      </c>
      <c r="B343" s="16">
        <v>1604</v>
      </c>
      <c r="C343" s="17">
        <v>44925</v>
      </c>
      <c r="D343" s="17">
        <v>44956</v>
      </c>
      <c r="E343" s="30">
        <v>998.99</v>
      </c>
      <c r="F343" s="9">
        <v>57</v>
      </c>
      <c r="G343" s="10">
        <v>44960</v>
      </c>
      <c r="H343" s="1">
        <f t="shared" si="10"/>
        <v>4</v>
      </c>
      <c r="I343" s="2">
        <f t="shared" si="11"/>
        <v>3995.96</v>
      </c>
    </row>
    <row r="344" spans="1:9" s="4" customFormat="1" x14ac:dyDescent="0.2">
      <c r="A344" s="28" t="s">
        <v>217</v>
      </c>
      <c r="B344" s="16">
        <v>1599</v>
      </c>
      <c r="C344" s="17">
        <v>44925</v>
      </c>
      <c r="D344" s="17">
        <v>44956</v>
      </c>
      <c r="E344" s="30">
        <v>393.57999999999993</v>
      </c>
      <c r="F344" s="9">
        <v>57</v>
      </c>
      <c r="G344" s="10">
        <v>44960</v>
      </c>
      <c r="H344" s="1">
        <f t="shared" si="10"/>
        <v>4</v>
      </c>
      <c r="I344" s="2">
        <f t="shared" si="11"/>
        <v>1574.3199999999997</v>
      </c>
    </row>
    <row r="345" spans="1:9" s="4" customFormat="1" x14ac:dyDescent="0.2">
      <c r="A345" s="28" t="s">
        <v>217</v>
      </c>
      <c r="B345" s="16">
        <v>1598</v>
      </c>
      <c r="C345" s="17">
        <v>44925</v>
      </c>
      <c r="D345" s="17">
        <v>44956</v>
      </c>
      <c r="E345" s="30">
        <v>343.4</v>
      </c>
      <c r="F345" s="9">
        <v>57</v>
      </c>
      <c r="G345" s="10">
        <v>44960</v>
      </c>
      <c r="H345" s="1">
        <f t="shared" si="10"/>
        <v>4</v>
      </c>
      <c r="I345" s="2">
        <f t="shared" si="11"/>
        <v>1373.6</v>
      </c>
    </row>
    <row r="346" spans="1:9" s="4" customFormat="1" x14ac:dyDescent="0.2">
      <c r="A346" s="28" t="s">
        <v>217</v>
      </c>
      <c r="B346" s="16">
        <v>1600</v>
      </c>
      <c r="C346" s="17">
        <v>44925</v>
      </c>
      <c r="D346" s="17">
        <v>44956</v>
      </c>
      <c r="E346" s="30">
        <v>417.6</v>
      </c>
      <c r="F346" s="9">
        <v>57</v>
      </c>
      <c r="G346" s="10">
        <v>44960</v>
      </c>
      <c r="H346" s="1">
        <f t="shared" si="10"/>
        <v>4</v>
      </c>
      <c r="I346" s="2">
        <f t="shared" si="11"/>
        <v>1670.4</v>
      </c>
    </row>
    <row r="347" spans="1:9" s="4" customFormat="1" x14ac:dyDescent="0.2">
      <c r="A347" s="28" t="s">
        <v>217</v>
      </c>
      <c r="B347" s="16">
        <v>1606</v>
      </c>
      <c r="C347" s="17">
        <v>44925</v>
      </c>
      <c r="D347" s="17">
        <v>44956</v>
      </c>
      <c r="E347" s="30">
        <v>817.61</v>
      </c>
      <c r="F347" s="9">
        <v>57</v>
      </c>
      <c r="G347" s="10">
        <v>44960</v>
      </c>
      <c r="H347" s="1">
        <f t="shared" si="10"/>
        <v>4</v>
      </c>
      <c r="I347" s="2">
        <f t="shared" si="11"/>
        <v>3270.44</v>
      </c>
    </row>
    <row r="348" spans="1:9" s="4" customFormat="1" x14ac:dyDescent="0.2">
      <c r="A348" s="28" t="s">
        <v>160</v>
      </c>
      <c r="B348" s="16">
        <v>243</v>
      </c>
      <c r="C348" s="17">
        <v>44895</v>
      </c>
      <c r="D348" s="17">
        <v>44942</v>
      </c>
      <c r="E348" s="30">
        <v>5009.4700000000012</v>
      </c>
      <c r="F348" s="9">
        <v>57</v>
      </c>
      <c r="G348" s="10">
        <v>44960</v>
      </c>
      <c r="H348" s="1">
        <f t="shared" si="10"/>
        <v>18</v>
      </c>
      <c r="I348" s="2">
        <f t="shared" si="11"/>
        <v>90170.460000000021</v>
      </c>
    </row>
    <row r="349" spans="1:9" s="4" customFormat="1" x14ac:dyDescent="0.2">
      <c r="A349" s="28" t="s">
        <v>160</v>
      </c>
      <c r="B349" s="16">
        <v>15</v>
      </c>
      <c r="C349" s="17">
        <v>44939</v>
      </c>
      <c r="D349" s="17">
        <v>44970</v>
      </c>
      <c r="E349" s="30">
        <v>2371.73</v>
      </c>
      <c r="F349" s="9">
        <v>57</v>
      </c>
      <c r="G349" s="10">
        <v>44960</v>
      </c>
      <c r="H349" s="1">
        <f t="shared" si="10"/>
        <v>-10</v>
      </c>
      <c r="I349" s="2">
        <f t="shared" si="11"/>
        <v>-23717.3</v>
      </c>
    </row>
    <row r="350" spans="1:9" s="4" customFormat="1" x14ac:dyDescent="0.2">
      <c r="A350" s="28" t="s">
        <v>160</v>
      </c>
      <c r="B350" s="16">
        <v>17</v>
      </c>
      <c r="C350" s="17">
        <v>44939</v>
      </c>
      <c r="D350" s="17">
        <v>44971</v>
      </c>
      <c r="E350" s="30">
        <v>27494.670000000002</v>
      </c>
      <c r="F350" s="9">
        <v>57</v>
      </c>
      <c r="G350" s="10">
        <v>44960</v>
      </c>
      <c r="H350" s="1">
        <f t="shared" si="10"/>
        <v>-11</v>
      </c>
      <c r="I350" s="2">
        <f t="shared" si="11"/>
        <v>-302441.37</v>
      </c>
    </row>
    <row r="351" spans="1:9" s="4" customFormat="1" x14ac:dyDescent="0.2">
      <c r="A351" s="28" t="s">
        <v>160</v>
      </c>
      <c r="B351" s="16">
        <v>16</v>
      </c>
      <c r="C351" s="17">
        <v>44939</v>
      </c>
      <c r="D351" s="17">
        <v>44971</v>
      </c>
      <c r="E351" s="30">
        <v>332.84</v>
      </c>
      <c r="F351" s="9">
        <v>57</v>
      </c>
      <c r="G351" s="10">
        <v>44960</v>
      </c>
      <c r="H351" s="1">
        <f t="shared" si="10"/>
        <v>-11</v>
      </c>
      <c r="I351" s="2">
        <f t="shared" si="11"/>
        <v>-3661.24</v>
      </c>
    </row>
    <row r="352" spans="1:9" s="4" customFormat="1" x14ac:dyDescent="0.2">
      <c r="A352" s="28" t="s">
        <v>160</v>
      </c>
      <c r="B352" s="16">
        <v>19</v>
      </c>
      <c r="C352" s="17">
        <v>44950</v>
      </c>
      <c r="D352" s="17">
        <v>44982</v>
      </c>
      <c r="E352" s="30">
        <v>55.519999999999996</v>
      </c>
      <c r="F352" s="9">
        <v>57</v>
      </c>
      <c r="G352" s="10">
        <v>44960</v>
      </c>
      <c r="H352" s="1">
        <f t="shared" si="10"/>
        <v>-22</v>
      </c>
      <c r="I352" s="2">
        <f t="shared" si="11"/>
        <v>-1221.4399999999998</v>
      </c>
    </row>
    <row r="353" spans="1:9" s="4" customFormat="1" x14ac:dyDescent="0.2">
      <c r="A353" s="28" t="s">
        <v>473</v>
      </c>
      <c r="B353" s="16">
        <v>3965</v>
      </c>
      <c r="C353" s="17">
        <v>44926</v>
      </c>
      <c r="D353" s="17">
        <v>44968</v>
      </c>
      <c r="E353" s="30">
        <v>88351.47</v>
      </c>
      <c r="F353" s="9">
        <v>57</v>
      </c>
      <c r="G353" s="10">
        <v>44960</v>
      </c>
      <c r="H353" s="1">
        <f t="shared" si="10"/>
        <v>-8</v>
      </c>
      <c r="I353" s="2">
        <f t="shared" si="11"/>
        <v>-706811.76</v>
      </c>
    </row>
    <row r="354" spans="1:9" s="4" customFormat="1" x14ac:dyDescent="0.2">
      <c r="A354" s="28" t="s">
        <v>522</v>
      </c>
      <c r="B354" s="16">
        <v>318</v>
      </c>
      <c r="C354" s="17">
        <v>44872</v>
      </c>
      <c r="D354" s="17">
        <v>44902</v>
      </c>
      <c r="E354" s="30">
        <v>404.95000000000005</v>
      </c>
      <c r="F354" s="9">
        <v>57</v>
      </c>
      <c r="G354" s="10">
        <v>44960</v>
      </c>
      <c r="H354" s="1">
        <f t="shared" si="10"/>
        <v>58</v>
      </c>
      <c r="I354" s="2">
        <f t="shared" si="11"/>
        <v>23487.100000000002</v>
      </c>
    </row>
    <row r="355" spans="1:9" s="4" customFormat="1" x14ac:dyDescent="0.2">
      <c r="A355" s="28" t="s">
        <v>522</v>
      </c>
      <c r="B355" s="16">
        <v>317</v>
      </c>
      <c r="C355" s="17">
        <v>44872</v>
      </c>
      <c r="D355" s="17">
        <v>44902</v>
      </c>
      <c r="E355" s="30">
        <v>404.95000000000005</v>
      </c>
      <c r="F355" s="9">
        <v>57</v>
      </c>
      <c r="G355" s="10">
        <v>44960</v>
      </c>
      <c r="H355" s="1">
        <f t="shared" si="10"/>
        <v>58</v>
      </c>
      <c r="I355" s="2">
        <f t="shared" si="11"/>
        <v>23487.100000000002</v>
      </c>
    </row>
    <row r="356" spans="1:9" s="4" customFormat="1" x14ac:dyDescent="0.2">
      <c r="A356" s="28" t="s">
        <v>522</v>
      </c>
      <c r="B356" s="16">
        <v>356</v>
      </c>
      <c r="C356" s="17">
        <v>44916</v>
      </c>
      <c r="D356" s="17">
        <v>44947</v>
      </c>
      <c r="E356" s="30">
        <v>404.95000000000005</v>
      </c>
      <c r="F356" s="9">
        <v>57</v>
      </c>
      <c r="G356" s="10">
        <v>44960</v>
      </c>
      <c r="H356" s="1">
        <f t="shared" si="10"/>
        <v>13</v>
      </c>
      <c r="I356" s="2">
        <f t="shared" si="11"/>
        <v>5264.35</v>
      </c>
    </row>
    <row r="357" spans="1:9" s="4" customFormat="1" x14ac:dyDescent="0.2">
      <c r="A357" s="28" t="s">
        <v>522</v>
      </c>
      <c r="B357" s="16">
        <v>357</v>
      </c>
      <c r="C357" s="17">
        <v>44916</v>
      </c>
      <c r="D357" s="17">
        <v>44949</v>
      </c>
      <c r="E357" s="30">
        <v>298.39</v>
      </c>
      <c r="F357" s="9">
        <v>57</v>
      </c>
      <c r="G357" s="10">
        <v>44960</v>
      </c>
      <c r="H357" s="1">
        <f t="shared" si="10"/>
        <v>11</v>
      </c>
      <c r="I357" s="2">
        <f t="shared" si="11"/>
        <v>3282.29</v>
      </c>
    </row>
    <row r="358" spans="1:9" s="4" customFormat="1" x14ac:dyDescent="0.2">
      <c r="A358" s="28" t="s">
        <v>522</v>
      </c>
      <c r="B358" s="16">
        <v>359</v>
      </c>
      <c r="C358" s="17">
        <v>44916</v>
      </c>
      <c r="D358" s="17">
        <v>44949</v>
      </c>
      <c r="E358" s="30">
        <v>298.39</v>
      </c>
      <c r="F358" s="9">
        <v>57</v>
      </c>
      <c r="G358" s="10">
        <v>44960</v>
      </c>
      <c r="H358" s="1">
        <f t="shared" si="10"/>
        <v>11</v>
      </c>
      <c r="I358" s="2">
        <f t="shared" si="11"/>
        <v>3282.29</v>
      </c>
    </row>
    <row r="359" spans="1:9" s="4" customFormat="1" x14ac:dyDescent="0.2">
      <c r="A359" s="28" t="s">
        <v>522</v>
      </c>
      <c r="B359" s="16">
        <v>355</v>
      </c>
      <c r="C359" s="17">
        <v>44916</v>
      </c>
      <c r="D359" s="17">
        <v>44949</v>
      </c>
      <c r="E359" s="30">
        <v>404.95000000000005</v>
      </c>
      <c r="F359" s="9">
        <v>57</v>
      </c>
      <c r="G359" s="10">
        <v>44960</v>
      </c>
      <c r="H359" s="1">
        <f t="shared" si="10"/>
        <v>11</v>
      </c>
      <c r="I359" s="2">
        <f t="shared" si="11"/>
        <v>4454.4500000000007</v>
      </c>
    </row>
    <row r="360" spans="1:9" s="4" customFormat="1" x14ac:dyDescent="0.2">
      <c r="A360" s="28" t="s">
        <v>522</v>
      </c>
      <c r="B360" s="16">
        <v>360</v>
      </c>
      <c r="C360" s="17">
        <v>44916</v>
      </c>
      <c r="D360" s="17">
        <v>44949</v>
      </c>
      <c r="E360" s="30">
        <v>447.58</v>
      </c>
      <c r="F360" s="9">
        <v>57</v>
      </c>
      <c r="G360" s="10">
        <v>44960</v>
      </c>
      <c r="H360" s="1">
        <f t="shared" si="10"/>
        <v>11</v>
      </c>
      <c r="I360" s="2">
        <f t="shared" si="11"/>
        <v>4923.38</v>
      </c>
    </row>
    <row r="361" spans="1:9" s="4" customFormat="1" x14ac:dyDescent="0.2">
      <c r="A361" s="28" t="s">
        <v>522</v>
      </c>
      <c r="B361" s="16">
        <v>358</v>
      </c>
      <c r="C361" s="17">
        <v>44916</v>
      </c>
      <c r="D361" s="17">
        <v>44949</v>
      </c>
      <c r="E361" s="30">
        <v>447.58</v>
      </c>
      <c r="F361" s="9">
        <v>57</v>
      </c>
      <c r="G361" s="10">
        <v>44960</v>
      </c>
      <c r="H361" s="1">
        <f t="shared" si="10"/>
        <v>11</v>
      </c>
      <c r="I361" s="2">
        <f t="shared" si="11"/>
        <v>4923.38</v>
      </c>
    </row>
    <row r="362" spans="1:9" s="4" customFormat="1" x14ac:dyDescent="0.2">
      <c r="A362" s="28" t="s">
        <v>522</v>
      </c>
      <c r="B362" s="16">
        <v>1</v>
      </c>
      <c r="C362" s="17">
        <v>44929</v>
      </c>
      <c r="D362" s="17">
        <v>44959</v>
      </c>
      <c r="E362" s="30">
        <v>85.26</v>
      </c>
      <c r="F362" s="9">
        <v>57</v>
      </c>
      <c r="G362" s="10">
        <v>44960</v>
      </c>
      <c r="H362" s="1">
        <f t="shared" si="10"/>
        <v>1</v>
      </c>
      <c r="I362" s="2">
        <f t="shared" si="11"/>
        <v>85.26</v>
      </c>
    </row>
    <row r="363" spans="1:9" s="4" customFormat="1" x14ac:dyDescent="0.2">
      <c r="A363" s="28" t="s">
        <v>522</v>
      </c>
      <c r="B363" s="16">
        <v>3</v>
      </c>
      <c r="C363" s="17">
        <v>44929</v>
      </c>
      <c r="D363" s="17">
        <v>44959</v>
      </c>
      <c r="E363" s="30">
        <v>149.19999999999999</v>
      </c>
      <c r="F363" s="9">
        <v>57</v>
      </c>
      <c r="G363" s="10">
        <v>44960</v>
      </c>
      <c r="H363" s="1">
        <f t="shared" si="10"/>
        <v>1</v>
      </c>
      <c r="I363" s="2">
        <f t="shared" si="11"/>
        <v>149.19999999999999</v>
      </c>
    </row>
    <row r="364" spans="1:9" s="4" customFormat="1" x14ac:dyDescent="0.2">
      <c r="A364" s="28" t="s">
        <v>522</v>
      </c>
      <c r="B364" s="16">
        <v>2</v>
      </c>
      <c r="C364" s="17">
        <v>44929</v>
      </c>
      <c r="D364" s="17">
        <v>44959</v>
      </c>
      <c r="E364" s="30">
        <v>170.51000000000002</v>
      </c>
      <c r="F364" s="9">
        <v>57</v>
      </c>
      <c r="G364" s="10">
        <v>44960</v>
      </c>
      <c r="H364" s="1">
        <f t="shared" si="10"/>
        <v>1</v>
      </c>
      <c r="I364" s="2">
        <f t="shared" si="11"/>
        <v>170.51000000000002</v>
      </c>
    </row>
    <row r="365" spans="1:9" s="4" customFormat="1" x14ac:dyDescent="0.2">
      <c r="A365" s="28" t="s">
        <v>522</v>
      </c>
      <c r="B365" s="16">
        <v>6</v>
      </c>
      <c r="C365" s="17">
        <v>44929</v>
      </c>
      <c r="D365" s="17">
        <v>44959</v>
      </c>
      <c r="E365" s="30">
        <v>170.51000000000002</v>
      </c>
      <c r="F365" s="9">
        <v>57</v>
      </c>
      <c r="G365" s="10">
        <v>44960</v>
      </c>
      <c r="H365" s="1">
        <f t="shared" si="10"/>
        <v>1</v>
      </c>
      <c r="I365" s="2">
        <f t="shared" si="11"/>
        <v>170.51000000000002</v>
      </c>
    </row>
    <row r="366" spans="1:9" s="4" customFormat="1" x14ac:dyDescent="0.2">
      <c r="A366" s="28" t="s">
        <v>522</v>
      </c>
      <c r="B366" s="16">
        <v>7</v>
      </c>
      <c r="C366" s="17">
        <v>44929</v>
      </c>
      <c r="D366" s="17">
        <v>44959</v>
      </c>
      <c r="E366" s="30">
        <v>63.940000000000005</v>
      </c>
      <c r="F366" s="9">
        <v>57</v>
      </c>
      <c r="G366" s="10">
        <v>44960</v>
      </c>
      <c r="H366" s="1">
        <f t="shared" si="10"/>
        <v>1</v>
      </c>
      <c r="I366" s="2">
        <f t="shared" si="11"/>
        <v>63.940000000000005</v>
      </c>
    </row>
    <row r="367" spans="1:9" s="4" customFormat="1" x14ac:dyDescent="0.2">
      <c r="A367" s="28" t="s">
        <v>522</v>
      </c>
      <c r="B367" s="16">
        <v>10</v>
      </c>
      <c r="C367" s="17">
        <v>44929</v>
      </c>
      <c r="D367" s="17">
        <v>44959</v>
      </c>
      <c r="E367" s="30">
        <v>63.940000000000005</v>
      </c>
      <c r="F367" s="9">
        <v>57</v>
      </c>
      <c r="G367" s="10">
        <v>44960</v>
      </c>
      <c r="H367" s="1">
        <f t="shared" si="10"/>
        <v>1</v>
      </c>
      <c r="I367" s="2">
        <f t="shared" si="11"/>
        <v>63.940000000000005</v>
      </c>
    </row>
    <row r="368" spans="1:9" s="4" customFormat="1" x14ac:dyDescent="0.2">
      <c r="A368" s="28" t="s">
        <v>522</v>
      </c>
      <c r="B368" s="16">
        <v>12</v>
      </c>
      <c r="C368" s="17">
        <v>44929</v>
      </c>
      <c r="D368" s="17">
        <v>44959</v>
      </c>
      <c r="E368" s="30">
        <v>4097.25</v>
      </c>
      <c r="F368" s="9">
        <v>57</v>
      </c>
      <c r="G368" s="10">
        <v>44960</v>
      </c>
      <c r="H368" s="1">
        <f t="shared" si="10"/>
        <v>1</v>
      </c>
      <c r="I368" s="2">
        <f t="shared" si="11"/>
        <v>4097.25</v>
      </c>
    </row>
    <row r="369" spans="1:9" s="4" customFormat="1" x14ac:dyDescent="0.2">
      <c r="A369" s="28" t="s">
        <v>522</v>
      </c>
      <c r="B369" s="16">
        <v>11</v>
      </c>
      <c r="C369" s="17">
        <v>44929</v>
      </c>
      <c r="D369" s="17">
        <v>44959</v>
      </c>
      <c r="E369" s="30">
        <v>21.32</v>
      </c>
      <c r="F369" s="9">
        <v>57</v>
      </c>
      <c r="G369" s="10">
        <v>44960</v>
      </c>
      <c r="H369" s="1">
        <f t="shared" si="10"/>
        <v>1</v>
      </c>
      <c r="I369" s="2">
        <f t="shared" si="11"/>
        <v>21.32</v>
      </c>
    </row>
    <row r="370" spans="1:9" s="4" customFormat="1" x14ac:dyDescent="0.2">
      <c r="A370" s="28" t="s">
        <v>522</v>
      </c>
      <c r="B370" s="16">
        <v>5</v>
      </c>
      <c r="C370" s="17">
        <v>44929</v>
      </c>
      <c r="D370" s="17">
        <v>44959</v>
      </c>
      <c r="E370" s="30">
        <v>149.19999999999999</v>
      </c>
      <c r="F370" s="9">
        <v>57</v>
      </c>
      <c r="G370" s="10">
        <v>44960</v>
      </c>
      <c r="H370" s="1">
        <f t="shared" si="10"/>
        <v>1</v>
      </c>
      <c r="I370" s="2">
        <f t="shared" si="11"/>
        <v>149.19999999999999</v>
      </c>
    </row>
    <row r="371" spans="1:9" s="4" customFormat="1" x14ac:dyDescent="0.2">
      <c r="A371" s="28" t="s">
        <v>522</v>
      </c>
      <c r="B371" s="16">
        <v>4</v>
      </c>
      <c r="C371" s="17">
        <v>44929</v>
      </c>
      <c r="D371" s="17">
        <v>44959</v>
      </c>
      <c r="E371" s="30">
        <v>106.57</v>
      </c>
      <c r="F371" s="9">
        <v>57</v>
      </c>
      <c r="G371" s="10">
        <v>44960</v>
      </c>
      <c r="H371" s="1">
        <f t="shared" si="10"/>
        <v>1</v>
      </c>
      <c r="I371" s="2">
        <f t="shared" si="11"/>
        <v>106.57</v>
      </c>
    </row>
    <row r="372" spans="1:9" s="4" customFormat="1" x14ac:dyDescent="0.2">
      <c r="A372" s="28" t="s">
        <v>522</v>
      </c>
      <c r="B372" s="16">
        <v>8</v>
      </c>
      <c r="C372" s="17">
        <v>44929</v>
      </c>
      <c r="D372" s="17">
        <v>44959</v>
      </c>
      <c r="E372" s="30">
        <v>170.51000000000002</v>
      </c>
      <c r="F372" s="9">
        <v>57</v>
      </c>
      <c r="G372" s="10">
        <v>44960</v>
      </c>
      <c r="H372" s="1">
        <f t="shared" si="10"/>
        <v>1</v>
      </c>
      <c r="I372" s="2">
        <f t="shared" si="11"/>
        <v>170.51000000000002</v>
      </c>
    </row>
    <row r="373" spans="1:9" s="4" customFormat="1" x14ac:dyDescent="0.2">
      <c r="A373" s="28" t="s">
        <v>522</v>
      </c>
      <c r="B373" s="16">
        <v>9</v>
      </c>
      <c r="C373" s="17">
        <v>44929</v>
      </c>
      <c r="D373" s="17">
        <v>44959</v>
      </c>
      <c r="E373" s="30">
        <v>106.57</v>
      </c>
      <c r="F373" s="9">
        <v>57</v>
      </c>
      <c r="G373" s="10">
        <v>44960</v>
      </c>
      <c r="H373" s="1">
        <f t="shared" si="10"/>
        <v>1</v>
      </c>
      <c r="I373" s="2">
        <f t="shared" si="11"/>
        <v>106.57</v>
      </c>
    </row>
    <row r="374" spans="1:9" s="4" customFormat="1" x14ac:dyDescent="0.2">
      <c r="A374" s="28" t="s">
        <v>522</v>
      </c>
      <c r="B374" s="16">
        <v>19</v>
      </c>
      <c r="C374" s="17">
        <v>44944</v>
      </c>
      <c r="D374" s="17">
        <v>44974</v>
      </c>
      <c r="E374" s="30">
        <v>170.51000000000002</v>
      </c>
      <c r="F374" s="9">
        <v>57</v>
      </c>
      <c r="G374" s="10">
        <v>44960</v>
      </c>
      <c r="H374" s="1">
        <f t="shared" si="10"/>
        <v>-14</v>
      </c>
      <c r="I374" s="2">
        <f t="shared" si="11"/>
        <v>-2387.1400000000003</v>
      </c>
    </row>
    <row r="375" spans="1:9" s="4" customFormat="1" x14ac:dyDescent="0.2">
      <c r="A375" s="28" t="s">
        <v>522</v>
      </c>
      <c r="B375" s="16">
        <v>24</v>
      </c>
      <c r="C375" s="17">
        <v>44944</v>
      </c>
      <c r="D375" s="17">
        <v>44974</v>
      </c>
      <c r="E375" s="30">
        <v>106.57</v>
      </c>
      <c r="F375" s="9">
        <v>57</v>
      </c>
      <c r="G375" s="10">
        <v>44960</v>
      </c>
      <c r="H375" s="1">
        <f t="shared" si="10"/>
        <v>-14</v>
      </c>
      <c r="I375" s="2">
        <f t="shared" si="11"/>
        <v>-1491.98</v>
      </c>
    </row>
    <row r="376" spans="1:9" s="4" customFormat="1" x14ac:dyDescent="0.2">
      <c r="A376" s="28" t="s">
        <v>522</v>
      </c>
      <c r="B376" s="16">
        <v>23</v>
      </c>
      <c r="C376" s="17">
        <v>44944</v>
      </c>
      <c r="D376" s="17">
        <v>44974</v>
      </c>
      <c r="E376" s="30">
        <v>170.51000000000002</v>
      </c>
      <c r="F376" s="9">
        <v>57</v>
      </c>
      <c r="G376" s="10">
        <v>44960</v>
      </c>
      <c r="H376" s="1">
        <f t="shared" si="10"/>
        <v>-14</v>
      </c>
      <c r="I376" s="2">
        <f t="shared" si="11"/>
        <v>-2387.1400000000003</v>
      </c>
    </row>
    <row r="377" spans="1:9" s="4" customFormat="1" x14ac:dyDescent="0.2">
      <c r="A377" s="28" t="s">
        <v>522</v>
      </c>
      <c r="B377" s="16">
        <v>29</v>
      </c>
      <c r="C377" s="17">
        <v>44944</v>
      </c>
      <c r="D377" s="17">
        <v>44974</v>
      </c>
      <c r="E377" s="30">
        <v>404.95000000000005</v>
      </c>
      <c r="F377" s="9">
        <v>57</v>
      </c>
      <c r="G377" s="10">
        <v>44960</v>
      </c>
      <c r="H377" s="1">
        <f t="shared" si="10"/>
        <v>-14</v>
      </c>
      <c r="I377" s="2">
        <f t="shared" si="11"/>
        <v>-5669.3000000000011</v>
      </c>
    </row>
    <row r="378" spans="1:9" s="4" customFormat="1" x14ac:dyDescent="0.2">
      <c r="A378" s="28" t="s">
        <v>522</v>
      </c>
      <c r="B378" s="16">
        <v>18</v>
      </c>
      <c r="C378" s="17">
        <v>44944</v>
      </c>
      <c r="D378" s="17">
        <v>44975</v>
      </c>
      <c r="E378" s="30">
        <v>149.19999999999999</v>
      </c>
      <c r="F378" s="9">
        <v>57</v>
      </c>
      <c r="G378" s="10">
        <v>44960</v>
      </c>
      <c r="H378" s="1">
        <f t="shared" si="10"/>
        <v>-15</v>
      </c>
      <c r="I378" s="2">
        <f t="shared" si="11"/>
        <v>-2238</v>
      </c>
    </row>
    <row r="379" spans="1:9" s="4" customFormat="1" x14ac:dyDescent="0.2">
      <c r="A379" s="28" t="s">
        <v>522</v>
      </c>
      <c r="B379" s="16">
        <v>17</v>
      </c>
      <c r="C379" s="17">
        <v>44944</v>
      </c>
      <c r="D379" s="17">
        <v>44975</v>
      </c>
      <c r="E379" s="30">
        <v>21.32</v>
      </c>
      <c r="F379" s="9">
        <v>57</v>
      </c>
      <c r="G379" s="10">
        <v>44960</v>
      </c>
      <c r="H379" s="1">
        <f t="shared" si="10"/>
        <v>-15</v>
      </c>
      <c r="I379" s="2">
        <f t="shared" si="11"/>
        <v>-319.8</v>
      </c>
    </row>
    <row r="380" spans="1:9" s="4" customFormat="1" x14ac:dyDescent="0.2">
      <c r="A380" s="28" t="s">
        <v>522</v>
      </c>
      <c r="B380" s="16">
        <v>20</v>
      </c>
      <c r="C380" s="17">
        <v>44944</v>
      </c>
      <c r="D380" s="17">
        <v>44975</v>
      </c>
      <c r="E380" s="30">
        <v>85.26</v>
      </c>
      <c r="F380" s="9">
        <v>57</v>
      </c>
      <c r="G380" s="10">
        <v>44960</v>
      </c>
      <c r="H380" s="1">
        <f t="shared" si="10"/>
        <v>-15</v>
      </c>
      <c r="I380" s="2">
        <f t="shared" si="11"/>
        <v>-1278.9000000000001</v>
      </c>
    </row>
    <row r="381" spans="1:9" s="4" customFormat="1" x14ac:dyDescent="0.2">
      <c r="A381" s="28" t="s">
        <v>522</v>
      </c>
      <c r="B381" s="16">
        <v>22</v>
      </c>
      <c r="C381" s="17">
        <v>44944</v>
      </c>
      <c r="D381" s="17">
        <v>44975</v>
      </c>
      <c r="E381" s="30">
        <v>149.19999999999999</v>
      </c>
      <c r="F381" s="9">
        <v>57</v>
      </c>
      <c r="G381" s="10">
        <v>44960</v>
      </c>
      <c r="H381" s="1">
        <f t="shared" si="10"/>
        <v>-15</v>
      </c>
      <c r="I381" s="2">
        <f t="shared" si="11"/>
        <v>-2238</v>
      </c>
    </row>
    <row r="382" spans="1:9" s="4" customFormat="1" x14ac:dyDescent="0.2">
      <c r="A382" s="28" t="s">
        <v>522</v>
      </c>
      <c r="B382" s="16">
        <v>25</v>
      </c>
      <c r="C382" s="17">
        <v>44944</v>
      </c>
      <c r="D382" s="17">
        <v>44975</v>
      </c>
      <c r="E382" s="30">
        <v>106.57</v>
      </c>
      <c r="F382" s="9">
        <v>57</v>
      </c>
      <c r="G382" s="10">
        <v>44960</v>
      </c>
      <c r="H382" s="1">
        <f t="shared" si="10"/>
        <v>-15</v>
      </c>
      <c r="I382" s="2">
        <f t="shared" si="11"/>
        <v>-1598.55</v>
      </c>
    </row>
    <row r="383" spans="1:9" s="4" customFormat="1" x14ac:dyDescent="0.2">
      <c r="A383" s="28" t="s">
        <v>522</v>
      </c>
      <c r="B383" s="16">
        <v>26</v>
      </c>
      <c r="C383" s="17">
        <v>44944</v>
      </c>
      <c r="D383" s="17">
        <v>44975</v>
      </c>
      <c r="E383" s="30">
        <v>63.940000000000005</v>
      </c>
      <c r="F383" s="9">
        <v>57</v>
      </c>
      <c r="G383" s="10">
        <v>44960</v>
      </c>
      <c r="H383" s="1">
        <f t="shared" si="10"/>
        <v>-15</v>
      </c>
      <c r="I383" s="2">
        <f t="shared" si="11"/>
        <v>-959.1</v>
      </c>
    </row>
    <row r="384" spans="1:9" s="4" customFormat="1" x14ac:dyDescent="0.2">
      <c r="A384" s="28" t="s">
        <v>522</v>
      </c>
      <c r="B384" s="16">
        <v>21</v>
      </c>
      <c r="C384" s="17">
        <v>44944</v>
      </c>
      <c r="D384" s="17">
        <v>44975</v>
      </c>
      <c r="E384" s="30">
        <v>170.51000000000002</v>
      </c>
      <c r="F384" s="9">
        <v>57</v>
      </c>
      <c r="G384" s="10">
        <v>44960</v>
      </c>
      <c r="H384" s="1">
        <f t="shared" si="10"/>
        <v>-15</v>
      </c>
      <c r="I384" s="2">
        <f t="shared" si="11"/>
        <v>-2557.65</v>
      </c>
    </row>
    <row r="385" spans="1:9" s="4" customFormat="1" x14ac:dyDescent="0.2">
      <c r="A385" s="28" t="s">
        <v>522</v>
      </c>
      <c r="B385" s="16">
        <v>30</v>
      </c>
      <c r="C385" s="17">
        <v>44944</v>
      </c>
      <c r="D385" s="17">
        <v>44975</v>
      </c>
      <c r="E385" s="30">
        <v>85.26</v>
      </c>
      <c r="F385" s="9">
        <v>57</v>
      </c>
      <c r="G385" s="10">
        <v>44960</v>
      </c>
      <c r="H385" s="1">
        <f t="shared" si="10"/>
        <v>-15</v>
      </c>
      <c r="I385" s="2">
        <f t="shared" si="11"/>
        <v>-1278.9000000000001</v>
      </c>
    </row>
    <row r="386" spans="1:9" s="4" customFormat="1" x14ac:dyDescent="0.2">
      <c r="A386" s="28" t="s">
        <v>522</v>
      </c>
      <c r="B386" s="16">
        <v>28</v>
      </c>
      <c r="C386" s="17">
        <v>44944</v>
      </c>
      <c r="D386" s="17">
        <v>44975</v>
      </c>
      <c r="E386" s="30">
        <v>404.95000000000005</v>
      </c>
      <c r="F386" s="9">
        <v>57</v>
      </c>
      <c r="G386" s="10">
        <v>44960</v>
      </c>
      <c r="H386" s="1">
        <f t="shared" si="10"/>
        <v>-15</v>
      </c>
      <c r="I386" s="2">
        <f t="shared" si="11"/>
        <v>-6074.2500000000009</v>
      </c>
    </row>
    <row r="387" spans="1:9" s="4" customFormat="1" x14ac:dyDescent="0.2">
      <c r="A387" s="28" t="s">
        <v>522</v>
      </c>
      <c r="B387" s="16">
        <v>27</v>
      </c>
      <c r="C387" s="17">
        <v>44944</v>
      </c>
      <c r="D387" s="17">
        <v>44975</v>
      </c>
      <c r="E387" s="30">
        <v>1236.1499999999999</v>
      </c>
      <c r="F387" s="9">
        <v>57</v>
      </c>
      <c r="G387" s="10">
        <v>44960</v>
      </c>
      <c r="H387" s="1">
        <f t="shared" si="10"/>
        <v>-15</v>
      </c>
      <c r="I387" s="2">
        <f t="shared" si="11"/>
        <v>-18542.249999999996</v>
      </c>
    </row>
    <row r="388" spans="1:9" s="4" customFormat="1" x14ac:dyDescent="0.2">
      <c r="A388" s="28" t="s">
        <v>522</v>
      </c>
      <c r="B388" s="16">
        <v>35</v>
      </c>
      <c r="C388" s="17">
        <v>44946</v>
      </c>
      <c r="D388" s="17">
        <v>44976</v>
      </c>
      <c r="E388" s="30">
        <v>106.57</v>
      </c>
      <c r="F388" s="9">
        <v>57</v>
      </c>
      <c r="G388" s="10">
        <v>44960</v>
      </c>
      <c r="H388" s="1">
        <f t="shared" ref="H388:H451" si="12">G388-D388</f>
        <v>-16</v>
      </c>
      <c r="I388" s="2">
        <f t="shared" ref="I388:I451" si="13">H388*E388</f>
        <v>-1705.12</v>
      </c>
    </row>
    <row r="389" spans="1:9" s="4" customFormat="1" x14ac:dyDescent="0.2">
      <c r="A389" s="28" t="s">
        <v>522</v>
      </c>
      <c r="B389" s="16">
        <v>37</v>
      </c>
      <c r="C389" s="17">
        <v>44946</v>
      </c>
      <c r="D389" s="17">
        <v>44976</v>
      </c>
      <c r="E389" s="30">
        <v>170.51000000000002</v>
      </c>
      <c r="F389" s="9">
        <v>57</v>
      </c>
      <c r="G389" s="10">
        <v>44960</v>
      </c>
      <c r="H389" s="1">
        <f t="shared" si="12"/>
        <v>-16</v>
      </c>
      <c r="I389" s="2">
        <f t="shared" si="13"/>
        <v>-2728.1600000000003</v>
      </c>
    </row>
    <row r="390" spans="1:9" s="4" customFormat="1" x14ac:dyDescent="0.2">
      <c r="A390" s="28" t="s">
        <v>522</v>
      </c>
      <c r="B390" s="16">
        <v>41</v>
      </c>
      <c r="C390" s="17">
        <v>44946</v>
      </c>
      <c r="D390" s="17">
        <v>44976</v>
      </c>
      <c r="E390" s="30">
        <v>149.19999999999999</v>
      </c>
      <c r="F390" s="9">
        <v>57</v>
      </c>
      <c r="G390" s="10">
        <v>44960</v>
      </c>
      <c r="H390" s="1">
        <f t="shared" si="12"/>
        <v>-16</v>
      </c>
      <c r="I390" s="2">
        <f t="shared" si="13"/>
        <v>-2387.1999999999998</v>
      </c>
    </row>
    <row r="391" spans="1:9" s="4" customFormat="1" x14ac:dyDescent="0.2">
      <c r="A391" s="28" t="s">
        <v>522</v>
      </c>
      <c r="B391" s="16">
        <v>34</v>
      </c>
      <c r="C391" s="17">
        <v>44946</v>
      </c>
      <c r="D391" s="17">
        <v>44976</v>
      </c>
      <c r="E391" s="30">
        <v>63.940000000000005</v>
      </c>
      <c r="F391" s="9">
        <v>57</v>
      </c>
      <c r="G391" s="10">
        <v>44960</v>
      </c>
      <c r="H391" s="1">
        <f t="shared" si="12"/>
        <v>-16</v>
      </c>
      <c r="I391" s="2">
        <f t="shared" si="13"/>
        <v>-1023.0400000000001</v>
      </c>
    </row>
    <row r="392" spans="1:9" s="4" customFormat="1" x14ac:dyDescent="0.2">
      <c r="A392" s="28" t="s">
        <v>522</v>
      </c>
      <c r="B392" s="16">
        <v>42</v>
      </c>
      <c r="C392" s="17">
        <v>44946</v>
      </c>
      <c r="D392" s="17">
        <v>44976</v>
      </c>
      <c r="E392" s="30">
        <v>21.32</v>
      </c>
      <c r="F392" s="9">
        <v>57</v>
      </c>
      <c r="G392" s="10">
        <v>44960</v>
      </c>
      <c r="H392" s="1">
        <f t="shared" si="12"/>
        <v>-16</v>
      </c>
      <c r="I392" s="2">
        <f t="shared" si="13"/>
        <v>-341.12</v>
      </c>
    </row>
    <row r="393" spans="1:9" s="4" customFormat="1" x14ac:dyDescent="0.2">
      <c r="A393" s="28" t="s">
        <v>522</v>
      </c>
      <c r="B393" s="16">
        <v>32</v>
      </c>
      <c r="C393" s="17">
        <v>44946</v>
      </c>
      <c r="D393" s="17">
        <v>44977</v>
      </c>
      <c r="E393" s="30">
        <v>106.57</v>
      </c>
      <c r="F393" s="9">
        <v>57</v>
      </c>
      <c r="G393" s="10">
        <v>44960</v>
      </c>
      <c r="H393" s="1">
        <f t="shared" si="12"/>
        <v>-17</v>
      </c>
      <c r="I393" s="2">
        <f t="shared" si="13"/>
        <v>-1811.6899999999998</v>
      </c>
    </row>
    <row r="394" spans="1:9" s="4" customFormat="1" x14ac:dyDescent="0.2">
      <c r="A394" s="28" t="s">
        <v>522</v>
      </c>
      <c r="B394" s="16">
        <v>31</v>
      </c>
      <c r="C394" s="17">
        <v>44946</v>
      </c>
      <c r="D394" s="17">
        <v>44977</v>
      </c>
      <c r="E394" s="30">
        <v>1236.1499999999999</v>
      </c>
      <c r="F394" s="9">
        <v>57</v>
      </c>
      <c r="G394" s="10">
        <v>44960</v>
      </c>
      <c r="H394" s="1">
        <f t="shared" si="12"/>
        <v>-17</v>
      </c>
      <c r="I394" s="2">
        <f t="shared" si="13"/>
        <v>-21014.55</v>
      </c>
    </row>
    <row r="395" spans="1:9" s="4" customFormat="1" x14ac:dyDescent="0.2">
      <c r="A395" s="28" t="s">
        <v>522</v>
      </c>
      <c r="B395" s="16">
        <v>33</v>
      </c>
      <c r="C395" s="17">
        <v>44946</v>
      </c>
      <c r="D395" s="17">
        <v>44977</v>
      </c>
      <c r="E395" s="30">
        <v>170.51000000000002</v>
      </c>
      <c r="F395" s="9">
        <v>57</v>
      </c>
      <c r="G395" s="10">
        <v>44960</v>
      </c>
      <c r="H395" s="1">
        <f t="shared" si="12"/>
        <v>-17</v>
      </c>
      <c r="I395" s="2">
        <f t="shared" si="13"/>
        <v>-2898.6700000000005</v>
      </c>
    </row>
    <row r="396" spans="1:9" s="4" customFormat="1" x14ac:dyDescent="0.2">
      <c r="A396" s="28" t="s">
        <v>522</v>
      </c>
      <c r="B396" s="16">
        <v>36</v>
      </c>
      <c r="C396" s="17">
        <v>44946</v>
      </c>
      <c r="D396" s="17">
        <v>44981</v>
      </c>
      <c r="E396" s="30">
        <v>1128.46</v>
      </c>
      <c r="F396" s="9">
        <v>57</v>
      </c>
      <c r="G396" s="10">
        <v>44960</v>
      </c>
      <c r="H396" s="1">
        <f t="shared" si="12"/>
        <v>-21</v>
      </c>
      <c r="I396" s="2">
        <f t="shared" si="13"/>
        <v>-23697.66</v>
      </c>
    </row>
    <row r="397" spans="1:9" s="4" customFormat="1" x14ac:dyDescent="0.2">
      <c r="A397" s="28" t="s">
        <v>522</v>
      </c>
      <c r="B397" s="16">
        <v>38</v>
      </c>
      <c r="C397" s="17">
        <v>44946</v>
      </c>
      <c r="D397" s="17">
        <v>44981</v>
      </c>
      <c r="E397" s="30">
        <v>170.51000000000002</v>
      </c>
      <c r="F397" s="9">
        <v>57</v>
      </c>
      <c r="G397" s="10">
        <v>44960</v>
      </c>
      <c r="H397" s="1">
        <f t="shared" si="12"/>
        <v>-21</v>
      </c>
      <c r="I397" s="2">
        <f t="shared" si="13"/>
        <v>-3580.7100000000005</v>
      </c>
    </row>
    <row r="398" spans="1:9" s="4" customFormat="1" x14ac:dyDescent="0.2">
      <c r="A398" s="28" t="s">
        <v>522</v>
      </c>
      <c r="B398" s="16">
        <v>39</v>
      </c>
      <c r="C398" s="17">
        <v>44946</v>
      </c>
      <c r="D398" s="17">
        <v>44981</v>
      </c>
      <c r="E398" s="30">
        <v>2110.4900000000002</v>
      </c>
      <c r="F398" s="9">
        <v>57</v>
      </c>
      <c r="G398" s="10">
        <v>44960</v>
      </c>
      <c r="H398" s="1">
        <f t="shared" si="12"/>
        <v>-21</v>
      </c>
      <c r="I398" s="2">
        <f t="shared" si="13"/>
        <v>-44320.290000000008</v>
      </c>
    </row>
    <row r="399" spans="1:9" s="4" customFormat="1" x14ac:dyDescent="0.2">
      <c r="A399" s="28" t="s">
        <v>522</v>
      </c>
      <c r="B399" s="16">
        <v>40</v>
      </c>
      <c r="C399" s="17">
        <v>44946</v>
      </c>
      <c r="D399" s="17">
        <v>44981</v>
      </c>
      <c r="E399" s="30">
        <v>85.26</v>
      </c>
      <c r="F399" s="9">
        <v>57</v>
      </c>
      <c r="G399" s="10">
        <v>44960</v>
      </c>
      <c r="H399" s="1">
        <f t="shared" si="12"/>
        <v>-21</v>
      </c>
      <c r="I399" s="2">
        <f t="shared" si="13"/>
        <v>-1790.46</v>
      </c>
    </row>
    <row r="400" spans="1:9" s="4" customFormat="1" x14ac:dyDescent="0.2">
      <c r="A400" s="28" t="s">
        <v>50</v>
      </c>
      <c r="B400" s="16">
        <v>101</v>
      </c>
      <c r="C400" s="17">
        <v>44916</v>
      </c>
      <c r="D400" s="17">
        <v>44949</v>
      </c>
      <c r="E400" s="30">
        <v>60344.76</v>
      </c>
      <c r="F400" s="9">
        <v>57</v>
      </c>
      <c r="G400" s="10">
        <v>44960</v>
      </c>
      <c r="H400" s="1">
        <f t="shared" si="12"/>
        <v>11</v>
      </c>
      <c r="I400" s="2">
        <f t="shared" si="13"/>
        <v>663792.36</v>
      </c>
    </row>
    <row r="401" spans="1:9" s="4" customFormat="1" x14ac:dyDescent="0.2">
      <c r="A401" s="28" t="s">
        <v>50</v>
      </c>
      <c r="B401" s="16">
        <v>2</v>
      </c>
      <c r="C401" s="17">
        <v>44945</v>
      </c>
      <c r="D401" s="17">
        <v>44975</v>
      </c>
      <c r="E401" s="30">
        <v>29284.18</v>
      </c>
      <c r="F401" s="9">
        <v>57</v>
      </c>
      <c r="G401" s="10">
        <v>44960</v>
      </c>
      <c r="H401" s="1">
        <f t="shared" si="12"/>
        <v>-15</v>
      </c>
      <c r="I401" s="2">
        <f t="shared" si="13"/>
        <v>-439262.7</v>
      </c>
    </row>
    <row r="402" spans="1:9" s="4" customFormat="1" x14ac:dyDescent="0.2">
      <c r="A402" s="28" t="s">
        <v>161</v>
      </c>
      <c r="B402" s="18">
        <v>749</v>
      </c>
      <c r="C402" s="17">
        <v>44926</v>
      </c>
      <c r="D402" s="17">
        <v>44966</v>
      </c>
      <c r="E402" s="30">
        <v>119602.54000000001</v>
      </c>
      <c r="F402" s="9">
        <v>57</v>
      </c>
      <c r="G402" s="10">
        <v>44960</v>
      </c>
      <c r="H402" s="1">
        <f t="shared" si="12"/>
        <v>-6</v>
      </c>
      <c r="I402" s="2">
        <f t="shared" si="13"/>
        <v>-717615.24</v>
      </c>
    </row>
    <row r="403" spans="1:9" s="4" customFormat="1" x14ac:dyDescent="0.2">
      <c r="A403" s="28" t="s">
        <v>161</v>
      </c>
      <c r="B403" s="18">
        <v>748</v>
      </c>
      <c r="C403" s="17">
        <v>44926</v>
      </c>
      <c r="D403" s="17">
        <v>44966</v>
      </c>
      <c r="E403" s="30">
        <v>145637.66</v>
      </c>
      <c r="F403" s="9">
        <v>57</v>
      </c>
      <c r="G403" s="10">
        <v>44960</v>
      </c>
      <c r="H403" s="1">
        <f t="shared" si="12"/>
        <v>-6</v>
      </c>
      <c r="I403" s="2">
        <f t="shared" si="13"/>
        <v>-873825.96</v>
      </c>
    </row>
    <row r="404" spans="1:9" s="4" customFormat="1" x14ac:dyDescent="0.2">
      <c r="A404" s="28" t="s">
        <v>523</v>
      </c>
      <c r="B404" s="16">
        <v>14</v>
      </c>
      <c r="C404" s="17">
        <v>44943</v>
      </c>
      <c r="D404" s="17">
        <v>44975</v>
      </c>
      <c r="E404" s="30">
        <v>2319.25</v>
      </c>
      <c r="F404" s="9">
        <v>57</v>
      </c>
      <c r="G404" s="10">
        <v>44960</v>
      </c>
      <c r="H404" s="1">
        <f t="shared" si="12"/>
        <v>-15</v>
      </c>
      <c r="I404" s="2">
        <f t="shared" si="13"/>
        <v>-34788.75</v>
      </c>
    </row>
    <row r="405" spans="1:9" s="4" customFormat="1" x14ac:dyDescent="0.2">
      <c r="A405" s="28" t="s">
        <v>496</v>
      </c>
      <c r="B405" s="33" t="s">
        <v>524</v>
      </c>
      <c r="C405" s="17">
        <v>44931</v>
      </c>
      <c r="D405" s="17">
        <v>44968</v>
      </c>
      <c r="E405" s="30">
        <v>158</v>
      </c>
      <c r="F405" s="9">
        <v>57</v>
      </c>
      <c r="G405" s="10">
        <v>44960</v>
      </c>
      <c r="H405" s="1">
        <f t="shared" si="12"/>
        <v>-8</v>
      </c>
      <c r="I405" s="2">
        <f t="shared" si="13"/>
        <v>-1264</v>
      </c>
    </row>
    <row r="406" spans="1:9" s="4" customFormat="1" x14ac:dyDescent="0.2">
      <c r="A406" s="28" t="s">
        <v>27</v>
      </c>
      <c r="B406" s="16">
        <v>21400</v>
      </c>
      <c r="C406" s="17">
        <v>44848</v>
      </c>
      <c r="D406" s="17">
        <v>44880</v>
      </c>
      <c r="E406" s="30">
        <v>8041.56</v>
      </c>
      <c r="F406" s="9">
        <v>57</v>
      </c>
      <c r="G406" s="10">
        <v>44960</v>
      </c>
      <c r="H406" s="1">
        <f t="shared" si="12"/>
        <v>80</v>
      </c>
      <c r="I406" s="2">
        <f t="shared" si="13"/>
        <v>643324.80000000005</v>
      </c>
    </row>
    <row r="407" spans="1:9" s="4" customFormat="1" x14ac:dyDescent="0.2">
      <c r="A407" s="28" t="s">
        <v>27</v>
      </c>
      <c r="B407" s="16">
        <v>534</v>
      </c>
      <c r="C407" s="17">
        <v>44937</v>
      </c>
      <c r="D407" s="17">
        <v>44968</v>
      </c>
      <c r="E407" s="30">
        <v>8851.6200000000008</v>
      </c>
      <c r="F407" s="9">
        <v>57</v>
      </c>
      <c r="G407" s="10">
        <v>44960</v>
      </c>
      <c r="H407" s="1">
        <f t="shared" si="12"/>
        <v>-8</v>
      </c>
      <c r="I407" s="2">
        <f t="shared" si="13"/>
        <v>-70812.960000000006</v>
      </c>
    </row>
    <row r="408" spans="1:9" s="4" customFormat="1" x14ac:dyDescent="0.2">
      <c r="A408" s="28" t="s">
        <v>525</v>
      </c>
      <c r="B408" s="16">
        <v>22516602</v>
      </c>
      <c r="C408" s="17">
        <v>44882</v>
      </c>
      <c r="D408" s="17">
        <v>44913</v>
      </c>
      <c r="E408" s="30">
        <v>420</v>
      </c>
      <c r="F408" s="9">
        <v>57</v>
      </c>
      <c r="G408" s="10">
        <v>44960</v>
      </c>
      <c r="H408" s="1">
        <f t="shared" si="12"/>
        <v>47</v>
      </c>
      <c r="I408" s="2">
        <f t="shared" si="13"/>
        <v>19740</v>
      </c>
    </row>
    <row r="409" spans="1:9" s="4" customFormat="1" x14ac:dyDescent="0.2">
      <c r="A409" s="28" t="s">
        <v>525</v>
      </c>
      <c r="B409" s="16">
        <v>22516603</v>
      </c>
      <c r="C409" s="17">
        <v>44882</v>
      </c>
      <c r="D409" s="17">
        <v>44913</v>
      </c>
      <c r="E409" s="30">
        <v>420</v>
      </c>
      <c r="F409" s="9">
        <v>57</v>
      </c>
      <c r="G409" s="10">
        <v>44960</v>
      </c>
      <c r="H409" s="1">
        <f t="shared" si="12"/>
        <v>47</v>
      </c>
      <c r="I409" s="2">
        <f t="shared" si="13"/>
        <v>19740</v>
      </c>
    </row>
    <row r="410" spans="1:9" s="4" customFormat="1" x14ac:dyDescent="0.2">
      <c r="A410" s="28" t="s">
        <v>525</v>
      </c>
      <c r="B410" s="16">
        <v>22560608</v>
      </c>
      <c r="C410" s="17">
        <v>44910</v>
      </c>
      <c r="D410" s="17">
        <v>44946</v>
      </c>
      <c r="E410" s="30">
        <v>420</v>
      </c>
      <c r="F410" s="9">
        <v>57</v>
      </c>
      <c r="G410" s="10">
        <v>44960</v>
      </c>
      <c r="H410" s="1">
        <f t="shared" si="12"/>
        <v>14</v>
      </c>
      <c r="I410" s="2">
        <f t="shared" si="13"/>
        <v>5880</v>
      </c>
    </row>
    <row r="411" spans="1:9" s="4" customFormat="1" x14ac:dyDescent="0.2">
      <c r="A411" s="28" t="s">
        <v>32</v>
      </c>
      <c r="B411" s="16">
        <v>1661</v>
      </c>
      <c r="C411" s="17">
        <v>44895</v>
      </c>
      <c r="D411" s="17">
        <v>44934</v>
      </c>
      <c r="E411" s="30">
        <v>2672.2799999999997</v>
      </c>
      <c r="F411" s="9">
        <v>57</v>
      </c>
      <c r="G411" s="10">
        <v>44960</v>
      </c>
      <c r="H411" s="1">
        <f t="shared" si="12"/>
        <v>26</v>
      </c>
      <c r="I411" s="2">
        <f t="shared" si="13"/>
        <v>69479.28</v>
      </c>
    </row>
    <row r="412" spans="1:9" s="4" customFormat="1" x14ac:dyDescent="0.2">
      <c r="A412" s="28" t="s">
        <v>32</v>
      </c>
      <c r="B412" s="16">
        <v>1660</v>
      </c>
      <c r="C412" s="17">
        <v>44895</v>
      </c>
      <c r="D412" s="17">
        <v>44934</v>
      </c>
      <c r="E412" s="30">
        <v>2999.19</v>
      </c>
      <c r="F412" s="9">
        <v>57</v>
      </c>
      <c r="G412" s="10">
        <v>44960</v>
      </c>
      <c r="H412" s="1">
        <f t="shared" si="12"/>
        <v>26</v>
      </c>
      <c r="I412" s="2">
        <f t="shared" si="13"/>
        <v>77978.94</v>
      </c>
    </row>
    <row r="413" spans="1:9" s="4" customFormat="1" x14ac:dyDescent="0.2">
      <c r="A413" s="28" t="s">
        <v>32</v>
      </c>
      <c r="B413" s="18">
        <v>1748</v>
      </c>
      <c r="C413" s="17">
        <v>44926</v>
      </c>
      <c r="D413" s="17">
        <v>44966</v>
      </c>
      <c r="E413" s="30">
        <v>2672.2799999999997</v>
      </c>
      <c r="F413" s="9">
        <v>57</v>
      </c>
      <c r="G413" s="10">
        <v>44960</v>
      </c>
      <c r="H413" s="1">
        <f t="shared" si="12"/>
        <v>-6</v>
      </c>
      <c r="I413" s="2">
        <f t="shared" si="13"/>
        <v>-16033.679999999998</v>
      </c>
    </row>
    <row r="414" spans="1:9" s="4" customFormat="1" x14ac:dyDescent="0.2">
      <c r="A414" s="28" t="s">
        <v>32</v>
      </c>
      <c r="B414" s="18">
        <v>1747</v>
      </c>
      <c r="C414" s="17">
        <v>44926</v>
      </c>
      <c r="D414" s="17">
        <v>44966</v>
      </c>
      <c r="E414" s="30">
        <v>2999.19</v>
      </c>
      <c r="F414" s="9">
        <v>57</v>
      </c>
      <c r="G414" s="10">
        <v>44960</v>
      </c>
      <c r="H414" s="1">
        <f t="shared" si="12"/>
        <v>-6</v>
      </c>
      <c r="I414" s="2">
        <f t="shared" si="13"/>
        <v>-17995.14</v>
      </c>
    </row>
    <row r="415" spans="1:9" s="4" customFormat="1" x14ac:dyDescent="0.2">
      <c r="A415" s="28" t="s">
        <v>273</v>
      </c>
      <c r="B415" s="16">
        <v>4</v>
      </c>
      <c r="C415" s="17">
        <v>44929</v>
      </c>
      <c r="D415" s="17">
        <v>44960</v>
      </c>
      <c r="E415" s="30">
        <v>2070.1</v>
      </c>
      <c r="F415" s="9">
        <v>57</v>
      </c>
      <c r="G415" s="10">
        <v>44960</v>
      </c>
      <c r="H415" s="1">
        <f t="shared" si="12"/>
        <v>0</v>
      </c>
      <c r="I415" s="2">
        <f t="shared" si="13"/>
        <v>0</v>
      </c>
    </row>
    <row r="416" spans="1:9" s="4" customFormat="1" x14ac:dyDescent="0.2">
      <c r="A416" s="28" t="s">
        <v>273</v>
      </c>
      <c r="B416" s="16">
        <v>3</v>
      </c>
      <c r="C416" s="17">
        <v>44929</v>
      </c>
      <c r="D416" s="17">
        <v>44960</v>
      </c>
      <c r="E416" s="30">
        <v>1115.5600000000002</v>
      </c>
      <c r="F416" s="9">
        <v>57</v>
      </c>
      <c r="G416" s="10">
        <v>44960</v>
      </c>
      <c r="H416" s="1">
        <f t="shared" si="12"/>
        <v>0</v>
      </c>
      <c r="I416" s="2">
        <f t="shared" si="13"/>
        <v>0</v>
      </c>
    </row>
    <row r="417" spans="1:9" s="4" customFormat="1" x14ac:dyDescent="0.2">
      <c r="A417" s="28" t="s">
        <v>142</v>
      </c>
      <c r="B417" s="16">
        <v>5</v>
      </c>
      <c r="C417" s="17">
        <v>44951</v>
      </c>
      <c r="D417" s="17">
        <v>44983</v>
      </c>
      <c r="E417" s="30">
        <v>6864.8100000000013</v>
      </c>
      <c r="F417" s="9">
        <v>57</v>
      </c>
      <c r="G417" s="10">
        <v>44960</v>
      </c>
      <c r="H417" s="1">
        <f t="shared" si="12"/>
        <v>-23</v>
      </c>
      <c r="I417" s="2">
        <f t="shared" si="13"/>
        <v>-157890.63000000003</v>
      </c>
    </row>
    <row r="418" spans="1:9" s="4" customFormat="1" x14ac:dyDescent="0.2">
      <c r="A418" s="28" t="s">
        <v>142</v>
      </c>
      <c r="B418" s="16">
        <v>4</v>
      </c>
      <c r="C418" s="17">
        <v>44951</v>
      </c>
      <c r="D418" s="17">
        <v>44983</v>
      </c>
      <c r="E418" s="30">
        <v>26020.61</v>
      </c>
      <c r="F418" s="9">
        <v>57</v>
      </c>
      <c r="G418" s="10">
        <v>44960</v>
      </c>
      <c r="H418" s="1">
        <f t="shared" si="12"/>
        <v>-23</v>
      </c>
      <c r="I418" s="2">
        <f t="shared" si="13"/>
        <v>-598474.03</v>
      </c>
    </row>
    <row r="419" spans="1:9" s="4" customFormat="1" x14ac:dyDescent="0.2">
      <c r="A419" s="28" t="s">
        <v>142</v>
      </c>
      <c r="B419" s="16">
        <v>3</v>
      </c>
      <c r="C419" s="17">
        <v>44951</v>
      </c>
      <c r="D419" s="17">
        <v>44983</v>
      </c>
      <c r="E419" s="30">
        <v>1313.8400000000001</v>
      </c>
      <c r="F419" s="9">
        <v>57</v>
      </c>
      <c r="G419" s="10">
        <v>44960</v>
      </c>
      <c r="H419" s="1">
        <f t="shared" si="12"/>
        <v>-23</v>
      </c>
      <c r="I419" s="2">
        <f t="shared" si="13"/>
        <v>-30218.320000000003</v>
      </c>
    </row>
    <row r="420" spans="1:9" s="4" customFormat="1" x14ac:dyDescent="0.2">
      <c r="A420" s="28" t="s">
        <v>526</v>
      </c>
      <c r="B420" s="16">
        <v>15</v>
      </c>
      <c r="C420" s="17">
        <v>44924</v>
      </c>
      <c r="D420" s="17">
        <v>44956</v>
      </c>
      <c r="E420" s="30">
        <v>581</v>
      </c>
      <c r="F420" s="9">
        <v>57</v>
      </c>
      <c r="G420" s="10">
        <v>44960</v>
      </c>
      <c r="H420" s="1">
        <f t="shared" si="12"/>
        <v>4</v>
      </c>
      <c r="I420" s="2">
        <f t="shared" si="13"/>
        <v>2324</v>
      </c>
    </row>
    <row r="421" spans="1:9" s="4" customFormat="1" x14ac:dyDescent="0.2">
      <c r="A421" s="28" t="s">
        <v>527</v>
      </c>
      <c r="B421" s="16">
        <v>6</v>
      </c>
      <c r="C421" s="17">
        <v>44952</v>
      </c>
      <c r="D421" s="17">
        <v>44957</v>
      </c>
      <c r="E421" s="30">
        <v>377125.54</v>
      </c>
      <c r="F421" s="9">
        <v>57</v>
      </c>
      <c r="G421" s="10">
        <v>44960</v>
      </c>
      <c r="H421" s="1">
        <f t="shared" si="12"/>
        <v>3</v>
      </c>
      <c r="I421" s="2">
        <f t="shared" si="13"/>
        <v>1131376.6199999999</v>
      </c>
    </row>
    <row r="422" spans="1:9" s="4" customFormat="1" x14ac:dyDescent="0.2">
      <c r="A422" s="28" t="s">
        <v>49</v>
      </c>
      <c r="B422" s="16">
        <v>2</v>
      </c>
      <c r="C422" s="17">
        <v>44937</v>
      </c>
      <c r="D422" s="17">
        <v>44968</v>
      </c>
      <c r="E422" s="30">
        <v>105397.37</v>
      </c>
      <c r="F422" s="9">
        <v>57</v>
      </c>
      <c r="G422" s="10">
        <v>44960</v>
      </c>
      <c r="H422" s="1">
        <f t="shared" si="12"/>
        <v>-8</v>
      </c>
      <c r="I422" s="2">
        <f t="shared" si="13"/>
        <v>-843178.96</v>
      </c>
    </row>
    <row r="423" spans="1:9" s="4" customFormat="1" x14ac:dyDescent="0.2">
      <c r="A423" s="28" t="s">
        <v>198</v>
      </c>
      <c r="B423" s="16">
        <v>96</v>
      </c>
      <c r="C423" s="17">
        <v>44926</v>
      </c>
      <c r="D423" s="17">
        <v>44968</v>
      </c>
      <c r="E423" s="30">
        <v>51545.969999999994</v>
      </c>
      <c r="F423" s="9">
        <v>76</v>
      </c>
      <c r="G423" s="10">
        <v>44972</v>
      </c>
      <c r="H423" s="1">
        <f t="shared" si="12"/>
        <v>4</v>
      </c>
      <c r="I423" s="2">
        <f t="shared" si="13"/>
        <v>206183.87999999998</v>
      </c>
    </row>
    <row r="424" spans="1:9" s="4" customFormat="1" x14ac:dyDescent="0.2">
      <c r="A424" s="28" t="s">
        <v>528</v>
      </c>
      <c r="B424" s="16">
        <v>2</v>
      </c>
      <c r="C424" s="17">
        <v>44953</v>
      </c>
      <c r="D424" s="17">
        <v>44983</v>
      </c>
      <c r="E424" s="30">
        <v>1145</v>
      </c>
      <c r="F424" s="9">
        <v>76</v>
      </c>
      <c r="G424" s="10">
        <v>44972</v>
      </c>
      <c r="H424" s="1">
        <f t="shared" si="12"/>
        <v>-11</v>
      </c>
      <c r="I424" s="2">
        <f t="shared" si="13"/>
        <v>-12595</v>
      </c>
    </row>
    <row r="425" spans="1:9" s="4" customFormat="1" x14ac:dyDescent="0.2">
      <c r="A425" s="28" t="s">
        <v>22</v>
      </c>
      <c r="B425" s="16">
        <v>5</v>
      </c>
      <c r="C425" s="17">
        <v>44951</v>
      </c>
      <c r="D425" s="17">
        <v>44986</v>
      </c>
      <c r="E425" s="30">
        <v>2333.19</v>
      </c>
      <c r="F425" s="9">
        <v>76</v>
      </c>
      <c r="G425" s="10">
        <v>44972</v>
      </c>
      <c r="H425" s="1">
        <f t="shared" si="12"/>
        <v>-14</v>
      </c>
      <c r="I425" s="2">
        <f t="shared" si="13"/>
        <v>-32664.66</v>
      </c>
    </row>
    <row r="426" spans="1:9" s="4" customFormat="1" x14ac:dyDescent="0.2">
      <c r="A426" s="28" t="s">
        <v>22</v>
      </c>
      <c r="B426" s="16">
        <v>6</v>
      </c>
      <c r="C426" s="17">
        <v>44951</v>
      </c>
      <c r="D426" s="17">
        <v>44986</v>
      </c>
      <c r="E426" s="30">
        <v>69549</v>
      </c>
      <c r="F426" s="9">
        <v>76</v>
      </c>
      <c r="G426" s="10">
        <v>44972</v>
      </c>
      <c r="H426" s="1">
        <f t="shared" si="12"/>
        <v>-14</v>
      </c>
      <c r="I426" s="2">
        <f t="shared" si="13"/>
        <v>-973686</v>
      </c>
    </row>
    <row r="427" spans="1:9" s="4" customFormat="1" x14ac:dyDescent="0.2">
      <c r="A427" s="28" t="s">
        <v>23</v>
      </c>
      <c r="B427" s="16">
        <v>43122</v>
      </c>
      <c r="C427" s="17">
        <v>44960</v>
      </c>
      <c r="D427" s="17">
        <v>44993</v>
      </c>
      <c r="E427" s="30">
        <v>44077.66</v>
      </c>
      <c r="F427" s="9">
        <v>76</v>
      </c>
      <c r="G427" s="10">
        <v>44972</v>
      </c>
      <c r="H427" s="1">
        <f t="shared" si="12"/>
        <v>-21</v>
      </c>
      <c r="I427" s="2">
        <f t="shared" si="13"/>
        <v>-925630.8600000001</v>
      </c>
    </row>
    <row r="428" spans="1:9" s="4" customFormat="1" x14ac:dyDescent="0.2">
      <c r="A428" s="28" t="s">
        <v>156</v>
      </c>
      <c r="B428" s="18" t="s">
        <v>529</v>
      </c>
      <c r="C428" s="17">
        <v>44945</v>
      </c>
      <c r="D428" s="17">
        <v>44975</v>
      </c>
      <c r="E428" s="30">
        <v>555.52</v>
      </c>
      <c r="F428" s="9">
        <v>76</v>
      </c>
      <c r="G428" s="10">
        <v>44972</v>
      </c>
      <c r="H428" s="1">
        <f t="shared" si="12"/>
        <v>-3</v>
      </c>
      <c r="I428" s="2">
        <f t="shared" si="13"/>
        <v>-1666.56</v>
      </c>
    </row>
    <row r="429" spans="1:9" s="4" customFormat="1" x14ac:dyDescent="0.2">
      <c r="A429" s="28" t="s">
        <v>156</v>
      </c>
      <c r="B429" s="18" t="s">
        <v>530</v>
      </c>
      <c r="C429" s="17">
        <v>44945</v>
      </c>
      <c r="D429" s="17">
        <v>44975</v>
      </c>
      <c r="E429" s="30">
        <v>169388.79</v>
      </c>
      <c r="F429" s="9">
        <v>76</v>
      </c>
      <c r="G429" s="10">
        <v>44972</v>
      </c>
      <c r="H429" s="1">
        <f t="shared" si="12"/>
        <v>-3</v>
      </c>
      <c r="I429" s="2">
        <f t="shared" si="13"/>
        <v>-508166.37</v>
      </c>
    </row>
    <row r="430" spans="1:9" s="4" customFormat="1" x14ac:dyDescent="0.2">
      <c r="A430" s="28" t="s">
        <v>156</v>
      </c>
      <c r="B430" s="18" t="s">
        <v>531</v>
      </c>
      <c r="C430" s="17">
        <v>44945</v>
      </c>
      <c r="D430" s="17">
        <v>44975</v>
      </c>
      <c r="E430" s="30">
        <v>50.06</v>
      </c>
      <c r="F430" s="9">
        <v>76</v>
      </c>
      <c r="G430" s="10">
        <v>44972</v>
      </c>
      <c r="H430" s="1">
        <f t="shared" si="12"/>
        <v>-3</v>
      </c>
      <c r="I430" s="2">
        <f t="shared" si="13"/>
        <v>-150.18</v>
      </c>
    </row>
    <row r="431" spans="1:9" s="4" customFormat="1" x14ac:dyDescent="0.2">
      <c r="A431" s="28" t="s">
        <v>156</v>
      </c>
      <c r="B431" s="18" t="s">
        <v>532</v>
      </c>
      <c r="C431" s="17">
        <v>44945</v>
      </c>
      <c r="D431" s="17">
        <v>44975</v>
      </c>
      <c r="E431" s="30">
        <v>981.57</v>
      </c>
      <c r="F431" s="9">
        <v>76</v>
      </c>
      <c r="G431" s="10">
        <v>44972</v>
      </c>
      <c r="H431" s="1">
        <f t="shared" si="12"/>
        <v>-3</v>
      </c>
      <c r="I431" s="2">
        <f t="shared" si="13"/>
        <v>-2944.71</v>
      </c>
    </row>
    <row r="432" spans="1:9" s="4" customFormat="1" x14ac:dyDescent="0.2">
      <c r="A432" s="28" t="s">
        <v>156</v>
      </c>
      <c r="B432" s="18" t="s">
        <v>533</v>
      </c>
      <c r="C432" s="17">
        <v>44945</v>
      </c>
      <c r="D432" s="17">
        <v>44975</v>
      </c>
      <c r="E432" s="30">
        <v>1784.76</v>
      </c>
      <c r="F432" s="9">
        <v>76</v>
      </c>
      <c r="G432" s="10">
        <v>44972</v>
      </c>
      <c r="H432" s="1">
        <f t="shared" si="12"/>
        <v>-3</v>
      </c>
      <c r="I432" s="2">
        <f t="shared" si="13"/>
        <v>-5354.28</v>
      </c>
    </row>
    <row r="433" spans="1:9" s="4" customFormat="1" x14ac:dyDescent="0.2">
      <c r="A433" s="28" t="s">
        <v>156</v>
      </c>
      <c r="B433" s="18" t="s">
        <v>534</v>
      </c>
      <c r="C433" s="17">
        <v>44945</v>
      </c>
      <c r="D433" s="17">
        <v>44975</v>
      </c>
      <c r="E433" s="30">
        <v>2080.9499999999998</v>
      </c>
      <c r="F433" s="9">
        <v>76</v>
      </c>
      <c r="G433" s="10">
        <v>44972</v>
      </c>
      <c r="H433" s="1">
        <f t="shared" si="12"/>
        <v>-3</v>
      </c>
      <c r="I433" s="2">
        <f t="shared" si="13"/>
        <v>-6242.8499999999995</v>
      </c>
    </row>
    <row r="434" spans="1:9" s="4" customFormat="1" x14ac:dyDescent="0.2">
      <c r="A434" s="28" t="s">
        <v>156</v>
      </c>
      <c r="B434" s="18" t="s">
        <v>535</v>
      </c>
      <c r="C434" s="17">
        <v>44945</v>
      </c>
      <c r="D434" s="17">
        <v>44975</v>
      </c>
      <c r="E434" s="30">
        <v>216.36</v>
      </c>
      <c r="F434" s="9">
        <v>76</v>
      </c>
      <c r="G434" s="10">
        <v>44972</v>
      </c>
      <c r="H434" s="1">
        <f t="shared" si="12"/>
        <v>-3</v>
      </c>
      <c r="I434" s="2">
        <f t="shared" si="13"/>
        <v>-649.08000000000004</v>
      </c>
    </row>
    <row r="435" spans="1:9" s="4" customFormat="1" x14ac:dyDescent="0.2">
      <c r="A435" s="28" t="s">
        <v>156</v>
      </c>
      <c r="B435" s="18" t="s">
        <v>536</v>
      </c>
      <c r="C435" s="17">
        <v>44945</v>
      </c>
      <c r="D435" s="17">
        <v>44975</v>
      </c>
      <c r="E435" s="30">
        <v>897.52</v>
      </c>
      <c r="F435" s="9">
        <v>76</v>
      </c>
      <c r="G435" s="10">
        <v>44972</v>
      </c>
      <c r="H435" s="1">
        <f t="shared" si="12"/>
        <v>-3</v>
      </c>
      <c r="I435" s="2">
        <f t="shared" si="13"/>
        <v>-2692.56</v>
      </c>
    </row>
    <row r="436" spans="1:9" s="4" customFormat="1" x14ac:dyDescent="0.2">
      <c r="A436" s="28" t="s">
        <v>156</v>
      </c>
      <c r="B436" s="18" t="s">
        <v>537</v>
      </c>
      <c r="C436" s="17">
        <v>44945</v>
      </c>
      <c r="D436" s="17">
        <v>44975</v>
      </c>
      <c r="E436" s="30">
        <v>1149.7</v>
      </c>
      <c r="F436" s="9">
        <v>76</v>
      </c>
      <c r="G436" s="10">
        <v>44972</v>
      </c>
      <c r="H436" s="1">
        <f t="shared" si="12"/>
        <v>-3</v>
      </c>
      <c r="I436" s="2">
        <f t="shared" si="13"/>
        <v>-3449.1000000000004</v>
      </c>
    </row>
    <row r="437" spans="1:9" s="4" customFormat="1" x14ac:dyDescent="0.2">
      <c r="A437" s="28" t="s">
        <v>156</v>
      </c>
      <c r="B437" s="18" t="s">
        <v>538</v>
      </c>
      <c r="C437" s="17">
        <v>44945</v>
      </c>
      <c r="D437" s="17">
        <v>44975</v>
      </c>
      <c r="E437" s="30">
        <v>228765.81</v>
      </c>
      <c r="F437" s="9">
        <v>76</v>
      </c>
      <c r="G437" s="10">
        <v>44972</v>
      </c>
      <c r="H437" s="1">
        <f t="shared" si="12"/>
        <v>-3</v>
      </c>
      <c r="I437" s="2">
        <f t="shared" si="13"/>
        <v>-686297.42999999993</v>
      </c>
    </row>
    <row r="438" spans="1:9" s="4" customFormat="1" x14ac:dyDescent="0.2">
      <c r="A438" s="28" t="s">
        <v>156</v>
      </c>
      <c r="B438" s="18" t="s">
        <v>539</v>
      </c>
      <c r="C438" s="17">
        <v>44945</v>
      </c>
      <c r="D438" s="17">
        <v>44975</v>
      </c>
      <c r="E438" s="30">
        <v>2492.0000000000005</v>
      </c>
      <c r="F438" s="9">
        <v>76</v>
      </c>
      <c r="G438" s="10">
        <v>44972</v>
      </c>
      <c r="H438" s="1">
        <f t="shared" si="12"/>
        <v>-3</v>
      </c>
      <c r="I438" s="2">
        <f t="shared" si="13"/>
        <v>-7476.0000000000018</v>
      </c>
    </row>
    <row r="439" spans="1:9" s="4" customFormat="1" x14ac:dyDescent="0.2">
      <c r="A439" s="28" t="s">
        <v>156</v>
      </c>
      <c r="B439" s="18" t="s">
        <v>540</v>
      </c>
      <c r="C439" s="17">
        <v>44945</v>
      </c>
      <c r="D439" s="17">
        <v>44975</v>
      </c>
      <c r="E439" s="30">
        <v>1156.27</v>
      </c>
      <c r="F439" s="9">
        <v>76</v>
      </c>
      <c r="G439" s="10">
        <v>44972</v>
      </c>
      <c r="H439" s="1">
        <f t="shared" si="12"/>
        <v>-3</v>
      </c>
      <c r="I439" s="2">
        <f t="shared" si="13"/>
        <v>-3468.81</v>
      </c>
    </row>
    <row r="440" spans="1:9" s="4" customFormat="1" x14ac:dyDescent="0.2">
      <c r="A440" s="28" t="s">
        <v>156</v>
      </c>
      <c r="B440" s="18" t="s">
        <v>541</v>
      </c>
      <c r="C440" s="17">
        <v>44945</v>
      </c>
      <c r="D440" s="17">
        <v>44975</v>
      </c>
      <c r="E440" s="30">
        <v>714.64</v>
      </c>
      <c r="F440" s="9">
        <v>76</v>
      </c>
      <c r="G440" s="10">
        <v>44972</v>
      </c>
      <c r="H440" s="1">
        <f t="shared" si="12"/>
        <v>-3</v>
      </c>
      <c r="I440" s="2">
        <f t="shared" si="13"/>
        <v>-2143.92</v>
      </c>
    </row>
    <row r="441" spans="1:9" s="4" customFormat="1" x14ac:dyDescent="0.2">
      <c r="A441" s="28" t="s">
        <v>156</v>
      </c>
      <c r="B441" s="18" t="s">
        <v>542</v>
      </c>
      <c r="C441" s="17">
        <v>44945</v>
      </c>
      <c r="D441" s="17">
        <v>44975</v>
      </c>
      <c r="E441" s="30">
        <v>1733.66</v>
      </c>
      <c r="F441" s="9">
        <v>76</v>
      </c>
      <c r="G441" s="10">
        <v>44972</v>
      </c>
      <c r="H441" s="1">
        <f t="shared" si="12"/>
        <v>-3</v>
      </c>
      <c r="I441" s="2">
        <f t="shared" si="13"/>
        <v>-5200.9800000000005</v>
      </c>
    </row>
    <row r="442" spans="1:9" s="4" customFormat="1" x14ac:dyDescent="0.2">
      <c r="A442" s="28" t="s">
        <v>30</v>
      </c>
      <c r="B442" s="18" t="s">
        <v>543</v>
      </c>
      <c r="C442" s="17">
        <v>44923</v>
      </c>
      <c r="D442" s="17">
        <v>44956</v>
      </c>
      <c r="E442" s="30">
        <v>5128.03</v>
      </c>
      <c r="F442" s="9">
        <v>76</v>
      </c>
      <c r="G442" s="10">
        <v>44972</v>
      </c>
      <c r="H442" s="1">
        <f t="shared" si="12"/>
        <v>16</v>
      </c>
      <c r="I442" s="2">
        <f t="shared" si="13"/>
        <v>82048.479999999996</v>
      </c>
    </row>
    <row r="443" spans="1:9" s="4" customFormat="1" x14ac:dyDescent="0.2">
      <c r="A443" s="28" t="s">
        <v>30</v>
      </c>
      <c r="B443" s="18" t="s">
        <v>544</v>
      </c>
      <c r="C443" s="17">
        <v>44923</v>
      </c>
      <c r="D443" s="17">
        <v>44956</v>
      </c>
      <c r="E443" s="30">
        <v>125571.89</v>
      </c>
      <c r="F443" s="9">
        <v>76</v>
      </c>
      <c r="G443" s="10">
        <v>44972</v>
      </c>
      <c r="H443" s="1">
        <f t="shared" si="12"/>
        <v>16</v>
      </c>
      <c r="I443" s="2">
        <f t="shared" si="13"/>
        <v>2009150.24</v>
      </c>
    </row>
    <row r="444" spans="1:9" s="4" customFormat="1" x14ac:dyDescent="0.2">
      <c r="A444" s="28" t="s">
        <v>30</v>
      </c>
      <c r="B444" s="18" t="s">
        <v>545</v>
      </c>
      <c r="C444" s="17">
        <v>44939</v>
      </c>
      <c r="D444" s="17">
        <v>44972</v>
      </c>
      <c r="E444" s="30">
        <v>147436.13</v>
      </c>
      <c r="F444" s="9">
        <v>76</v>
      </c>
      <c r="G444" s="10">
        <v>44972</v>
      </c>
      <c r="H444" s="1">
        <f t="shared" si="12"/>
        <v>0</v>
      </c>
      <c r="I444" s="2">
        <f t="shared" si="13"/>
        <v>0</v>
      </c>
    </row>
    <row r="445" spans="1:9" s="4" customFormat="1" x14ac:dyDescent="0.2">
      <c r="A445" s="28" t="s">
        <v>30</v>
      </c>
      <c r="B445" s="18" t="s">
        <v>546</v>
      </c>
      <c r="C445" s="17">
        <v>44923</v>
      </c>
      <c r="D445" s="17">
        <v>44956</v>
      </c>
      <c r="E445" s="30">
        <v>530585.74</v>
      </c>
      <c r="F445" s="9">
        <v>76</v>
      </c>
      <c r="G445" s="10">
        <v>44972</v>
      </c>
      <c r="H445" s="1">
        <f t="shared" si="12"/>
        <v>16</v>
      </c>
      <c r="I445" s="2">
        <f t="shared" si="13"/>
        <v>8489371.8399999999</v>
      </c>
    </row>
    <row r="446" spans="1:9" s="4" customFormat="1" x14ac:dyDescent="0.2">
      <c r="A446" s="28" t="s">
        <v>30</v>
      </c>
      <c r="B446" s="18" t="s">
        <v>547</v>
      </c>
      <c r="C446" s="17">
        <v>44939</v>
      </c>
      <c r="D446" s="17">
        <v>44972</v>
      </c>
      <c r="E446" s="30">
        <v>205403.25999999998</v>
      </c>
      <c r="F446" s="9">
        <v>76</v>
      </c>
      <c r="G446" s="10">
        <v>44972</v>
      </c>
      <c r="H446" s="1">
        <f t="shared" si="12"/>
        <v>0</v>
      </c>
      <c r="I446" s="2">
        <f t="shared" si="13"/>
        <v>0</v>
      </c>
    </row>
    <row r="447" spans="1:9" s="4" customFormat="1" x14ac:dyDescent="0.2">
      <c r="A447" s="28" t="s">
        <v>30</v>
      </c>
      <c r="B447" s="18" t="s">
        <v>548</v>
      </c>
      <c r="C447" s="17">
        <v>44939</v>
      </c>
      <c r="D447" s="17">
        <v>44973</v>
      </c>
      <c r="E447" s="30">
        <v>178925.16</v>
      </c>
      <c r="F447" s="9">
        <v>76</v>
      </c>
      <c r="G447" s="10">
        <v>44972</v>
      </c>
      <c r="H447" s="1">
        <f t="shared" si="12"/>
        <v>-1</v>
      </c>
      <c r="I447" s="2">
        <f t="shared" si="13"/>
        <v>-178925.16</v>
      </c>
    </row>
    <row r="448" spans="1:9" s="4" customFormat="1" x14ac:dyDescent="0.2">
      <c r="A448" s="28" t="s">
        <v>295</v>
      </c>
      <c r="B448" s="16">
        <v>1883</v>
      </c>
      <c r="C448" s="17">
        <v>44924</v>
      </c>
      <c r="D448" s="17">
        <v>44956</v>
      </c>
      <c r="E448" s="30">
        <v>7748.57</v>
      </c>
      <c r="F448" s="9">
        <v>76</v>
      </c>
      <c r="G448" s="10">
        <v>44972</v>
      </c>
      <c r="H448" s="1">
        <f t="shared" si="12"/>
        <v>16</v>
      </c>
      <c r="I448" s="2">
        <f t="shared" si="13"/>
        <v>123977.12</v>
      </c>
    </row>
    <row r="449" spans="1:9" s="4" customFormat="1" x14ac:dyDescent="0.2">
      <c r="A449" s="28" t="s">
        <v>549</v>
      </c>
      <c r="B449" s="16">
        <v>2023101427</v>
      </c>
      <c r="C449" s="17">
        <v>44957</v>
      </c>
      <c r="D449" s="17">
        <v>44993</v>
      </c>
      <c r="E449" s="30">
        <v>3500</v>
      </c>
      <c r="F449" s="9">
        <v>76</v>
      </c>
      <c r="G449" s="10">
        <v>44972</v>
      </c>
      <c r="H449" s="1">
        <f t="shared" si="12"/>
        <v>-21</v>
      </c>
      <c r="I449" s="2">
        <f t="shared" si="13"/>
        <v>-73500</v>
      </c>
    </row>
    <row r="450" spans="1:9" s="4" customFormat="1" x14ac:dyDescent="0.2">
      <c r="A450" s="28" t="s">
        <v>31</v>
      </c>
      <c r="B450" s="16">
        <v>5</v>
      </c>
      <c r="C450" s="17">
        <v>44574</v>
      </c>
      <c r="D450" s="17">
        <v>44971</v>
      </c>
      <c r="E450" s="30">
        <v>140166.25</v>
      </c>
      <c r="F450" s="9">
        <v>76</v>
      </c>
      <c r="G450" s="10">
        <v>44972</v>
      </c>
      <c r="H450" s="1">
        <f t="shared" si="12"/>
        <v>1</v>
      </c>
      <c r="I450" s="2">
        <f t="shared" si="13"/>
        <v>140166.25</v>
      </c>
    </row>
    <row r="451" spans="1:9" s="4" customFormat="1" x14ac:dyDescent="0.2">
      <c r="A451" s="28" t="s">
        <v>31</v>
      </c>
      <c r="B451" s="16">
        <v>6</v>
      </c>
      <c r="C451" s="17">
        <v>44939</v>
      </c>
      <c r="D451" s="17">
        <v>44977</v>
      </c>
      <c r="E451" s="30">
        <v>1128505.57</v>
      </c>
      <c r="F451" s="9">
        <v>76</v>
      </c>
      <c r="G451" s="10">
        <v>44972</v>
      </c>
      <c r="H451" s="1">
        <f t="shared" si="12"/>
        <v>-5</v>
      </c>
      <c r="I451" s="2">
        <f t="shared" si="13"/>
        <v>-5642527.8500000006</v>
      </c>
    </row>
    <row r="452" spans="1:9" s="4" customFormat="1" x14ac:dyDescent="0.2">
      <c r="A452" s="28" t="s">
        <v>220</v>
      </c>
      <c r="B452" s="16">
        <v>50</v>
      </c>
      <c r="C452" s="17">
        <v>44935</v>
      </c>
      <c r="D452" s="17">
        <v>44971</v>
      </c>
      <c r="E452" s="30">
        <v>650</v>
      </c>
      <c r="F452" s="9">
        <v>76</v>
      </c>
      <c r="G452" s="10">
        <v>44972</v>
      </c>
      <c r="H452" s="1">
        <f t="shared" ref="H452:H515" si="14">G452-D452</f>
        <v>1</v>
      </c>
      <c r="I452" s="2">
        <f t="shared" ref="I452:I515" si="15">H452*E452</f>
        <v>650</v>
      </c>
    </row>
    <row r="453" spans="1:9" s="4" customFormat="1" x14ac:dyDescent="0.2">
      <c r="A453" s="28" t="s">
        <v>233</v>
      </c>
      <c r="B453" s="18" t="s">
        <v>550</v>
      </c>
      <c r="C453" s="17">
        <v>44956</v>
      </c>
      <c r="D453" s="17">
        <v>44988</v>
      </c>
      <c r="E453" s="30">
        <v>182.85</v>
      </c>
      <c r="F453" s="9">
        <v>76</v>
      </c>
      <c r="G453" s="10">
        <v>44972</v>
      </c>
      <c r="H453" s="1">
        <f t="shared" si="14"/>
        <v>-16</v>
      </c>
      <c r="I453" s="2">
        <f t="shared" si="15"/>
        <v>-2925.6</v>
      </c>
    </row>
    <row r="454" spans="1:9" s="4" customFormat="1" x14ac:dyDescent="0.2">
      <c r="A454" s="28" t="s">
        <v>34</v>
      </c>
      <c r="B454" s="16">
        <v>4</v>
      </c>
      <c r="C454" s="17">
        <v>44971</v>
      </c>
      <c r="D454" s="17">
        <v>44973</v>
      </c>
      <c r="E454" s="31">
        <v>36310.53</v>
      </c>
      <c r="F454" s="9">
        <v>78</v>
      </c>
      <c r="G454" s="10">
        <v>44973</v>
      </c>
      <c r="H454" s="1">
        <f t="shared" si="14"/>
        <v>0</v>
      </c>
      <c r="I454" s="2">
        <f t="shared" si="15"/>
        <v>0</v>
      </c>
    </row>
    <row r="455" spans="1:9" s="4" customFormat="1" x14ac:dyDescent="0.2">
      <c r="A455" s="28" t="s">
        <v>551</v>
      </c>
      <c r="B455" s="46" t="s">
        <v>552</v>
      </c>
      <c r="C455" s="46" t="s">
        <v>552</v>
      </c>
      <c r="D455" s="17">
        <v>44973</v>
      </c>
      <c r="E455" s="47">
        <v>2299.5</v>
      </c>
      <c r="F455" s="9">
        <v>79</v>
      </c>
      <c r="G455" s="10">
        <v>44973</v>
      </c>
      <c r="H455" s="1">
        <f t="shared" si="14"/>
        <v>0</v>
      </c>
      <c r="I455" s="2">
        <f t="shared" si="15"/>
        <v>0</v>
      </c>
    </row>
    <row r="456" spans="1:9" s="4" customFormat="1" x14ac:dyDescent="0.2">
      <c r="A456" s="28" t="s">
        <v>551</v>
      </c>
      <c r="B456" s="46" t="s">
        <v>552</v>
      </c>
      <c r="C456" s="46" t="s">
        <v>552</v>
      </c>
      <c r="D456" s="17">
        <v>44973</v>
      </c>
      <c r="E456" s="47">
        <v>18000.5</v>
      </c>
      <c r="F456" s="9">
        <v>79</v>
      </c>
      <c r="G456" s="10">
        <v>44973</v>
      </c>
      <c r="H456" s="1">
        <f t="shared" si="14"/>
        <v>0</v>
      </c>
      <c r="I456" s="2">
        <f t="shared" si="15"/>
        <v>0</v>
      </c>
    </row>
    <row r="457" spans="1:9" s="4" customFormat="1" x14ac:dyDescent="0.2">
      <c r="A457" s="28" t="s">
        <v>263</v>
      </c>
      <c r="B457" s="16" t="s">
        <v>553</v>
      </c>
      <c r="C457" s="17">
        <v>44881</v>
      </c>
      <c r="D457" s="17">
        <v>44973</v>
      </c>
      <c r="E457" s="30">
        <v>6680</v>
      </c>
      <c r="F457" s="9">
        <v>80</v>
      </c>
      <c r="G457" s="10">
        <v>44973</v>
      </c>
      <c r="H457" s="1">
        <f t="shared" si="14"/>
        <v>0</v>
      </c>
      <c r="I457" s="2">
        <f t="shared" si="15"/>
        <v>0</v>
      </c>
    </row>
    <row r="458" spans="1:9" s="4" customFormat="1" x14ac:dyDescent="0.2">
      <c r="A458" s="28" t="s">
        <v>263</v>
      </c>
      <c r="B458" s="16" t="s">
        <v>554</v>
      </c>
      <c r="C458" s="17">
        <v>44956</v>
      </c>
      <c r="D458" s="17">
        <v>44973</v>
      </c>
      <c r="E458" s="30">
        <v>1312.0800000000002</v>
      </c>
      <c r="F458" s="9">
        <v>80</v>
      </c>
      <c r="G458" s="10">
        <v>44973</v>
      </c>
      <c r="H458" s="1">
        <f t="shared" si="14"/>
        <v>0</v>
      </c>
      <c r="I458" s="2">
        <f t="shared" si="15"/>
        <v>0</v>
      </c>
    </row>
    <row r="459" spans="1:9" s="4" customFormat="1" x14ac:dyDescent="0.2">
      <c r="A459" s="28" t="s">
        <v>555</v>
      </c>
      <c r="B459" s="16" t="s">
        <v>18</v>
      </c>
      <c r="C459" s="17">
        <v>44887</v>
      </c>
      <c r="D459" s="17">
        <v>44973</v>
      </c>
      <c r="E459" s="30">
        <v>12045.75</v>
      </c>
      <c r="F459" s="9">
        <v>80</v>
      </c>
      <c r="G459" s="10">
        <v>44973</v>
      </c>
      <c r="H459" s="1">
        <f t="shared" si="14"/>
        <v>0</v>
      </c>
      <c r="I459" s="2">
        <f t="shared" si="15"/>
        <v>0</v>
      </c>
    </row>
    <row r="460" spans="1:9" s="4" customFormat="1" x14ac:dyDescent="0.2">
      <c r="A460" s="28" t="s">
        <v>14</v>
      </c>
      <c r="B460" s="16">
        <v>9</v>
      </c>
      <c r="C460" s="17">
        <v>44970</v>
      </c>
      <c r="D460" s="17">
        <v>44973</v>
      </c>
      <c r="E460" s="30">
        <v>25</v>
      </c>
      <c r="F460" s="9">
        <v>80</v>
      </c>
      <c r="G460" s="10">
        <v>44973</v>
      </c>
      <c r="H460" s="1">
        <f t="shared" si="14"/>
        <v>0</v>
      </c>
      <c r="I460" s="2">
        <f t="shared" si="15"/>
        <v>0</v>
      </c>
    </row>
    <row r="461" spans="1:9" s="4" customFormat="1" x14ac:dyDescent="0.2">
      <c r="A461" s="28" t="s">
        <v>14</v>
      </c>
      <c r="B461" s="16">
        <v>10</v>
      </c>
      <c r="C461" s="17">
        <v>44970</v>
      </c>
      <c r="D461" s="17">
        <v>44973</v>
      </c>
      <c r="E461" s="30">
        <v>25</v>
      </c>
      <c r="F461" s="9">
        <v>80</v>
      </c>
      <c r="G461" s="10">
        <v>44973</v>
      </c>
      <c r="H461" s="1">
        <f t="shared" si="14"/>
        <v>0</v>
      </c>
      <c r="I461" s="2">
        <f t="shared" si="15"/>
        <v>0</v>
      </c>
    </row>
    <row r="462" spans="1:9" s="4" customFormat="1" x14ac:dyDescent="0.2">
      <c r="A462" s="28" t="s">
        <v>14</v>
      </c>
      <c r="B462" s="16">
        <v>11</v>
      </c>
      <c r="C462" s="17">
        <v>44970</v>
      </c>
      <c r="D462" s="17">
        <v>44973</v>
      </c>
      <c r="E462" s="30">
        <v>25</v>
      </c>
      <c r="F462" s="9">
        <v>80</v>
      </c>
      <c r="G462" s="10">
        <v>44973</v>
      </c>
      <c r="H462" s="1">
        <f t="shared" si="14"/>
        <v>0</v>
      </c>
      <c r="I462" s="2">
        <f t="shared" si="15"/>
        <v>0</v>
      </c>
    </row>
    <row r="463" spans="1:9" s="4" customFormat="1" x14ac:dyDescent="0.2">
      <c r="A463" s="28" t="s">
        <v>14</v>
      </c>
      <c r="B463" s="16">
        <v>12</v>
      </c>
      <c r="C463" s="17">
        <v>44970</v>
      </c>
      <c r="D463" s="17">
        <v>44973</v>
      </c>
      <c r="E463" s="30">
        <v>25</v>
      </c>
      <c r="F463" s="9">
        <v>80</v>
      </c>
      <c r="G463" s="10">
        <v>44973</v>
      </c>
      <c r="H463" s="1">
        <f t="shared" si="14"/>
        <v>0</v>
      </c>
      <c r="I463" s="2">
        <f t="shared" si="15"/>
        <v>0</v>
      </c>
    </row>
    <row r="464" spans="1:9" s="4" customFormat="1" x14ac:dyDescent="0.2">
      <c r="A464" s="28" t="s">
        <v>14</v>
      </c>
      <c r="B464" s="16">
        <v>13</v>
      </c>
      <c r="C464" s="17">
        <v>44970</v>
      </c>
      <c r="D464" s="17">
        <v>44973</v>
      </c>
      <c r="E464" s="30">
        <v>25</v>
      </c>
      <c r="F464" s="9">
        <v>80</v>
      </c>
      <c r="G464" s="10">
        <v>44973</v>
      </c>
      <c r="H464" s="1">
        <f t="shared" si="14"/>
        <v>0</v>
      </c>
      <c r="I464" s="2">
        <f t="shared" si="15"/>
        <v>0</v>
      </c>
    </row>
    <row r="465" spans="1:9" s="4" customFormat="1" x14ac:dyDescent="0.2">
      <c r="A465" s="28" t="s">
        <v>37</v>
      </c>
      <c r="B465" s="16">
        <v>5</v>
      </c>
      <c r="C465" s="17">
        <v>44965</v>
      </c>
      <c r="D465" s="17">
        <v>44973</v>
      </c>
      <c r="E465" s="30">
        <v>890.66</v>
      </c>
      <c r="F465" s="9">
        <v>80</v>
      </c>
      <c r="G465" s="10">
        <v>44973</v>
      </c>
      <c r="H465" s="1">
        <f t="shared" si="14"/>
        <v>0</v>
      </c>
      <c r="I465" s="2">
        <f t="shared" si="15"/>
        <v>0</v>
      </c>
    </row>
    <row r="466" spans="1:9" s="4" customFormat="1" x14ac:dyDescent="0.2">
      <c r="A466" s="28" t="s">
        <v>28</v>
      </c>
      <c r="B466" s="16">
        <v>3</v>
      </c>
      <c r="C466" s="17">
        <v>44957</v>
      </c>
      <c r="D466" s="17">
        <v>44973</v>
      </c>
      <c r="E466" s="30">
        <v>883.99999999999989</v>
      </c>
      <c r="F466" s="9">
        <v>80</v>
      </c>
      <c r="G466" s="10">
        <v>44973</v>
      </c>
      <c r="H466" s="1">
        <f t="shared" si="14"/>
        <v>0</v>
      </c>
      <c r="I466" s="2">
        <f t="shared" si="15"/>
        <v>0</v>
      </c>
    </row>
    <row r="467" spans="1:9" s="4" customFormat="1" x14ac:dyDescent="0.2">
      <c r="A467" s="28" t="s">
        <v>266</v>
      </c>
      <c r="B467" s="16">
        <v>8</v>
      </c>
      <c r="C467" s="17">
        <v>44966</v>
      </c>
      <c r="D467" s="17">
        <v>44973</v>
      </c>
      <c r="E467" s="30">
        <v>12280.89</v>
      </c>
      <c r="F467" s="9">
        <v>80</v>
      </c>
      <c r="G467" s="10">
        <v>44973</v>
      </c>
      <c r="H467" s="1">
        <f t="shared" si="14"/>
        <v>0</v>
      </c>
      <c r="I467" s="2">
        <f t="shared" si="15"/>
        <v>0</v>
      </c>
    </row>
    <row r="468" spans="1:9" s="4" customFormat="1" x14ac:dyDescent="0.2">
      <c r="A468" s="28" t="s">
        <v>556</v>
      </c>
      <c r="B468" s="16" t="s">
        <v>557</v>
      </c>
      <c r="C468" s="17">
        <v>44959</v>
      </c>
      <c r="D468" s="17">
        <v>44973</v>
      </c>
      <c r="E468" s="30">
        <v>245.82</v>
      </c>
      <c r="F468" s="9">
        <v>80</v>
      </c>
      <c r="G468" s="10">
        <v>44973</v>
      </c>
      <c r="H468" s="1">
        <f t="shared" si="14"/>
        <v>0</v>
      </c>
      <c r="I468" s="2">
        <f t="shared" si="15"/>
        <v>0</v>
      </c>
    </row>
    <row r="469" spans="1:9" s="4" customFormat="1" x14ac:dyDescent="0.2">
      <c r="A469" s="28" t="s">
        <v>558</v>
      </c>
      <c r="B469" s="48">
        <v>304</v>
      </c>
      <c r="C469" s="49">
        <v>44910</v>
      </c>
      <c r="D469" s="49">
        <v>44974</v>
      </c>
      <c r="E469" s="50">
        <v>8017.9999999999991</v>
      </c>
      <c r="F469" s="9">
        <v>82</v>
      </c>
      <c r="G469" s="10">
        <v>44974</v>
      </c>
      <c r="H469" s="1">
        <f t="shared" si="14"/>
        <v>0</v>
      </c>
      <c r="I469" s="2">
        <f t="shared" si="15"/>
        <v>0</v>
      </c>
    </row>
    <row r="470" spans="1:9" s="4" customFormat="1" x14ac:dyDescent="0.2">
      <c r="A470" s="28" t="s">
        <v>454</v>
      </c>
      <c r="B470" s="16" t="s">
        <v>559</v>
      </c>
      <c r="C470" s="17">
        <v>41250</v>
      </c>
      <c r="D470" s="17">
        <v>44980</v>
      </c>
      <c r="E470" s="31">
        <v>110360.65</v>
      </c>
      <c r="F470" s="9">
        <v>86</v>
      </c>
      <c r="G470" s="10">
        <v>44980</v>
      </c>
      <c r="H470" s="1">
        <f t="shared" si="14"/>
        <v>0</v>
      </c>
      <c r="I470" s="2">
        <f t="shared" si="15"/>
        <v>0</v>
      </c>
    </row>
    <row r="471" spans="1:9" s="4" customFormat="1" x14ac:dyDescent="0.2">
      <c r="A471" s="28" t="s">
        <v>189</v>
      </c>
      <c r="B471" s="16">
        <v>50</v>
      </c>
      <c r="C471" s="17">
        <v>44977</v>
      </c>
      <c r="D471" s="17">
        <v>45007</v>
      </c>
      <c r="E471" s="30">
        <v>3822.79</v>
      </c>
      <c r="F471" s="9">
        <v>87</v>
      </c>
      <c r="G471" s="10">
        <v>44980</v>
      </c>
      <c r="H471" s="1">
        <f t="shared" si="14"/>
        <v>-27</v>
      </c>
      <c r="I471" s="2">
        <f t="shared" si="15"/>
        <v>-103215.33</v>
      </c>
    </row>
    <row r="472" spans="1:9" s="4" customFormat="1" x14ac:dyDescent="0.2">
      <c r="A472" s="28" t="s">
        <v>190</v>
      </c>
      <c r="B472" s="18" t="s">
        <v>560</v>
      </c>
      <c r="C472" s="17">
        <v>44964</v>
      </c>
      <c r="D472" s="17">
        <v>44995</v>
      </c>
      <c r="E472" s="30">
        <v>274.02999999999997</v>
      </c>
      <c r="F472" s="9">
        <v>87</v>
      </c>
      <c r="G472" s="10">
        <v>44980</v>
      </c>
      <c r="H472" s="1">
        <f t="shared" si="14"/>
        <v>-15</v>
      </c>
      <c r="I472" s="2">
        <f t="shared" si="15"/>
        <v>-4110.45</v>
      </c>
    </row>
    <row r="473" spans="1:9" s="4" customFormat="1" x14ac:dyDescent="0.2">
      <c r="A473" s="28" t="s">
        <v>191</v>
      </c>
      <c r="B473" s="16">
        <v>8</v>
      </c>
      <c r="C473" s="17">
        <v>44957</v>
      </c>
      <c r="D473" s="17">
        <v>44996</v>
      </c>
      <c r="E473" s="30">
        <v>6488.63</v>
      </c>
      <c r="F473" s="9">
        <v>87</v>
      </c>
      <c r="G473" s="10">
        <v>44980</v>
      </c>
      <c r="H473" s="1">
        <f t="shared" si="14"/>
        <v>-16</v>
      </c>
      <c r="I473" s="2">
        <f t="shared" si="15"/>
        <v>-103818.08</v>
      </c>
    </row>
    <row r="474" spans="1:9" s="4" customFormat="1" x14ac:dyDescent="0.2">
      <c r="A474" s="28" t="s">
        <v>191</v>
      </c>
      <c r="B474" s="16">
        <v>9</v>
      </c>
      <c r="C474" s="17">
        <v>44957</v>
      </c>
      <c r="D474" s="17">
        <v>44996</v>
      </c>
      <c r="E474" s="30">
        <v>6488.63</v>
      </c>
      <c r="F474" s="9">
        <v>87</v>
      </c>
      <c r="G474" s="10">
        <v>44980</v>
      </c>
      <c r="H474" s="1">
        <f t="shared" si="14"/>
        <v>-16</v>
      </c>
      <c r="I474" s="2">
        <f t="shared" si="15"/>
        <v>-103818.08</v>
      </c>
    </row>
    <row r="475" spans="1:9" s="4" customFormat="1" x14ac:dyDescent="0.2">
      <c r="A475" s="28" t="s">
        <v>191</v>
      </c>
      <c r="B475" s="16">
        <v>7</v>
      </c>
      <c r="C475" s="17">
        <v>44957</v>
      </c>
      <c r="D475" s="17">
        <v>44998</v>
      </c>
      <c r="E475" s="30">
        <v>6488.63</v>
      </c>
      <c r="F475" s="9">
        <v>87</v>
      </c>
      <c r="G475" s="10">
        <v>44980</v>
      </c>
      <c r="H475" s="1">
        <f t="shared" si="14"/>
        <v>-18</v>
      </c>
      <c r="I475" s="2">
        <f t="shared" si="15"/>
        <v>-116795.34</v>
      </c>
    </row>
    <row r="476" spans="1:9" s="4" customFormat="1" x14ac:dyDescent="0.2">
      <c r="A476" s="28" t="s">
        <v>192</v>
      </c>
      <c r="B476" s="18" t="s">
        <v>561</v>
      </c>
      <c r="C476" s="17">
        <v>44958</v>
      </c>
      <c r="D476" s="17">
        <v>44996</v>
      </c>
      <c r="E476" s="30">
        <v>3724.1499999999996</v>
      </c>
      <c r="F476" s="9">
        <v>87</v>
      </c>
      <c r="G476" s="10">
        <v>44980</v>
      </c>
      <c r="H476" s="1">
        <f t="shared" si="14"/>
        <v>-16</v>
      </c>
      <c r="I476" s="2">
        <f t="shared" si="15"/>
        <v>-59586.399999999994</v>
      </c>
    </row>
    <row r="477" spans="1:9" s="4" customFormat="1" x14ac:dyDescent="0.2">
      <c r="A477" s="28" t="s">
        <v>233</v>
      </c>
      <c r="B477" s="16" t="s">
        <v>562</v>
      </c>
      <c r="C477" s="17">
        <v>44966</v>
      </c>
      <c r="D477" s="17">
        <v>44995</v>
      </c>
      <c r="E477" s="30">
        <v>140.9</v>
      </c>
      <c r="F477" s="9">
        <v>87</v>
      </c>
      <c r="G477" s="10">
        <v>44980</v>
      </c>
      <c r="H477" s="1">
        <f t="shared" si="14"/>
        <v>-15</v>
      </c>
      <c r="I477" s="2">
        <f t="shared" si="15"/>
        <v>-2113.5</v>
      </c>
    </row>
    <row r="478" spans="1:9" s="4" customFormat="1" x14ac:dyDescent="0.2">
      <c r="A478" s="28" t="s">
        <v>233</v>
      </c>
      <c r="B478" s="16" t="s">
        <v>563</v>
      </c>
      <c r="C478" s="17">
        <v>44966</v>
      </c>
      <c r="D478" s="17">
        <v>44995</v>
      </c>
      <c r="E478" s="30">
        <v>341.19</v>
      </c>
      <c r="F478" s="9">
        <v>87</v>
      </c>
      <c r="G478" s="10">
        <v>44980</v>
      </c>
      <c r="H478" s="1">
        <f t="shared" si="14"/>
        <v>-15</v>
      </c>
      <c r="I478" s="2">
        <f t="shared" si="15"/>
        <v>-5117.8500000000004</v>
      </c>
    </row>
    <row r="479" spans="1:9" s="4" customFormat="1" x14ac:dyDescent="0.2">
      <c r="A479" s="28" t="s">
        <v>233</v>
      </c>
      <c r="B479" s="16" t="s">
        <v>564</v>
      </c>
      <c r="C479" s="17">
        <v>44966</v>
      </c>
      <c r="D479" s="17">
        <v>44995</v>
      </c>
      <c r="E479" s="30">
        <v>134.13999999999999</v>
      </c>
      <c r="F479" s="9">
        <v>87</v>
      </c>
      <c r="G479" s="10">
        <v>44980</v>
      </c>
      <c r="H479" s="1">
        <f t="shared" si="14"/>
        <v>-15</v>
      </c>
      <c r="I479" s="2">
        <f t="shared" si="15"/>
        <v>-2012.1</v>
      </c>
    </row>
    <row r="480" spans="1:9" s="4" customFormat="1" x14ac:dyDescent="0.2">
      <c r="A480" s="28" t="s">
        <v>233</v>
      </c>
      <c r="B480" s="16" t="s">
        <v>565</v>
      </c>
      <c r="C480" s="17">
        <v>44966</v>
      </c>
      <c r="D480" s="17">
        <v>44995</v>
      </c>
      <c r="E480" s="30">
        <v>501.65999999999997</v>
      </c>
      <c r="F480" s="9">
        <v>87</v>
      </c>
      <c r="G480" s="10">
        <v>44980</v>
      </c>
      <c r="H480" s="1">
        <f t="shared" si="14"/>
        <v>-15</v>
      </c>
      <c r="I480" s="2">
        <f t="shared" si="15"/>
        <v>-7524.9</v>
      </c>
    </row>
    <row r="481" spans="1:9" s="4" customFormat="1" x14ac:dyDescent="0.2">
      <c r="A481" s="28" t="s">
        <v>233</v>
      </c>
      <c r="B481" s="16" t="s">
        <v>566</v>
      </c>
      <c r="C481" s="17">
        <v>44966</v>
      </c>
      <c r="D481" s="17">
        <v>44995</v>
      </c>
      <c r="E481" s="30">
        <v>84.8</v>
      </c>
      <c r="F481" s="9">
        <v>87</v>
      </c>
      <c r="G481" s="10">
        <v>44980</v>
      </c>
      <c r="H481" s="1">
        <f t="shared" si="14"/>
        <v>-15</v>
      </c>
      <c r="I481" s="2">
        <f t="shared" si="15"/>
        <v>-1272</v>
      </c>
    </row>
    <row r="482" spans="1:9" s="4" customFormat="1" x14ac:dyDescent="0.2">
      <c r="A482" s="28" t="s">
        <v>233</v>
      </c>
      <c r="B482" s="16" t="s">
        <v>567</v>
      </c>
      <c r="C482" s="17">
        <v>44966</v>
      </c>
      <c r="D482" s="17">
        <v>44995</v>
      </c>
      <c r="E482" s="30">
        <v>196.37</v>
      </c>
      <c r="F482" s="9">
        <v>87</v>
      </c>
      <c r="G482" s="10">
        <v>44980</v>
      </c>
      <c r="H482" s="1">
        <f t="shared" si="14"/>
        <v>-15</v>
      </c>
      <c r="I482" s="2">
        <f t="shared" si="15"/>
        <v>-2945.55</v>
      </c>
    </row>
    <row r="483" spans="1:9" s="4" customFormat="1" x14ac:dyDescent="0.2">
      <c r="A483" s="28" t="s">
        <v>233</v>
      </c>
      <c r="B483" s="16" t="s">
        <v>568</v>
      </c>
      <c r="C483" s="17">
        <v>44966</v>
      </c>
      <c r="D483" s="17">
        <v>44995</v>
      </c>
      <c r="E483" s="30">
        <v>711.03</v>
      </c>
      <c r="F483" s="9">
        <v>87</v>
      </c>
      <c r="G483" s="10">
        <v>44980</v>
      </c>
      <c r="H483" s="1">
        <f t="shared" si="14"/>
        <v>-15</v>
      </c>
      <c r="I483" s="2">
        <f t="shared" si="15"/>
        <v>-10665.449999999999</v>
      </c>
    </row>
    <row r="484" spans="1:9" s="4" customFormat="1" x14ac:dyDescent="0.2">
      <c r="A484" s="28" t="s">
        <v>233</v>
      </c>
      <c r="B484" s="16" t="s">
        <v>569</v>
      </c>
      <c r="C484" s="17">
        <v>44966</v>
      </c>
      <c r="D484" s="17">
        <v>44995</v>
      </c>
      <c r="E484" s="30">
        <v>183.93</v>
      </c>
      <c r="F484" s="9">
        <v>87</v>
      </c>
      <c r="G484" s="10">
        <v>44980</v>
      </c>
      <c r="H484" s="1">
        <f t="shared" si="14"/>
        <v>-15</v>
      </c>
      <c r="I484" s="2">
        <f t="shared" si="15"/>
        <v>-2758.9500000000003</v>
      </c>
    </row>
    <row r="485" spans="1:9" s="4" customFormat="1" x14ac:dyDescent="0.2">
      <c r="A485" s="28" t="s">
        <v>233</v>
      </c>
      <c r="B485" s="16" t="s">
        <v>570</v>
      </c>
      <c r="C485" s="17">
        <v>44966</v>
      </c>
      <c r="D485" s="17">
        <v>44995</v>
      </c>
      <c r="E485" s="30">
        <v>133.9</v>
      </c>
      <c r="F485" s="9">
        <v>87</v>
      </c>
      <c r="G485" s="10">
        <v>44980</v>
      </c>
      <c r="H485" s="1">
        <f t="shared" si="14"/>
        <v>-15</v>
      </c>
      <c r="I485" s="2">
        <f t="shared" si="15"/>
        <v>-2008.5</v>
      </c>
    </row>
    <row r="486" spans="1:9" s="4" customFormat="1" x14ac:dyDescent="0.2">
      <c r="A486" s="28" t="s">
        <v>233</v>
      </c>
      <c r="B486" s="16" t="s">
        <v>571</v>
      </c>
      <c r="C486" s="17">
        <v>44966</v>
      </c>
      <c r="D486" s="17">
        <v>44995</v>
      </c>
      <c r="E486" s="30">
        <v>83.9</v>
      </c>
      <c r="F486" s="9">
        <v>87</v>
      </c>
      <c r="G486" s="10">
        <v>44980</v>
      </c>
      <c r="H486" s="1">
        <f t="shared" si="14"/>
        <v>-15</v>
      </c>
      <c r="I486" s="2">
        <f t="shared" si="15"/>
        <v>-1258.5</v>
      </c>
    </row>
    <row r="487" spans="1:9" s="4" customFormat="1" x14ac:dyDescent="0.2">
      <c r="A487" s="28" t="s">
        <v>233</v>
      </c>
      <c r="B487" s="16" t="s">
        <v>572</v>
      </c>
      <c r="C487" s="17">
        <v>44966</v>
      </c>
      <c r="D487" s="17">
        <v>44995</v>
      </c>
      <c r="E487" s="30">
        <v>627.76</v>
      </c>
      <c r="F487" s="9">
        <v>87</v>
      </c>
      <c r="G487" s="10">
        <v>44980</v>
      </c>
      <c r="H487" s="1">
        <f t="shared" si="14"/>
        <v>-15</v>
      </c>
      <c r="I487" s="2">
        <f t="shared" si="15"/>
        <v>-9416.4</v>
      </c>
    </row>
    <row r="488" spans="1:9" s="4" customFormat="1" x14ac:dyDescent="0.2">
      <c r="A488" s="28" t="s">
        <v>233</v>
      </c>
      <c r="B488" s="16" t="s">
        <v>573</v>
      </c>
      <c r="C488" s="17">
        <v>44966</v>
      </c>
      <c r="D488" s="17">
        <v>44995</v>
      </c>
      <c r="E488" s="30">
        <v>218.14</v>
      </c>
      <c r="F488" s="9">
        <v>87</v>
      </c>
      <c r="G488" s="10">
        <v>44980</v>
      </c>
      <c r="H488" s="1">
        <f t="shared" si="14"/>
        <v>-15</v>
      </c>
      <c r="I488" s="2">
        <f t="shared" si="15"/>
        <v>-3272.1</v>
      </c>
    </row>
    <row r="489" spans="1:9" s="4" customFormat="1" x14ac:dyDescent="0.2">
      <c r="A489" s="28" t="s">
        <v>233</v>
      </c>
      <c r="B489" s="16" t="s">
        <v>574</v>
      </c>
      <c r="C489" s="17">
        <v>44966</v>
      </c>
      <c r="D489" s="17">
        <v>44995</v>
      </c>
      <c r="E489" s="30">
        <v>235.9</v>
      </c>
      <c r="F489" s="9">
        <v>87</v>
      </c>
      <c r="G489" s="10">
        <v>44980</v>
      </c>
      <c r="H489" s="1">
        <f t="shared" si="14"/>
        <v>-15</v>
      </c>
      <c r="I489" s="2">
        <f t="shared" si="15"/>
        <v>-3538.5</v>
      </c>
    </row>
    <row r="490" spans="1:9" s="4" customFormat="1" x14ac:dyDescent="0.2">
      <c r="A490" s="28" t="s">
        <v>233</v>
      </c>
      <c r="B490" s="16" t="s">
        <v>575</v>
      </c>
      <c r="C490" s="17">
        <v>44966</v>
      </c>
      <c r="D490" s="17">
        <v>44995</v>
      </c>
      <c r="E490" s="30">
        <v>79.900000000000006</v>
      </c>
      <c r="F490" s="9">
        <v>87</v>
      </c>
      <c r="G490" s="10">
        <v>44980</v>
      </c>
      <c r="H490" s="1">
        <f t="shared" si="14"/>
        <v>-15</v>
      </c>
      <c r="I490" s="2">
        <f t="shared" si="15"/>
        <v>-1198.5</v>
      </c>
    </row>
    <row r="491" spans="1:9" s="4" customFormat="1" x14ac:dyDescent="0.2">
      <c r="A491" s="28" t="s">
        <v>233</v>
      </c>
      <c r="B491" s="16" t="s">
        <v>576</v>
      </c>
      <c r="C491" s="17">
        <v>44966</v>
      </c>
      <c r="D491" s="17">
        <v>44995</v>
      </c>
      <c r="E491" s="30">
        <v>210.9</v>
      </c>
      <c r="F491" s="9">
        <v>87</v>
      </c>
      <c r="G491" s="10">
        <v>44980</v>
      </c>
      <c r="H491" s="1">
        <f t="shared" si="14"/>
        <v>-15</v>
      </c>
      <c r="I491" s="2">
        <f t="shared" si="15"/>
        <v>-3163.5</v>
      </c>
    </row>
    <row r="492" spans="1:9" s="4" customFormat="1" x14ac:dyDescent="0.2">
      <c r="A492" s="28" t="s">
        <v>233</v>
      </c>
      <c r="B492" s="16" t="s">
        <v>577</v>
      </c>
      <c r="C492" s="17">
        <v>44966</v>
      </c>
      <c r="D492" s="17">
        <v>44995</v>
      </c>
      <c r="E492" s="30">
        <v>807.56</v>
      </c>
      <c r="F492" s="9">
        <v>87</v>
      </c>
      <c r="G492" s="10">
        <v>44980</v>
      </c>
      <c r="H492" s="1">
        <f t="shared" si="14"/>
        <v>-15</v>
      </c>
      <c r="I492" s="2">
        <f t="shared" si="15"/>
        <v>-12113.4</v>
      </c>
    </row>
    <row r="493" spans="1:9" s="4" customFormat="1" x14ac:dyDescent="0.2">
      <c r="A493" s="28" t="s">
        <v>233</v>
      </c>
      <c r="B493" s="16" t="s">
        <v>578</v>
      </c>
      <c r="C493" s="17">
        <v>44966</v>
      </c>
      <c r="D493" s="17">
        <v>44995</v>
      </c>
      <c r="E493" s="30">
        <v>173.9</v>
      </c>
      <c r="F493" s="9">
        <v>87</v>
      </c>
      <c r="G493" s="10">
        <v>44980</v>
      </c>
      <c r="H493" s="1">
        <f t="shared" si="14"/>
        <v>-15</v>
      </c>
      <c r="I493" s="2">
        <f t="shared" si="15"/>
        <v>-2608.5</v>
      </c>
    </row>
    <row r="494" spans="1:9" s="4" customFormat="1" x14ac:dyDescent="0.2">
      <c r="A494" s="28" t="s">
        <v>233</v>
      </c>
      <c r="B494" s="16" t="s">
        <v>579</v>
      </c>
      <c r="C494" s="17">
        <v>44966</v>
      </c>
      <c r="D494" s="17">
        <v>44995</v>
      </c>
      <c r="E494" s="30">
        <v>193.27</v>
      </c>
      <c r="F494" s="9">
        <v>87</v>
      </c>
      <c r="G494" s="10">
        <v>44980</v>
      </c>
      <c r="H494" s="1">
        <f t="shared" si="14"/>
        <v>-15</v>
      </c>
      <c r="I494" s="2">
        <f t="shared" si="15"/>
        <v>-2899.05</v>
      </c>
    </row>
    <row r="495" spans="1:9" s="4" customFormat="1" x14ac:dyDescent="0.2">
      <c r="A495" s="28" t="s">
        <v>233</v>
      </c>
      <c r="B495" s="16" t="s">
        <v>580</v>
      </c>
      <c r="C495" s="17">
        <v>44966</v>
      </c>
      <c r="D495" s="17">
        <v>44995</v>
      </c>
      <c r="E495" s="30">
        <v>173.9</v>
      </c>
      <c r="F495" s="9">
        <v>87</v>
      </c>
      <c r="G495" s="10">
        <v>44980</v>
      </c>
      <c r="H495" s="1">
        <f t="shared" si="14"/>
        <v>-15</v>
      </c>
      <c r="I495" s="2">
        <f t="shared" si="15"/>
        <v>-2608.5</v>
      </c>
    </row>
    <row r="496" spans="1:9" s="4" customFormat="1" x14ac:dyDescent="0.2">
      <c r="A496" s="28" t="s">
        <v>233</v>
      </c>
      <c r="B496" s="16" t="s">
        <v>581</v>
      </c>
      <c r="C496" s="17">
        <v>44966</v>
      </c>
      <c r="D496" s="17">
        <v>44995</v>
      </c>
      <c r="E496" s="30">
        <v>433.18</v>
      </c>
      <c r="F496" s="9">
        <v>87</v>
      </c>
      <c r="G496" s="10">
        <v>44980</v>
      </c>
      <c r="H496" s="1">
        <f t="shared" si="14"/>
        <v>-15</v>
      </c>
      <c r="I496" s="2">
        <f t="shared" si="15"/>
        <v>-6497.7</v>
      </c>
    </row>
    <row r="497" spans="1:9" s="4" customFormat="1" x14ac:dyDescent="0.2">
      <c r="A497" s="28" t="s">
        <v>233</v>
      </c>
      <c r="B497" s="16" t="s">
        <v>582</v>
      </c>
      <c r="C497" s="17">
        <v>44966</v>
      </c>
      <c r="D497" s="17">
        <v>44995</v>
      </c>
      <c r="E497" s="30">
        <v>512.14</v>
      </c>
      <c r="F497" s="9">
        <v>87</v>
      </c>
      <c r="G497" s="10">
        <v>44980</v>
      </c>
      <c r="H497" s="1">
        <f t="shared" si="14"/>
        <v>-15</v>
      </c>
      <c r="I497" s="2">
        <f t="shared" si="15"/>
        <v>-7682.0999999999995</v>
      </c>
    </row>
    <row r="498" spans="1:9" s="4" customFormat="1" x14ac:dyDescent="0.2">
      <c r="A498" s="28" t="s">
        <v>233</v>
      </c>
      <c r="B498" s="16" t="s">
        <v>583</v>
      </c>
      <c r="C498" s="17">
        <v>44966</v>
      </c>
      <c r="D498" s="17">
        <v>44995</v>
      </c>
      <c r="E498" s="30">
        <v>127.6</v>
      </c>
      <c r="F498" s="9">
        <v>87</v>
      </c>
      <c r="G498" s="10">
        <v>44980</v>
      </c>
      <c r="H498" s="1">
        <f t="shared" si="14"/>
        <v>-15</v>
      </c>
      <c r="I498" s="2">
        <f t="shared" si="15"/>
        <v>-1914</v>
      </c>
    </row>
    <row r="499" spans="1:9" s="4" customFormat="1" x14ac:dyDescent="0.2">
      <c r="A499" s="28" t="s">
        <v>233</v>
      </c>
      <c r="B499" s="16" t="s">
        <v>584</v>
      </c>
      <c r="C499" s="17">
        <v>44966</v>
      </c>
      <c r="D499" s="17">
        <v>44995</v>
      </c>
      <c r="E499" s="30">
        <v>512.14</v>
      </c>
      <c r="F499" s="9">
        <v>87</v>
      </c>
      <c r="G499" s="10">
        <v>44980</v>
      </c>
      <c r="H499" s="1">
        <f t="shared" si="14"/>
        <v>-15</v>
      </c>
      <c r="I499" s="2">
        <f t="shared" si="15"/>
        <v>-7682.0999999999995</v>
      </c>
    </row>
    <row r="500" spans="1:9" s="4" customFormat="1" x14ac:dyDescent="0.2">
      <c r="A500" s="28" t="s">
        <v>233</v>
      </c>
      <c r="B500" s="16" t="s">
        <v>585</v>
      </c>
      <c r="C500" s="17">
        <v>44966</v>
      </c>
      <c r="D500" s="17">
        <v>44995</v>
      </c>
      <c r="E500" s="30">
        <v>675.6</v>
      </c>
      <c r="F500" s="9">
        <v>87</v>
      </c>
      <c r="G500" s="10">
        <v>44980</v>
      </c>
      <c r="H500" s="1">
        <f t="shared" si="14"/>
        <v>-15</v>
      </c>
      <c r="I500" s="2">
        <f t="shared" si="15"/>
        <v>-10134</v>
      </c>
    </row>
    <row r="501" spans="1:9" s="4" customFormat="1" x14ac:dyDescent="0.2">
      <c r="A501" s="28" t="s">
        <v>586</v>
      </c>
      <c r="B501" s="16" t="s">
        <v>587</v>
      </c>
      <c r="C501" s="16" t="s">
        <v>587</v>
      </c>
      <c r="D501" s="17">
        <v>44981</v>
      </c>
      <c r="E501" s="30">
        <v>44981</v>
      </c>
      <c r="F501" s="9">
        <v>88</v>
      </c>
      <c r="G501" s="10">
        <v>44981</v>
      </c>
      <c r="H501" s="1">
        <f t="shared" si="14"/>
        <v>0</v>
      </c>
      <c r="I501" s="2">
        <f t="shared" si="15"/>
        <v>0</v>
      </c>
    </row>
    <row r="502" spans="1:9" s="4" customFormat="1" x14ac:dyDescent="0.2">
      <c r="A502" s="28" t="s">
        <v>263</v>
      </c>
      <c r="B502" s="16" t="s">
        <v>588</v>
      </c>
      <c r="C502" s="17">
        <v>44853</v>
      </c>
      <c r="D502" s="17">
        <v>45004</v>
      </c>
      <c r="E502" s="30">
        <v>8221.5400000000009</v>
      </c>
      <c r="F502" s="9">
        <v>93</v>
      </c>
      <c r="G502" s="10">
        <v>44987</v>
      </c>
      <c r="H502" s="1">
        <f t="shared" si="14"/>
        <v>-17</v>
      </c>
      <c r="I502" s="2">
        <f t="shared" si="15"/>
        <v>-139766.18000000002</v>
      </c>
    </row>
    <row r="503" spans="1:9" s="4" customFormat="1" x14ac:dyDescent="0.2">
      <c r="A503" s="28" t="s">
        <v>16</v>
      </c>
      <c r="B503" s="16">
        <v>25</v>
      </c>
      <c r="C503" s="17">
        <v>44985</v>
      </c>
      <c r="D503" s="17">
        <v>45015</v>
      </c>
      <c r="E503" s="30">
        <v>3750.7799999999997</v>
      </c>
      <c r="F503" s="9">
        <v>93</v>
      </c>
      <c r="G503" s="10">
        <v>44987</v>
      </c>
      <c r="H503" s="1">
        <f t="shared" si="14"/>
        <v>-28</v>
      </c>
      <c r="I503" s="2">
        <f t="shared" si="15"/>
        <v>-105021.84</v>
      </c>
    </row>
    <row r="504" spans="1:9" s="4" customFormat="1" x14ac:dyDescent="0.2">
      <c r="A504" s="28" t="s">
        <v>14</v>
      </c>
      <c r="B504" s="16">
        <v>14</v>
      </c>
      <c r="C504" s="17">
        <v>44978</v>
      </c>
      <c r="D504" s="17">
        <v>45008</v>
      </c>
      <c r="E504" s="30">
        <v>25</v>
      </c>
      <c r="F504" s="9">
        <v>93</v>
      </c>
      <c r="G504" s="10">
        <v>44987</v>
      </c>
      <c r="H504" s="1">
        <f t="shared" si="14"/>
        <v>-21</v>
      </c>
      <c r="I504" s="2">
        <f t="shared" si="15"/>
        <v>-525</v>
      </c>
    </row>
    <row r="505" spans="1:9" s="4" customFormat="1" x14ac:dyDescent="0.2">
      <c r="A505" s="28" t="s">
        <v>14</v>
      </c>
      <c r="B505" s="16">
        <v>15</v>
      </c>
      <c r="C505" s="17">
        <v>44978</v>
      </c>
      <c r="D505" s="17">
        <v>45008</v>
      </c>
      <c r="E505" s="30">
        <v>25</v>
      </c>
      <c r="F505" s="9">
        <v>93</v>
      </c>
      <c r="G505" s="10">
        <v>44987</v>
      </c>
      <c r="H505" s="1">
        <f t="shared" si="14"/>
        <v>-21</v>
      </c>
      <c r="I505" s="2">
        <f t="shared" si="15"/>
        <v>-525</v>
      </c>
    </row>
    <row r="506" spans="1:9" s="4" customFormat="1" x14ac:dyDescent="0.2">
      <c r="A506" s="28" t="s">
        <v>14</v>
      </c>
      <c r="B506" s="16">
        <v>16</v>
      </c>
      <c r="C506" s="17">
        <v>44978</v>
      </c>
      <c r="D506" s="17">
        <v>45008</v>
      </c>
      <c r="E506" s="30">
        <v>25</v>
      </c>
      <c r="F506" s="9">
        <v>93</v>
      </c>
      <c r="G506" s="10">
        <v>44987</v>
      </c>
      <c r="H506" s="1">
        <f t="shared" si="14"/>
        <v>-21</v>
      </c>
      <c r="I506" s="2">
        <f t="shared" si="15"/>
        <v>-525</v>
      </c>
    </row>
    <row r="507" spans="1:9" s="4" customFormat="1" x14ac:dyDescent="0.2">
      <c r="A507" s="28" t="s">
        <v>14</v>
      </c>
      <c r="B507" s="16">
        <v>17</v>
      </c>
      <c r="C507" s="17">
        <v>44978</v>
      </c>
      <c r="D507" s="17">
        <v>45008</v>
      </c>
      <c r="E507" s="30">
        <v>25</v>
      </c>
      <c r="F507" s="9">
        <v>93</v>
      </c>
      <c r="G507" s="10">
        <v>44987</v>
      </c>
      <c r="H507" s="1">
        <f t="shared" si="14"/>
        <v>-21</v>
      </c>
      <c r="I507" s="2">
        <f t="shared" si="15"/>
        <v>-525</v>
      </c>
    </row>
    <row r="508" spans="1:9" s="4" customFormat="1" x14ac:dyDescent="0.2">
      <c r="A508" s="28" t="s">
        <v>14</v>
      </c>
      <c r="B508" s="16">
        <v>18</v>
      </c>
      <c r="C508" s="17">
        <v>44978</v>
      </c>
      <c r="D508" s="17">
        <v>45008</v>
      </c>
      <c r="E508" s="30">
        <v>25</v>
      </c>
      <c r="F508" s="9">
        <v>93</v>
      </c>
      <c r="G508" s="10">
        <v>44987</v>
      </c>
      <c r="H508" s="1">
        <f t="shared" si="14"/>
        <v>-21</v>
      </c>
      <c r="I508" s="2">
        <f t="shared" si="15"/>
        <v>-525</v>
      </c>
    </row>
    <row r="509" spans="1:9" s="4" customFormat="1" x14ac:dyDescent="0.2">
      <c r="A509" s="28" t="s">
        <v>14</v>
      </c>
      <c r="B509" s="16">
        <v>20</v>
      </c>
      <c r="C509" s="17">
        <v>44985</v>
      </c>
      <c r="D509" s="17">
        <v>45017</v>
      </c>
      <c r="E509" s="30">
        <v>25</v>
      </c>
      <c r="F509" s="9">
        <v>93</v>
      </c>
      <c r="G509" s="10">
        <v>44987</v>
      </c>
      <c r="H509" s="1">
        <f t="shared" si="14"/>
        <v>-30</v>
      </c>
      <c r="I509" s="2">
        <f t="shared" si="15"/>
        <v>-750</v>
      </c>
    </row>
    <row r="510" spans="1:9" s="4" customFormat="1" x14ac:dyDescent="0.2">
      <c r="A510" s="28" t="s">
        <v>14</v>
      </c>
      <c r="B510" s="16">
        <v>21</v>
      </c>
      <c r="C510" s="17">
        <v>44985</v>
      </c>
      <c r="D510" s="17">
        <v>45017</v>
      </c>
      <c r="E510" s="30">
        <v>25</v>
      </c>
      <c r="F510" s="9">
        <v>93</v>
      </c>
      <c r="G510" s="10">
        <v>44987</v>
      </c>
      <c r="H510" s="1">
        <f t="shared" si="14"/>
        <v>-30</v>
      </c>
      <c r="I510" s="2">
        <f t="shared" si="15"/>
        <v>-750</v>
      </c>
    </row>
    <row r="511" spans="1:9" s="4" customFormat="1" x14ac:dyDescent="0.2">
      <c r="A511" s="28" t="s">
        <v>17</v>
      </c>
      <c r="B511" s="16">
        <v>4</v>
      </c>
      <c r="C511" s="17">
        <v>44977</v>
      </c>
      <c r="D511" s="17">
        <v>45008</v>
      </c>
      <c r="E511" s="30">
        <v>2080</v>
      </c>
      <c r="F511" s="9">
        <v>93</v>
      </c>
      <c r="G511" s="10">
        <v>44987</v>
      </c>
      <c r="H511" s="1">
        <f t="shared" si="14"/>
        <v>-21</v>
      </c>
      <c r="I511" s="2">
        <f t="shared" si="15"/>
        <v>-43680</v>
      </c>
    </row>
    <row r="512" spans="1:9" s="4" customFormat="1" x14ac:dyDescent="0.2">
      <c r="A512" s="28" t="s">
        <v>329</v>
      </c>
      <c r="B512" s="16">
        <v>1</v>
      </c>
      <c r="C512" s="17">
        <v>44979</v>
      </c>
      <c r="D512" s="17">
        <v>45010</v>
      </c>
      <c r="E512" s="30">
        <v>3313.2799999999997</v>
      </c>
      <c r="F512" s="9">
        <v>93</v>
      </c>
      <c r="G512" s="10">
        <v>44987</v>
      </c>
      <c r="H512" s="1">
        <f t="shared" si="14"/>
        <v>-23</v>
      </c>
      <c r="I512" s="2">
        <f t="shared" si="15"/>
        <v>-76205.439999999988</v>
      </c>
    </row>
    <row r="513" spans="1:9" s="4" customFormat="1" x14ac:dyDescent="0.2">
      <c r="A513" s="28" t="s">
        <v>589</v>
      </c>
      <c r="B513" s="16" t="s">
        <v>18</v>
      </c>
      <c r="C513" s="17">
        <v>44882</v>
      </c>
      <c r="D513" s="17">
        <v>45011</v>
      </c>
      <c r="E513" s="30">
        <v>5796</v>
      </c>
      <c r="F513" s="9">
        <v>93</v>
      </c>
      <c r="G513" s="10">
        <v>44987</v>
      </c>
      <c r="H513" s="1">
        <f t="shared" si="14"/>
        <v>-24</v>
      </c>
      <c r="I513" s="2">
        <f t="shared" si="15"/>
        <v>-139104</v>
      </c>
    </row>
    <row r="514" spans="1:9" s="4" customFormat="1" x14ac:dyDescent="0.2">
      <c r="A514" s="28" t="s">
        <v>590</v>
      </c>
      <c r="B514" s="16" t="s">
        <v>591</v>
      </c>
      <c r="C514" s="17">
        <v>44967</v>
      </c>
      <c r="D514" s="17">
        <v>45004</v>
      </c>
      <c r="E514" s="30">
        <v>214.37</v>
      </c>
      <c r="F514" s="9">
        <v>93</v>
      </c>
      <c r="G514" s="10">
        <v>44987</v>
      </c>
      <c r="H514" s="1">
        <f t="shared" si="14"/>
        <v>-17</v>
      </c>
      <c r="I514" s="2">
        <f t="shared" si="15"/>
        <v>-3644.29</v>
      </c>
    </row>
    <row r="515" spans="1:9" s="4" customFormat="1" x14ac:dyDescent="0.2">
      <c r="A515" s="28" t="s">
        <v>592</v>
      </c>
      <c r="B515" s="16">
        <v>20</v>
      </c>
      <c r="C515" s="17">
        <v>44967</v>
      </c>
      <c r="D515" s="17">
        <v>45002</v>
      </c>
      <c r="E515" s="30">
        <v>6628.7000000000007</v>
      </c>
      <c r="F515" s="9">
        <v>93</v>
      </c>
      <c r="G515" s="10">
        <v>44987</v>
      </c>
      <c r="H515" s="1">
        <f t="shared" si="14"/>
        <v>-15</v>
      </c>
      <c r="I515" s="2">
        <f t="shared" si="15"/>
        <v>-99430.500000000015</v>
      </c>
    </row>
    <row r="516" spans="1:9" s="4" customFormat="1" x14ac:dyDescent="0.2">
      <c r="A516" s="28" t="s">
        <v>37</v>
      </c>
      <c r="B516" s="16">
        <v>13</v>
      </c>
      <c r="C516" s="17">
        <v>44986</v>
      </c>
      <c r="D516" s="17">
        <v>45016</v>
      </c>
      <c r="E516" s="30">
        <v>890.66</v>
      </c>
      <c r="F516" s="9">
        <v>93</v>
      </c>
      <c r="G516" s="10">
        <v>44987</v>
      </c>
      <c r="H516" s="1">
        <f t="shared" ref="H516:H579" si="16">G516-D516</f>
        <v>-29</v>
      </c>
      <c r="I516" s="2">
        <f t="shared" ref="I516:I579" si="17">H516*E516</f>
        <v>-25829.14</v>
      </c>
    </row>
    <row r="517" spans="1:9" s="4" customFormat="1" x14ac:dyDescent="0.2">
      <c r="A517" s="28" t="s">
        <v>28</v>
      </c>
      <c r="B517" s="16">
        <v>6</v>
      </c>
      <c r="C517" s="17">
        <v>44985</v>
      </c>
      <c r="D517" s="17">
        <v>45016</v>
      </c>
      <c r="E517" s="30">
        <v>883.99999999999989</v>
      </c>
      <c r="F517" s="9">
        <v>93</v>
      </c>
      <c r="G517" s="10">
        <v>44987</v>
      </c>
      <c r="H517" s="1">
        <f t="shared" si="16"/>
        <v>-29</v>
      </c>
      <c r="I517" s="2">
        <f t="shared" si="17"/>
        <v>-25635.999999999996</v>
      </c>
    </row>
    <row r="518" spans="1:9" s="4" customFormat="1" x14ac:dyDescent="0.2">
      <c r="A518" s="28" t="s">
        <v>490</v>
      </c>
      <c r="B518" s="16">
        <v>6</v>
      </c>
      <c r="C518" s="17">
        <v>44985</v>
      </c>
      <c r="D518" s="17">
        <v>45016</v>
      </c>
      <c r="E518" s="30">
        <v>1246.93</v>
      </c>
      <c r="F518" s="9">
        <v>93</v>
      </c>
      <c r="G518" s="10">
        <v>44987</v>
      </c>
      <c r="H518" s="1">
        <f t="shared" si="16"/>
        <v>-29</v>
      </c>
      <c r="I518" s="2">
        <f t="shared" si="17"/>
        <v>-36160.97</v>
      </c>
    </row>
    <row r="519" spans="1:9" s="4" customFormat="1" x14ac:dyDescent="0.2">
      <c r="A519" s="28" t="s">
        <v>40</v>
      </c>
      <c r="B519" s="16" t="s">
        <v>593</v>
      </c>
      <c r="C519" s="17">
        <v>44984</v>
      </c>
      <c r="D519" s="17">
        <v>45015</v>
      </c>
      <c r="E519" s="30">
        <v>1781.33</v>
      </c>
      <c r="F519" s="9">
        <v>93</v>
      </c>
      <c r="G519" s="10">
        <v>44987</v>
      </c>
      <c r="H519" s="1">
        <f t="shared" si="16"/>
        <v>-28</v>
      </c>
      <c r="I519" s="2">
        <f t="shared" si="17"/>
        <v>-49877.24</v>
      </c>
    </row>
    <row r="520" spans="1:9" s="4" customFormat="1" x14ac:dyDescent="0.2">
      <c r="A520" s="28" t="s">
        <v>38</v>
      </c>
      <c r="B520" s="16" t="s">
        <v>557</v>
      </c>
      <c r="C520" s="17">
        <v>44936</v>
      </c>
      <c r="D520" s="17">
        <v>45016</v>
      </c>
      <c r="E520" s="30">
        <v>18298.8</v>
      </c>
      <c r="F520" s="9">
        <v>93</v>
      </c>
      <c r="G520" s="10">
        <v>44987</v>
      </c>
      <c r="H520" s="1">
        <f t="shared" si="16"/>
        <v>-29</v>
      </c>
      <c r="I520" s="2">
        <f t="shared" si="17"/>
        <v>-530665.19999999995</v>
      </c>
    </row>
    <row r="521" spans="1:9" s="4" customFormat="1" x14ac:dyDescent="0.2">
      <c r="A521" s="28" t="s">
        <v>38</v>
      </c>
      <c r="B521" s="16">
        <v>3</v>
      </c>
      <c r="C521" s="17">
        <v>44936</v>
      </c>
      <c r="D521" s="17">
        <v>45016</v>
      </c>
      <c r="E521" s="30">
        <v>10429.120000000001</v>
      </c>
      <c r="F521" s="9">
        <v>93</v>
      </c>
      <c r="G521" s="10">
        <v>44987</v>
      </c>
      <c r="H521" s="1">
        <f t="shared" si="16"/>
        <v>-29</v>
      </c>
      <c r="I521" s="2">
        <f t="shared" si="17"/>
        <v>-302444.48000000004</v>
      </c>
    </row>
    <row r="522" spans="1:9" s="4" customFormat="1" x14ac:dyDescent="0.2">
      <c r="A522" s="40" t="s">
        <v>594</v>
      </c>
      <c r="B522" s="34" t="s">
        <v>595</v>
      </c>
      <c r="C522" s="17">
        <v>44988</v>
      </c>
      <c r="D522" s="17">
        <v>44988</v>
      </c>
      <c r="E522" s="30">
        <v>1337</v>
      </c>
      <c r="F522" s="9">
        <v>96</v>
      </c>
      <c r="G522" s="10">
        <v>44988</v>
      </c>
      <c r="H522" s="1">
        <f t="shared" si="16"/>
        <v>0</v>
      </c>
      <c r="I522" s="2">
        <f t="shared" si="17"/>
        <v>0</v>
      </c>
    </row>
    <row r="523" spans="1:9" s="4" customFormat="1" x14ac:dyDescent="0.2">
      <c r="A523" s="40" t="s">
        <v>594</v>
      </c>
      <c r="B523" s="34" t="s">
        <v>596</v>
      </c>
      <c r="C523" s="17">
        <v>44988</v>
      </c>
      <c r="D523" s="17">
        <v>44988</v>
      </c>
      <c r="E523" s="30">
        <v>1337</v>
      </c>
      <c r="F523" s="9">
        <v>96</v>
      </c>
      <c r="G523" s="10">
        <v>44988</v>
      </c>
      <c r="H523" s="1">
        <f t="shared" si="16"/>
        <v>0</v>
      </c>
      <c r="I523" s="2">
        <f t="shared" si="17"/>
        <v>0</v>
      </c>
    </row>
    <row r="524" spans="1:9" s="4" customFormat="1" x14ac:dyDescent="0.2">
      <c r="A524" s="28" t="s">
        <v>429</v>
      </c>
      <c r="B524" s="16">
        <v>2303000089</v>
      </c>
      <c r="C524" s="17">
        <v>44966</v>
      </c>
      <c r="D524" s="17">
        <v>44996</v>
      </c>
      <c r="E524" s="31">
        <v>16187</v>
      </c>
      <c r="F524" s="9">
        <v>100</v>
      </c>
      <c r="G524" s="10">
        <v>44991</v>
      </c>
      <c r="H524" s="1">
        <f t="shared" si="16"/>
        <v>-5</v>
      </c>
      <c r="I524" s="2">
        <f t="shared" si="17"/>
        <v>-80935</v>
      </c>
    </row>
    <row r="525" spans="1:9" s="4" customFormat="1" x14ac:dyDescent="0.2">
      <c r="A525" s="28" t="s">
        <v>19</v>
      </c>
      <c r="B525" s="33" t="s">
        <v>597</v>
      </c>
      <c r="C525" s="17">
        <v>44957</v>
      </c>
      <c r="D525" s="17">
        <v>44990</v>
      </c>
      <c r="E525" s="30">
        <v>133.80000000000001</v>
      </c>
      <c r="F525" s="9">
        <v>105</v>
      </c>
      <c r="G525" s="10">
        <v>44994</v>
      </c>
      <c r="H525" s="1">
        <f t="shared" si="16"/>
        <v>4</v>
      </c>
      <c r="I525" s="2">
        <f t="shared" si="17"/>
        <v>535.20000000000005</v>
      </c>
    </row>
    <row r="526" spans="1:9" s="4" customFormat="1" x14ac:dyDescent="0.2">
      <c r="A526" s="28" t="s">
        <v>19</v>
      </c>
      <c r="B526" s="33" t="s">
        <v>598</v>
      </c>
      <c r="C526" s="17">
        <v>44957</v>
      </c>
      <c r="D526" s="17">
        <v>44990</v>
      </c>
      <c r="E526" s="30">
        <v>401.4</v>
      </c>
      <c r="F526" s="9">
        <v>105</v>
      </c>
      <c r="G526" s="10">
        <v>44994</v>
      </c>
      <c r="H526" s="1">
        <f t="shared" si="16"/>
        <v>4</v>
      </c>
      <c r="I526" s="2">
        <f t="shared" si="17"/>
        <v>1605.6</v>
      </c>
    </row>
    <row r="527" spans="1:9" s="4" customFormat="1" x14ac:dyDescent="0.2">
      <c r="A527" s="28" t="s">
        <v>19</v>
      </c>
      <c r="B527" s="16">
        <v>16</v>
      </c>
      <c r="C527" s="17">
        <v>44957</v>
      </c>
      <c r="D527" s="17">
        <v>44991</v>
      </c>
      <c r="E527" s="30">
        <v>167.25</v>
      </c>
      <c r="F527" s="9">
        <v>105</v>
      </c>
      <c r="G527" s="10">
        <v>44994</v>
      </c>
      <c r="H527" s="1">
        <f t="shared" si="16"/>
        <v>3</v>
      </c>
      <c r="I527" s="2">
        <f t="shared" si="17"/>
        <v>501.75</v>
      </c>
    </row>
    <row r="528" spans="1:9" s="4" customFormat="1" x14ac:dyDescent="0.2">
      <c r="A528" s="28" t="s">
        <v>19</v>
      </c>
      <c r="B528" s="16">
        <v>19</v>
      </c>
      <c r="C528" s="17">
        <v>44957</v>
      </c>
      <c r="D528" s="17">
        <v>44991</v>
      </c>
      <c r="E528" s="30">
        <v>200.7</v>
      </c>
      <c r="F528" s="9">
        <v>105</v>
      </c>
      <c r="G528" s="10">
        <v>44994</v>
      </c>
      <c r="H528" s="1">
        <f t="shared" si="16"/>
        <v>3</v>
      </c>
      <c r="I528" s="2">
        <f t="shared" si="17"/>
        <v>602.09999999999991</v>
      </c>
    </row>
    <row r="529" spans="1:9" s="4" customFormat="1" x14ac:dyDescent="0.2">
      <c r="A529" s="28" t="s">
        <v>19</v>
      </c>
      <c r="B529" s="16">
        <v>17</v>
      </c>
      <c r="C529" s="17">
        <v>44957</v>
      </c>
      <c r="D529" s="17">
        <v>44991</v>
      </c>
      <c r="E529" s="30">
        <v>133.80000000000001</v>
      </c>
      <c r="F529" s="9">
        <v>105</v>
      </c>
      <c r="G529" s="10">
        <v>44994</v>
      </c>
      <c r="H529" s="1">
        <f t="shared" si="16"/>
        <v>3</v>
      </c>
      <c r="I529" s="2">
        <f t="shared" si="17"/>
        <v>401.40000000000003</v>
      </c>
    </row>
    <row r="530" spans="1:9" s="4" customFormat="1" x14ac:dyDescent="0.2">
      <c r="A530" s="28" t="s">
        <v>19</v>
      </c>
      <c r="B530" s="16">
        <v>18</v>
      </c>
      <c r="C530" s="17">
        <v>44957</v>
      </c>
      <c r="D530" s="17">
        <v>44991</v>
      </c>
      <c r="E530" s="30">
        <v>167.25</v>
      </c>
      <c r="F530" s="9">
        <v>105</v>
      </c>
      <c r="G530" s="10">
        <v>44994</v>
      </c>
      <c r="H530" s="1">
        <f t="shared" si="16"/>
        <v>3</v>
      </c>
      <c r="I530" s="2">
        <f t="shared" si="17"/>
        <v>501.75</v>
      </c>
    </row>
    <row r="531" spans="1:9" s="4" customFormat="1" x14ac:dyDescent="0.2">
      <c r="A531" s="28" t="s">
        <v>198</v>
      </c>
      <c r="B531" s="16">
        <v>3</v>
      </c>
      <c r="C531" s="17">
        <v>44957</v>
      </c>
      <c r="D531" s="17">
        <v>44998</v>
      </c>
      <c r="E531" s="30">
        <v>63703.07</v>
      </c>
      <c r="F531" s="9">
        <v>105</v>
      </c>
      <c r="G531" s="10">
        <v>44994</v>
      </c>
      <c r="H531" s="1">
        <f t="shared" si="16"/>
        <v>-4</v>
      </c>
      <c r="I531" s="2">
        <f t="shared" si="17"/>
        <v>-254812.28</v>
      </c>
    </row>
    <row r="532" spans="1:9" s="4" customFormat="1" x14ac:dyDescent="0.2">
      <c r="A532" s="28" t="s">
        <v>198</v>
      </c>
      <c r="B532" s="16">
        <v>5</v>
      </c>
      <c r="C532" s="17">
        <v>44957</v>
      </c>
      <c r="D532" s="17">
        <v>45000</v>
      </c>
      <c r="E532" s="30">
        <v>51534</v>
      </c>
      <c r="F532" s="9">
        <v>105</v>
      </c>
      <c r="G532" s="10">
        <v>44994</v>
      </c>
      <c r="H532" s="1">
        <f t="shared" si="16"/>
        <v>-6</v>
      </c>
      <c r="I532" s="2">
        <f t="shared" si="17"/>
        <v>-309204</v>
      </c>
    </row>
    <row r="533" spans="1:9" s="4" customFormat="1" x14ac:dyDescent="0.2">
      <c r="A533" s="28" t="s">
        <v>200</v>
      </c>
      <c r="B533" s="16">
        <v>1313</v>
      </c>
      <c r="C533" s="17">
        <v>44957</v>
      </c>
      <c r="D533" s="17">
        <v>44996</v>
      </c>
      <c r="E533" s="30">
        <v>7441.2599999999984</v>
      </c>
      <c r="F533" s="9">
        <v>105</v>
      </c>
      <c r="G533" s="10">
        <v>44994</v>
      </c>
      <c r="H533" s="1">
        <f t="shared" si="16"/>
        <v>-2</v>
      </c>
      <c r="I533" s="2">
        <f t="shared" si="17"/>
        <v>-14882.519999999997</v>
      </c>
    </row>
    <row r="534" spans="1:9" s="4" customFormat="1" x14ac:dyDescent="0.2">
      <c r="A534" s="28" t="s">
        <v>200</v>
      </c>
      <c r="B534" s="16">
        <v>1321</v>
      </c>
      <c r="C534" s="17">
        <v>44957</v>
      </c>
      <c r="D534" s="17">
        <v>44996</v>
      </c>
      <c r="E534" s="30">
        <v>13591.679999999998</v>
      </c>
      <c r="F534" s="9">
        <v>105</v>
      </c>
      <c r="G534" s="10">
        <v>44994</v>
      </c>
      <c r="H534" s="1">
        <f t="shared" si="16"/>
        <v>-2</v>
      </c>
      <c r="I534" s="2">
        <f t="shared" si="17"/>
        <v>-27183.359999999997</v>
      </c>
    </row>
    <row r="535" spans="1:9" s="4" customFormat="1" x14ac:dyDescent="0.2">
      <c r="A535" s="28" t="s">
        <v>200</v>
      </c>
      <c r="B535" s="16">
        <v>1315</v>
      </c>
      <c r="C535" s="17">
        <v>44957</v>
      </c>
      <c r="D535" s="17">
        <v>44996</v>
      </c>
      <c r="E535" s="30">
        <v>1736.3899999999996</v>
      </c>
      <c r="F535" s="9">
        <v>105</v>
      </c>
      <c r="G535" s="10">
        <v>44994</v>
      </c>
      <c r="H535" s="1">
        <f t="shared" si="16"/>
        <v>-2</v>
      </c>
      <c r="I535" s="2">
        <f t="shared" si="17"/>
        <v>-3472.7799999999993</v>
      </c>
    </row>
    <row r="536" spans="1:9" s="4" customFormat="1" x14ac:dyDescent="0.2">
      <c r="A536" s="28" t="s">
        <v>200</v>
      </c>
      <c r="B536" s="16">
        <v>1318</v>
      </c>
      <c r="C536" s="17">
        <v>44957</v>
      </c>
      <c r="D536" s="17">
        <v>44996</v>
      </c>
      <c r="E536" s="30">
        <v>3742.47</v>
      </c>
      <c r="F536" s="9">
        <v>105</v>
      </c>
      <c r="G536" s="10">
        <v>44994</v>
      </c>
      <c r="H536" s="1">
        <f t="shared" si="16"/>
        <v>-2</v>
      </c>
      <c r="I536" s="2">
        <f t="shared" si="17"/>
        <v>-7484.94</v>
      </c>
    </row>
    <row r="537" spans="1:9" s="4" customFormat="1" x14ac:dyDescent="0.2">
      <c r="A537" s="28" t="s">
        <v>200</v>
      </c>
      <c r="B537" s="16">
        <v>1325</v>
      </c>
      <c r="C537" s="17">
        <v>44957</v>
      </c>
      <c r="D537" s="17">
        <v>44998</v>
      </c>
      <c r="E537" s="30">
        <v>873.52</v>
      </c>
      <c r="F537" s="9">
        <v>105</v>
      </c>
      <c r="G537" s="10">
        <v>44994</v>
      </c>
      <c r="H537" s="1">
        <f t="shared" si="16"/>
        <v>-4</v>
      </c>
      <c r="I537" s="2">
        <f t="shared" si="17"/>
        <v>-3494.08</v>
      </c>
    </row>
    <row r="538" spans="1:9" s="4" customFormat="1" x14ac:dyDescent="0.2">
      <c r="A538" s="28" t="s">
        <v>200</v>
      </c>
      <c r="B538" s="16">
        <v>1322</v>
      </c>
      <c r="C538" s="17">
        <v>44957</v>
      </c>
      <c r="D538" s="17">
        <v>44998</v>
      </c>
      <c r="E538" s="30">
        <v>3005.77</v>
      </c>
      <c r="F538" s="9">
        <v>105</v>
      </c>
      <c r="G538" s="10">
        <v>44994</v>
      </c>
      <c r="H538" s="1">
        <f t="shared" si="16"/>
        <v>-4</v>
      </c>
      <c r="I538" s="2">
        <f t="shared" si="17"/>
        <v>-12023.08</v>
      </c>
    </row>
    <row r="539" spans="1:9" s="4" customFormat="1" x14ac:dyDescent="0.2">
      <c r="A539" s="28" t="s">
        <v>200</v>
      </c>
      <c r="B539" s="16">
        <v>1326</v>
      </c>
      <c r="C539" s="17">
        <v>44957</v>
      </c>
      <c r="D539" s="17">
        <v>44998</v>
      </c>
      <c r="E539" s="30">
        <v>3240.47</v>
      </c>
      <c r="F539" s="9">
        <v>105</v>
      </c>
      <c r="G539" s="10">
        <v>44994</v>
      </c>
      <c r="H539" s="1">
        <f t="shared" si="16"/>
        <v>-4</v>
      </c>
      <c r="I539" s="2">
        <f t="shared" si="17"/>
        <v>-12961.88</v>
      </c>
    </row>
    <row r="540" spans="1:9" s="4" customFormat="1" x14ac:dyDescent="0.2">
      <c r="A540" s="28" t="s">
        <v>200</v>
      </c>
      <c r="B540" s="16">
        <v>1320</v>
      </c>
      <c r="C540" s="17">
        <v>44957</v>
      </c>
      <c r="D540" s="17">
        <v>44998</v>
      </c>
      <c r="E540" s="30">
        <v>2720.2000000000007</v>
      </c>
      <c r="F540" s="9">
        <v>105</v>
      </c>
      <c r="G540" s="10">
        <v>44994</v>
      </c>
      <c r="H540" s="1">
        <f t="shared" si="16"/>
        <v>-4</v>
      </c>
      <c r="I540" s="2">
        <f t="shared" si="17"/>
        <v>-10880.800000000003</v>
      </c>
    </row>
    <row r="541" spans="1:9" s="4" customFormat="1" x14ac:dyDescent="0.2">
      <c r="A541" s="28" t="s">
        <v>200</v>
      </c>
      <c r="B541" s="16">
        <v>1317</v>
      </c>
      <c r="C541" s="17">
        <v>44957</v>
      </c>
      <c r="D541" s="17">
        <v>44998</v>
      </c>
      <c r="E541" s="30">
        <v>1553.18</v>
      </c>
      <c r="F541" s="9">
        <v>105</v>
      </c>
      <c r="G541" s="10">
        <v>44994</v>
      </c>
      <c r="H541" s="1">
        <f t="shared" si="16"/>
        <v>-4</v>
      </c>
      <c r="I541" s="2">
        <f t="shared" si="17"/>
        <v>-6212.72</v>
      </c>
    </row>
    <row r="542" spans="1:9" s="4" customFormat="1" x14ac:dyDescent="0.2">
      <c r="A542" s="28" t="s">
        <v>200</v>
      </c>
      <c r="B542" s="16">
        <v>1316</v>
      </c>
      <c r="C542" s="17">
        <v>44957</v>
      </c>
      <c r="D542" s="17">
        <v>44998</v>
      </c>
      <c r="E542" s="30">
        <v>1761.05</v>
      </c>
      <c r="F542" s="9">
        <v>105</v>
      </c>
      <c r="G542" s="10">
        <v>44994</v>
      </c>
      <c r="H542" s="1">
        <f t="shared" si="16"/>
        <v>-4</v>
      </c>
      <c r="I542" s="2">
        <f t="shared" si="17"/>
        <v>-7044.2</v>
      </c>
    </row>
    <row r="543" spans="1:9" s="4" customFormat="1" x14ac:dyDescent="0.2">
      <c r="A543" s="28" t="s">
        <v>200</v>
      </c>
      <c r="B543" s="16">
        <v>1319</v>
      </c>
      <c r="C543" s="17">
        <v>44957</v>
      </c>
      <c r="D543" s="17">
        <v>44998</v>
      </c>
      <c r="E543" s="30">
        <v>1259.78</v>
      </c>
      <c r="F543" s="9">
        <v>105</v>
      </c>
      <c r="G543" s="10">
        <v>44994</v>
      </c>
      <c r="H543" s="1">
        <f t="shared" si="16"/>
        <v>-4</v>
      </c>
      <c r="I543" s="2">
        <f t="shared" si="17"/>
        <v>-5039.12</v>
      </c>
    </row>
    <row r="544" spans="1:9" s="4" customFormat="1" x14ac:dyDescent="0.2">
      <c r="A544" s="28" t="s">
        <v>200</v>
      </c>
      <c r="B544" s="16">
        <v>1323</v>
      </c>
      <c r="C544" s="17">
        <v>44957</v>
      </c>
      <c r="D544" s="17">
        <v>44998</v>
      </c>
      <c r="E544" s="30">
        <v>923.22</v>
      </c>
      <c r="F544" s="9">
        <v>105</v>
      </c>
      <c r="G544" s="10">
        <v>44994</v>
      </c>
      <c r="H544" s="1">
        <f t="shared" si="16"/>
        <v>-4</v>
      </c>
      <c r="I544" s="2">
        <f t="shared" si="17"/>
        <v>-3692.88</v>
      </c>
    </row>
    <row r="545" spans="1:9" s="4" customFormat="1" x14ac:dyDescent="0.2">
      <c r="A545" s="28" t="s">
        <v>200</v>
      </c>
      <c r="B545" s="16">
        <v>1324</v>
      </c>
      <c r="C545" s="17">
        <v>44957</v>
      </c>
      <c r="D545" s="17">
        <v>44998</v>
      </c>
      <c r="E545" s="30">
        <v>11224.93</v>
      </c>
      <c r="F545" s="9">
        <v>105</v>
      </c>
      <c r="G545" s="10">
        <v>44994</v>
      </c>
      <c r="H545" s="1">
        <f t="shared" si="16"/>
        <v>-4</v>
      </c>
      <c r="I545" s="2">
        <f t="shared" si="17"/>
        <v>-44899.72</v>
      </c>
    </row>
    <row r="546" spans="1:9" s="4" customFormat="1" x14ac:dyDescent="0.2">
      <c r="A546" s="28" t="s">
        <v>200</v>
      </c>
      <c r="B546" s="16">
        <v>2249</v>
      </c>
      <c r="C546" s="17">
        <v>44985</v>
      </c>
      <c r="D546" s="17">
        <v>44998</v>
      </c>
      <c r="E546" s="30">
        <v>3003.08</v>
      </c>
      <c r="F546" s="9">
        <v>105</v>
      </c>
      <c r="G546" s="10">
        <v>44994</v>
      </c>
      <c r="H546" s="1">
        <f t="shared" si="16"/>
        <v>-4</v>
      </c>
      <c r="I546" s="2">
        <f t="shared" si="17"/>
        <v>-12012.32</v>
      </c>
    </row>
    <row r="547" spans="1:9" s="4" customFormat="1" x14ac:dyDescent="0.2">
      <c r="A547" s="28" t="s">
        <v>201</v>
      </c>
      <c r="B547" s="16">
        <v>2</v>
      </c>
      <c r="C547" s="17">
        <v>44927</v>
      </c>
      <c r="D547" s="17">
        <v>44960</v>
      </c>
      <c r="E547" s="30">
        <v>4975</v>
      </c>
      <c r="F547" s="9">
        <v>105</v>
      </c>
      <c r="G547" s="10">
        <v>44994</v>
      </c>
      <c r="H547" s="1">
        <f t="shared" si="16"/>
        <v>34</v>
      </c>
      <c r="I547" s="2">
        <f t="shared" si="17"/>
        <v>169150</v>
      </c>
    </row>
    <row r="548" spans="1:9" s="4" customFormat="1" x14ac:dyDescent="0.2">
      <c r="A548" s="28" t="s">
        <v>201</v>
      </c>
      <c r="B548" s="16">
        <v>1</v>
      </c>
      <c r="C548" s="17">
        <v>44927</v>
      </c>
      <c r="D548" s="17">
        <v>44960</v>
      </c>
      <c r="E548" s="30">
        <v>9384.2000000000007</v>
      </c>
      <c r="F548" s="9">
        <v>105</v>
      </c>
      <c r="G548" s="10">
        <v>44994</v>
      </c>
      <c r="H548" s="1">
        <f t="shared" si="16"/>
        <v>34</v>
      </c>
      <c r="I548" s="2">
        <f t="shared" si="17"/>
        <v>319062.80000000005</v>
      </c>
    </row>
    <row r="549" spans="1:9" s="4" customFormat="1" x14ac:dyDescent="0.2">
      <c r="A549" s="28" t="s">
        <v>202</v>
      </c>
      <c r="B549" s="16">
        <v>142</v>
      </c>
      <c r="C549" s="17">
        <v>44925</v>
      </c>
      <c r="D549" s="17">
        <v>44956</v>
      </c>
      <c r="E549" s="30">
        <v>573.12</v>
      </c>
      <c r="F549" s="9">
        <v>105</v>
      </c>
      <c r="G549" s="10">
        <v>44994</v>
      </c>
      <c r="H549" s="1">
        <f t="shared" si="16"/>
        <v>38</v>
      </c>
      <c r="I549" s="2">
        <f t="shared" si="17"/>
        <v>21778.560000000001</v>
      </c>
    </row>
    <row r="550" spans="1:9" s="4" customFormat="1" x14ac:dyDescent="0.2">
      <c r="A550" s="28" t="s">
        <v>202</v>
      </c>
      <c r="B550" s="16">
        <v>11</v>
      </c>
      <c r="C550" s="17">
        <v>44957</v>
      </c>
      <c r="D550" s="17">
        <v>44991</v>
      </c>
      <c r="E550" s="30">
        <v>1050.72</v>
      </c>
      <c r="F550" s="9">
        <v>105</v>
      </c>
      <c r="G550" s="10">
        <v>44994</v>
      </c>
      <c r="H550" s="1">
        <f t="shared" si="16"/>
        <v>3</v>
      </c>
      <c r="I550" s="2">
        <f t="shared" si="17"/>
        <v>3152.16</v>
      </c>
    </row>
    <row r="551" spans="1:9" s="4" customFormat="1" x14ac:dyDescent="0.2">
      <c r="A551" s="28" t="s">
        <v>369</v>
      </c>
      <c r="B551" s="16" t="s">
        <v>599</v>
      </c>
      <c r="C551" s="17">
        <v>44865</v>
      </c>
      <c r="D551" s="17">
        <v>44900</v>
      </c>
      <c r="E551" s="30">
        <v>11526.08</v>
      </c>
      <c r="F551" s="9">
        <v>105</v>
      </c>
      <c r="G551" s="10">
        <v>44994</v>
      </c>
      <c r="H551" s="1">
        <f t="shared" si="16"/>
        <v>94</v>
      </c>
      <c r="I551" s="2">
        <f t="shared" si="17"/>
        <v>1083451.52</v>
      </c>
    </row>
    <row r="552" spans="1:9" s="4" customFormat="1" x14ac:dyDescent="0.2">
      <c r="A552" s="28" t="s">
        <v>20</v>
      </c>
      <c r="B552" s="16">
        <v>699</v>
      </c>
      <c r="C552" s="17">
        <v>44949</v>
      </c>
      <c r="D552" s="17">
        <v>44981</v>
      </c>
      <c r="E552" s="30">
        <v>1767.1200000000001</v>
      </c>
      <c r="F552" s="9">
        <v>105</v>
      </c>
      <c r="G552" s="10">
        <v>44994</v>
      </c>
      <c r="H552" s="1">
        <f t="shared" si="16"/>
        <v>13</v>
      </c>
      <c r="I552" s="2">
        <f t="shared" si="17"/>
        <v>22972.560000000001</v>
      </c>
    </row>
    <row r="553" spans="1:9" s="4" customFormat="1" x14ac:dyDescent="0.2">
      <c r="A553" s="28" t="s">
        <v>203</v>
      </c>
      <c r="B553" s="16">
        <v>126</v>
      </c>
      <c r="C553" s="17">
        <v>44957</v>
      </c>
      <c r="D553" s="17">
        <v>44988</v>
      </c>
      <c r="E553" s="30">
        <v>8865.369999999999</v>
      </c>
      <c r="F553" s="9">
        <v>105</v>
      </c>
      <c r="G553" s="10">
        <v>44994</v>
      </c>
      <c r="H553" s="1">
        <f t="shared" si="16"/>
        <v>6</v>
      </c>
      <c r="I553" s="2">
        <f t="shared" si="17"/>
        <v>53192.219999999994</v>
      </c>
    </row>
    <row r="554" spans="1:9" s="4" customFormat="1" x14ac:dyDescent="0.2">
      <c r="A554" s="28" t="s">
        <v>203</v>
      </c>
      <c r="B554" s="16">
        <v>127</v>
      </c>
      <c r="C554" s="17">
        <v>44957</v>
      </c>
      <c r="D554" s="17">
        <v>44988</v>
      </c>
      <c r="E554" s="30">
        <v>4695.79</v>
      </c>
      <c r="F554" s="9">
        <v>105</v>
      </c>
      <c r="G554" s="10">
        <v>44994</v>
      </c>
      <c r="H554" s="1">
        <f t="shared" si="16"/>
        <v>6</v>
      </c>
      <c r="I554" s="2">
        <f t="shared" si="17"/>
        <v>28174.739999999998</v>
      </c>
    </row>
    <row r="555" spans="1:9" s="4" customFormat="1" x14ac:dyDescent="0.2">
      <c r="A555" s="28" t="s">
        <v>600</v>
      </c>
      <c r="B555" s="16">
        <v>596</v>
      </c>
      <c r="C555" s="17">
        <v>44880</v>
      </c>
      <c r="D555" s="17">
        <v>44910</v>
      </c>
      <c r="E555" s="30">
        <v>2078.3000000000002</v>
      </c>
      <c r="F555" s="9">
        <v>105</v>
      </c>
      <c r="G555" s="10">
        <v>44994</v>
      </c>
      <c r="H555" s="1">
        <f t="shared" si="16"/>
        <v>84</v>
      </c>
      <c r="I555" s="2">
        <f t="shared" si="17"/>
        <v>174577.2</v>
      </c>
    </row>
    <row r="556" spans="1:9" s="4" customFormat="1" x14ac:dyDescent="0.2">
      <c r="A556" s="28" t="s">
        <v>601</v>
      </c>
      <c r="B556" s="16">
        <v>15</v>
      </c>
      <c r="C556" s="17">
        <v>44952</v>
      </c>
      <c r="D556" s="17">
        <v>44982</v>
      </c>
      <c r="E556" s="30">
        <v>9778.5700000000015</v>
      </c>
      <c r="F556" s="9">
        <v>105</v>
      </c>
      <c r="G556" s="10">
        <v>44994</v>
      </c>
      <c r="H556" s="1">
        <f t="shared" si="16"/>
        <v>12</v>
      </c>
      <c r="I556" s="2">
        <f t="shared" si="17"/>
        <v>117342.84000000003</v>
      </c>
    </row>
    <row r="557" spans="1:9" s="4" customFormat="1" x14ac:dyDescent="0.2">
      <c r="A557" s="28" t="s">
        <v>601</v>
      </c>
      <c r="B557" s="16">
        <v>17</v>
      </c>
      <c r="C557" s="17">
        <v>44952</v>
      </c>
      <c r="D557" s="17">
        <v>44982</v>
      </c>
      <c r="E557" s="30">
        <v>10490.75</v>
      </c>
      <c r="F557" s="9">
        <v>105</v>
      </c>
      <c r="G557" s="10">
        <v>44994</v>
      </c>
      <c r="H557" s="1">
        <f t="shared" si="16"/>
        <v>12</v>
      </c>
      <c r="I557" s="2">
        <f t="shared" si="17"/>
        <v>125889</v>
      </c>
    </row>
    <row r="558" spans="1:9" s="4" customFormat="1" x14ac:dyDescent="0.2">
      <c r="A558" s="28" t="s">
        <v>601</v>
      </c>
      <c r="B558" s="16">
        <v>16</v>
      </c>
      <c r="C558" s="17">
        <v>44952</v>
      </c>
      <c r="D558" s="17">
        <v>44982</v>
      </c>
      <c r="E558" s="30">
        <v>10383.91</v>
      </c>
      <c r="F558" s="9">
        <v>105</v>
      </c>
      <c r="G558" s="10">
        <v>44994</v>
      </c>
      <c r="H558" s="1">
        <f t="shared" si="16"/>
        <v>12</v>
      </c>
      <c r="I558" s="2">
        <f t="shared" si="17"/>
        <v>124606.92</v>
      </c>
    </row>
    <row r="559" spans="1:9" s="4" customFormat="1" x14ac:dyDescent="0.2">
      <c r="A559" s="28" t="s">
        <v>333</v>
      </c>
      <c r="B559" s="16">
        <v>3011000073</v>
      </c>
      <c r="C559" s="17">
        <v>44951</v>
      </c>
      <c r="D559" s="17">
        <v>44982</v>
      </c>
      <c r="E559" s="30">
        <v>3500</v>
      </c>
      <c r="F559" s="9">
        <v>105</v>
      </c>
      <c r="G559" s="10">
        <v>44994</v>
      </c>
      <c r="H559" s="1">
        <f t="shared" si="16"/>
        <v>12</v>
      </c>
      <c r="I559" s="2">
        <f t="shared" si="17"/>
        <v>42000</v>
      </c>
    </row>
    <row r="560" spans="1:9" s="4" customFormat="1" x14ac:dyDescent="0.2">
      <c r="A560" s="28" t="s">
        <v>21</v>
      </c>
      <c r="B560" s="16">
        <v>14</v>
      </c>
      <c r="C560" s="17">
        <v>44957</v>
      </c>
      <c r="D560" s="17">
        <v>44993</v>
      </c>
      <c r="E560" s="30">
        <v>1318.25</v>
      </c>
      <c r="F560" s="9">
        <v>105</v>
      </c>
      <c r="G560" s="10">
        <v>44994</v>
      </c>
      <c r="H560" s="1">
        <f t="shared" si="16"/>
        <v>1</v>
      </c>
      <c r="I560" s="2">
        <f t="shared" si="17"/>
        <v>1318.25</v>
      </c>
    </row>
    <row r="561" spans="1:9" s="4" customFormat="1" x14ac:dyDescent="0.2">
      <c r="A561" s="28" t="s">
        <v>21</v>
      </c>
      <c r="B561" s="16">
        <v>10</v>
      </c>
      <c r="C561" s="17">
        <v>44957</v>
      </c>
      <c r="D561" s="17">
        <v>44993</v>
      </c>
      <c r="E561" s="30">
        <v>607.11</v>
      </c>
      <c r="F561" s="9">
        <v>105</v>
      </c>
      <c r="G561" s="10">
        <v>44994</v>
      </c>
      <c r="H561" s="1">
        <f t="shared" si="16"/>
        <v>1</v>
      </c>
      <c r="I561" s="2">
        <f t="shared" si="17"/>
        <v>607.11</v>
      </c>
    </row>
    <row r="562" spans="1:9" s="4" customFormat="1" x14ac:dyDescent="0.2">
      <c r="A562" s="28" t="s">
        <v>21</v>
      </c>
      <c r="B562" s="16">
        <v>11</v>
      </c>
      <c r="C562" s="17">
        <v>44957</v>
      </c>
      <c r="D562" s="17">
        <v>44994</v>
      </c>
      <c r="E562" s="30">
        <v>55.41</v>
      </c>
      <c r="F562" s="9">
        <v>105</v>
      </c>
      <c r="G562" s="10">
        <v>44994</v>
      </c>
      <c r="H562" s="1">
        <f t="shared" si="16"/>
        <v>0</v>
      </c>
      <c r="I562" s="2">
        <f t="shared" si="17"/>
        <v>0</v>
      </c>
    </row>
    <row r="563" spans="1:9" s="4" customFormat="1" x14ac:dyDescent="0.2">
      <c r="A563" s="28" t="s">
        <v>21</v>
      </c>
      <c r="B563" s="16">
        <v>15</v>
      </c>
      <c r="C563" s="17">
        <v>44957</v>
      </c>
      <c r="D563" s="17">
        <v>44994</v>
      </c>
      <c r="E563" s="30">
        <v>10732.57</v>
      </c>
      <c r="F563" s="9">
        <v>105</v>
      </c>
      <c r="G563" s="10">
        <v>44994</v>
      </c>
      <c r="H563" s="1">
        <f t="shared" si="16"/>
        <v>0</v>
      </c>
      <c r="I563" s="2">
        <f t="shared" si="17"/>
        <v>0</v>
      </c>
    </row>
    <row r="564" spans="1:9" s="4" customFormat="1" x14ac:dyDescent="0.2">
      <c r="A564" s="28" t="s">
        <v>21</v>
      </c>
      <c r="B564" s="16">
        <v>13</v>
      </c>
      <c r="C564" s="17">
        <v>44957</v>
      </c>
      <c r="D564" s="17">
        <v>44994</v>
      </c>
      <c r="E564" s="30">
        <v>2695.51</v>
      </c>
      <c r="F564" s="9">
        <v>105</v>
      </c>
      <c r="G564" s="10">
        <v>44994</v>
      </c>
      <c r="H564" s="1">
        <f t="shared" si="16"/>
        <v>0</v>
      </c>
      <c r="I564" s="2">
        <f t="shared" si="17"/>
        <v>0</v>
      </c>
    </row>
    <row r="565" spans="1:9" s="4" customFormat="1" x14ac:dyDescent="0.2">
      <c r="A565" s="28" t="s">
        <v>21</v>
      </c>
      <c r="B565" s="16">
        <v>12</v>
      </c>
      <c r="C565" s="17">
        <v>44957</v>
      </c>
      <c r="D565" s="17">
        <v>44994</v>
      </c>
      <c r="E565" s="30">
        <v>1319.9899999999998</v>
      </c>
      <c r="F565" s="9">
        <v>105</v>
      </c>
      <c r="G565" s="10">
        <v>44994</v>
      </c>
      <c r="H565" s="1">
        <f t="shared" si="16"/>
        <v>0</v>
      </c>
      <c r="I565" s="2">
        <f t="shared" si="17"/>
        <v>0</v>
      </c>
    </row>
    <row r="566" spans="1:9" s="4" customFormat="1" x14ac:dyDescent="0.2">
      <c r="A566" s="28" t="s">
        <v>206</v>
      </c>
      <c r="B566" s="16">
        <v>22</v>
      </c>
      <c r="C566" s="17">
        <v>44957</v>
      </c>
      <c r="D566" s="17">
        <v>44988</v>
      </c>
      <c r="E566" s="30">
        <v>6280.75</v>
      </c>
      <c r="F566" s="9">
        <v>105</v>
      </c>
      <c r="G566" s="10">
        <v>44994</v>
      </c>
      <c r="H566" s="1">
        <f t="shared" si="16"/>
        <v>6</v>
      </c>
      <c r="I566" s="2">
        <f t="shared" si="17"/>
        <v>37684.5</v>
      </c>
    </row>
    <row r="567" spans="1:9" s="4" customFormat="1" x14ac:dyDescent="0.2">
      <c r="A567" s="28" t="s">
        <v>512</v>
      </c>
      <c r="B567" s="16">
        <v>165</v>
      </c>
      <c r="C567" s="17">
        <v>44773</v>
      </c>
      <c r="D567" s="17">
        <v>44805</v>
      </c>
      <c r="E567" s="30">
        <v>469.05</v>
      </c>
      <c r="F567" s="9">
        <v>105</v>
      </c>
      <c r="G567" s="10">
        <v>44994</v>
      </c>
      <c r="H567" s="1">
        <f t="shared" si="16"/>
        <v>189</v>
      </c>
      <c r="I567" s="2">
        <f t="shared" si="17"/>
        <v>88650.45</v>
      </c>
    </row>
    <row r="568" spans="1:9" s="4" customFormat="1" x14ac:dyDescent="0.2">
      <c r="A568" s="28" t="s">
        <v>512</v>
      </c>
      <c r="B568" s="16">
        <v>193</v>
      </c>
      <c r="C568" s="17">
        <v>44804</v>
      </c>
      <c r="D568" s="17">
        <v>44836</v>
      </c>
      <c r="E568" s="30">
        <v>1719.3599999999997</v>
      </c>
      <c r="F568" s="9">
        <v>105</v>
      </c>
      <c r="G568" s="10">
        <v>44994</v>
      </c>
      <c r="H568" s="1">
        <f t="shared" si="16"/>
        <v>158</v>
      </c>
      <c r="I568" s="2">
        <f t="shared" si="17"/>
        <v>271658.87999999995</v>
      </c>
    </row>
    <row r="569" spans="1:9" s="4" customFormat="1" x14ac:dyDescent="0.2">
      <c r="A569" s="28" t="s">
        <v>512</v>
      </c>
      <c r="B569" s="16">
        <v>231</v>
      </c>
      <c r="C569" s="17">
        <v>44834</v>
      </c>
      <c r="D569" s="17">
        <v>44869</v>
      </c>
      <c r="E569" s="30">
        <v>8184.0800000000008</v>
      </c>
      <c r="F569" s="9">
        <v>105</v>
      </c>
      <c r="G569" s="10">
        <v>44994</v>
      </c>
      <c r="H569" s="1">
        <f t="shared" si="16"/>
        <v>125</v>
      </c>
      <c r="I569" s="2">
        <f t="shared" si="17"/>
        <v>1023010.0000000001</v>
      </c>
    </row>
    <row r="570" spans="1:9" s="4" customFormat="1" x14ac:dyDescent="0.2">
      <c r="A570" s="28" t="s">
        <v>512</v>
      </c>
      <c r="B570" s="16">
        <v>307</v>
      </c>
      <c r="C570" s="17">
        <v>44895</v>
      </c>
      <c r="D570" s="17">
        <v>44927</v>
      </c>
      <c r="E570" s="30">
        <v>7752.65</v>
      </c>
      <c r="F570" s="9">
        <v>105</v>
      </c>
      <c r="G570" s="10">
        <v>44994</v>
      </c>
      <c r="H570" s="1">
        <f t="shared" si="16"/>
        <v>67</v>
      </c>
      <c r="I570" s="2">
        <f t="shared" si="17"/>
        <v>519427.55</v>
      </c>
    </row>
    <row r="571" spans="1:9" s="4" customFormat="1" x14ac:dyDescent="0.2">
      <c r="A571" s="28" t="s">
        <v>22</v>
      </c>
      <c r="B571" s="16">
        <v>1</v>
      </c>
      <c r="C571" s="17">
        <v>44951</v>
      </c>
      <c r="D571" s="17">
        <v>44986</v>
      </c>
      <c r="E571" s="30">
        <v>1954.15</v>
      </c>
      <c r="F571" s="9">
        <v>105</v>
      </c>
      <c r="G571" s="10">
        <v>44994</v>
      </c>
      <c r="H571" s="1">
        <f t="shared" si="16"/>
        <v>8</v>
      </c>
      <c r="I571" s="2">
        <f t="shared" si="17"/>
        <v>15633.2</v>
      </c>
    </row>
    <row r="572" spans="1:9" s="4" customFormat="1" x14ac:dyDescent="0.2">
      <c r="A572" s="28" t="s">
        <v>22</v>
      </c>
      <c r="B572" s="16">
        <v>23</v>
      </c>
      <c r="C572" s="17">
        <v>44957</v>
      </c>
      <c r="D572" s="17">
        <v>44998</v>
      </c>
      <c r="E572" s="30">
        <v>10232.290000000001</v>
      </c>
      <c r="F572" s="9">
        <v>105</v>
      </c>
      <c r="G572" s="10">
        <v>44994</v>
      </c>
      <c r="H572" s="1">
        <f t="shared" si="16"/>
        <v>-4</v>
      </c>
      <c r="I572" s="2">
        <f t="shared" si="17"/>
        <v>-40929.160000000003</v>
      </c>
    </row>
    <row r="573" spans="1:9" s="4" customFormat="1" x14ac:dyDescent="0.2">
      <c r="A573" s="28" t="s">
        <v>22</v>
      </c>
      <c r="B573" s="16">
        <v>4</v>
      </c>
      <c r="C573" s="17">
        <v>44951</v>
      </c>
      <c r="D573" s="17">
        <v>44986</v>
      </c>
      <c r="E573" s="30">
        <v>57705.84</v>
      </c>
      <c r="F573" s="9">
        <v>105</v>
      </c>
      <c r="G573" s="10">
        <v>44994</v>
      </c>
      <c r="H573" s="1">
        <f t="shared" si="16"/>
        <v>8</v>
      </c>
      <c r="I573" s="2">
        <f t="shared" si="17"/>
        <v>461646.72</v>
      </c>
    </row>
    <row r="574" spans="1:9" s="4" customFormat="1" x14ac:dyDescent="0.2">
      <c r="A574" s="28" t="s">
        <v>22</v>
      </c>
      <c r="B574" s="16">
        <v>22</v>
      </c>
      <c r="C574" s="17">
        <v>44957</v>
      </c>
      <c r="D574" s="17">
        <v>44998</v>
      </c>
      <c r="E574" s="30">
        <v>89528.95</v>
      </c>
      <c r="F574" s="9">
        <v>105</v>
      </c>
      <c r="G574" s="10">
        <v>44994</v>
      </c>
      <c r="H574" s="1">
        <f t="shared" si="16"/>
        <v>-4</v>
      </c>
      <c r="I574" s="2">
        <f t="shared" si="17"/>
        <v>-358115.8</v>
      </c>
    </row>
    <row r="575" spans="1:9" s="4" customFormat="1" x14ac:dyDescent="0.2">
      <c r="A575" s="28" t="s">
        <v>24</v>
      </c>
      <c r="B575" s="16">
        <v>2592</v>
      </c>
      <c r="C575" s="17">
        <v>44834</v>
      </c>
      <c r="D575" s="17">
        <v>44874</v>
      </c>
      <c r="E575" s="30">
        <v>3508.5699999999997</v>
      </c>
      <c r="F575" s="9">
        <v>105</v>
      </c>
      <c r="G575" s="10">
        <v>44994</v>
      </c>
      <c r="H575" s="1">
        <f t="shared" si="16"/>
        <v>120</v>
      </c>
      <c r="I575" s="2">
        <f t="shared" si="17"/>
        <v>421028.39999999997</v>
      </c>
    </row>
    <row r="576" spans="1:9" s="4" customFormat="1" x14ac:dyDescent="0.2">
      <c r="A576" s="28" t="s">
        <v>24</v>
      </c>
      <c r="B576" s="16">
        <v>2590</v>
      </c>
      <c r="C576" s="17">
        <v>44834</v>
      </c>
      <c r="D576" s="17">
        <v>44874</v>
      </c>
      <c r="E576" s="30">
        <v>562.9</v>
      </c>
      <c r="F576" s="9">
        <v>105</v>
      </c>
      <c r="G576" s="10">
        <v>44994</v>
      </c>
      <c r="H576" s="1">
        <f t="shared" si="16"/>
        <v>120</v>
      </c>
      <c r="I576" s="2">
        <f t="shared" si="17"/>
        <v>67548</v>
      </c>
    </row>
    <row r="577" spans="1:9" s="4" customFormat="1" x14ac:dyDescent="0.2">
      <c r="A577" s="28" t="s">
        <v>24</v>
      </c>
      <c r="B577" s="16">
        <v>2591</v>
      </c>
      <c r="C577" s="17">
        <v>44834</v>
      </c>
      <c r="D577" s="17">
        <v>44874</v>
      </c>
      <c r="E577" s="30">
        <v>281.45</v>
      </c>
      <c r="F577" s="9">
        <v>105</v>
      </c>
      <c r="G577" s="10">
        <v>44994</v>
      </c>
      <c r="H577" s="1">
        <f t="shared" si="16"/>
        <v>120</v>
      </c>
      <c r="I577" s="2">
        <f t="shared" si="17"/>
        <v>33774</v>
      </c>
    </row>
    <row r="578" spans="1:9" s="4" customFormat="1" x14ac:dyDescent="0.2">
      <c r="A578" s="28" t="s">
        <v>24</v>
      </c>
      <c r="B578" s="16">
        <v>2594</v>
      </c>
      <c r="C578" s="17">
        <v>44834</v>
      </c>
      <c r="D578" s="17">
        <v>44874</v>
      </c>
      <c r="E578" s="30">
        <v>2801.19</v>
      </c>
      <c r="F578" s="9">
        <v>105</v>
      </c>
      <c r="G578" s="10">
        <v>44994</v>
      </c>
      <c r="H578" s="1">
        <f t="shared" si="16"/>
        <v>120</v>
      </c>
      <c r="I578" s="2">
        <f t="shared" si="17"/>
        <v>336142.8</v>
      </c>
    </row>
    <row r="579" spans="1:9" s="4" customFormat="1" x14ac:dyDescent="0.2">
      <c r="A579" s="28" t="s">
        <v>24</v>
      </c>
      <c r="B579" s="16">
        <v>2597</v>
      </c>
      <c r="C579" s="17">
        <v>44834</v>
      </c>
      <c r="D579" s="17">
        <v>44874</v>
      </c>
      <c r="E579" s="30">
        <v>791.11</v>
      </c>
      <c r="F579" s="9">
        <v>105</v>
      </c>
      <c r="G579" s="10">
        <v>44994</v>
      </c>
      <c r="H579" s="1">
        <f t="shared" si="16"/>
        <v>120</v>
      </c>
      <c r="I579" s="2">
        <f t="shared" si="17"/>
        <v>94933.2</v>
      </c>
    </row>
    <row r="580" spans="1:9" s="4" customFormat="1" x14ac:dyDescent="0.2">
      <c r="A580" s="28" t="s">
        <v>24</v>
      </c>
      <c r="B580" s="16">
        <v>2595</v>
      </c>
      <c r="C580" s="17">
        <v>44834</v>
      </c>
      <c r="D580" s="17">
        <v>44874</v>
      </c>
      <c r="E580" s="30">
        <v>400.3</v>
      </c>
      <c r="F580" s="9">
        <v>105</v>
      </c>
      <c r="G580" s="10">
        <v>44994</v>
      </c>
      <c r="H580" s="1">
        <f t="shared" ref="H580:H643" si="18">G580-D580</f>
        <v>120</v>
      </c>
      <c r="I580" s="2">
        <f t="shared" ref="I580:I643" si="19">H580*E580</f>
        <v>48036</v>
      </c>
    </row>
    <row r="581" spans="1:9" s="4" customFormat="1" x14ac:dyDescent="0.2">
      <c r="A581" s="28" t="s">
        <v>24</v>
      </c>
      <c r="B581" s="16">
        <v>2593</v>
      </c>
      <c r="C581" s="17">
        <v>44834</v>
      </c>
      <c r="D581" s="17">
        <v>44874</v>
      </c>
      <c r="E581" s="30">
        <v>791.11</v>
      </c>
      <c r="F581" s="9">
        <v>105</v>
      </c>
      <c r="G581" s="10">
        <v>44994</v>
      </c>
      <c r="H581" s="1">
        <f t="shared" si="18"/>
        <v>120</v>
      </c>
      <c r="I581" s="2">
        <f t="shared" si="19"/>
        <v>94933.2</v>
      </c>
    </row>
    <row r="582" spans="1:9" s="4" customFormat="1" x14ac:dyDescent="0.2">
      <c r="A582" s="28" t="s">
        <v>24</v>
      </c>
      <c r="B582" s="16">
        <v>2589</v>
      </c>
      <c r="C582" s="17">
        <v>44834</v>
      </c>
      <c r="D582" s="17">
        <v>44875</v>
      </c>
      <c r="E582" s="30">
        <v>2079.6400000000003</v>
      </c>
      <c r="F582" s="9">
        <v>105</v>
      </c>
      <c r="G582" s="10">
        <v>44994</v>
      </c>
      <c r="H582" s="1">
        <f t="shared" si="18"/>
        <v>119</v>
      </c>
      <c r="I582" s="2">
        <f t="shared" si="19"/>
        <v>247477.16000000003</v>
      </c>
    </row>
    <row r="583" spans="1:9" s="4" customFormat="1" x14ac:dyDescent="0.2">
      <c r="A583" s="28" t="s">
        <v>24</v>
      </c>
      <c r="B583" s="16">
        <v>2861</v>
      </c>
      <c r="C583" s="17">
        <v>44865</v>
      </c>
      <c r="D583" s="17">
        <v>44905</v>
      </c>
      <c r="E583" s="30">
        <v>1364.45</v>
      </c>
      <c r="F583" s="9">
        <v>105</v>
      </c>
      <c r="G583" s="10">
        <v>44994</v>
      </c>
      <c r="H583" s="1">
        <f t="shared" si="18"/>
        <v>89</v>
      </c>
      <c r="I583" s="2">
        <f t="shared" si="19"/>
        <v>121436.05</v>
      </c>
    </row>
    <row r="584" spans="1:9" s="4" customFormat="1" x14ac:dyDescent="0.2">
      <c r="A584" s="28" t="s">
        <v>24</v>
      </c>
      <c r="B584" s="16">
        <v>2860</v>
      </c>
      <c r="C584" s="17">
        <v>44865</v>
      </c>
      <c r="D584" s="17">
        <v>44905</v>
      </c>
      <c r="E584" s="30">
        <v>12738.26</v>
      </c>
      <c r="F584" s="9">
        <v>105</v>
      </c>
      <c r="G584" s="10">
        <v>44994</v>
      </c>
      <c r="H584" s="1">
        <f t="shared" si="18"/>
        <v>89</v>
      </c>
      <c r="I584" s="2">
        <f t="shared" si="19"/>
        <v>1133705.1400000001</v>
      </c>
    </row>
    <row r="585" spans="1:9" s="4" customFormat="1" x14ac:dyDescent="0.2">
      <c r="A585" s="28" t="s">
        <v>24</v>
      </c>
      <c r="B585" s="16">
        <v>2868</v>
      </c>
      <c r="C585" s="17">
        <v>44865</v>
      </c>
      <c r="D585" s="17">
        <v>44905</v>
      </c>
      <c r="E585" s="30">
        <v>2035.7499999999998</v>
      </c>
      <c r="F585" s="9">
        <v>105</v>
      </c>
      <c r="G585" s="10">
        <v>44994</v>
      </c>
      <c r="H585" s="1">
        <f t="shared" si="18"/>
        <v>89</v>
      </c>
      <c r="I585" s="2">
        <f t="shared" si="19"/>
        <v>181181.74999999997</v>
      </c>
    </row>
    <row r="586" spans="1:9" s="4" customFormat="1" x14ac:dyDescent="0.2">
      <c r="A586" s="28" t="s">
        <v>24</v>
      </c>
      <c r="B586" s="16">
        <v>2866</v>
      </c>
      <c r="C586" s="17">
        <v>44865</v>
      </c>
      <c r="D586" s="17">
        <v>44905</v>
      </c>
      <c r="E586" s="30">
        <v>281.45</v>
      </c>
      <c r="F586" s="9">
        <v>105</v>
      </c>
      <c r="G586" s="10">
        <v>44994</v>
      </c>
      <c r="H586" s="1">
        <f t="shared" si="18"/>
        <v>89</v>
      </c>
      <c r="I586" s="2">
        <f t="shared" si="19"/>
        <v>25049.05</v>
      </c>
    </row>
    <row r="587" spans="1:9" s="4" customFormat="1" x14ac:dyDescent="0.2">
      <c r="A587" s="28" t="s">
        <v>24</v>
      </c>
      <c r="B587" s="16">
        <v>2863</v>
      </c>
      <c r="C587" s="17">
        <v>44865</v>
      </c>
      <c r="D587" s="17">
        <v>44906</v>
      </c>
      <c r="E587" s="30">
        <v>2681.7900000000004</v>
      </c>
      <c r="F587" s="9">
        <v>105</v>
      </c>
      <c r="G587" s="10">
        <v>44994</v>
      </c>
      <c r="H587" s="1">
        <f t="shared" si="18"/>
        <v>88</v>
      </c>
      <c r="I587" s="2">
        <f t="shared" si="19"/>
        <v>235997.52000000005</v>
      </c>
    </row>
    <row r="588" spans="1:9" s="4" customFormat="1" x14ac:dyDescent="0.2">
      <c r="A588" s="28" t="s">
        <v>24</v>
      </c>
      <c r="B588" s="16">
        <v>2865</v>
      </c>
      <c r="C588" s="17">
        <v>44865</v>
      </c>
      <c r="D588" s="17">
        <v>44906</v>
      </c>
      <c r="E588" s="30">
        <v>281.45</v>
      </c>
      <c r="F588" s="9">
        <v>105</v>
      </c>
      <c r="G588" s="10">
        <v>44994</v>
      </c>
      <c r="H588" s="1">
        <f t="shared" si="18"/>
        <v>88</v>
      </c>
      <c r="I588" s="2">
        <f t="shared" si="19"/>
        <v>24767.599999999999</v>
      </c>
    </row>
    <row r="589" spans="1:9" s="4" customFormat="1" x14ac:dyDescent="0.2">
      <c r="A589" s="28" t="s">
        <v>24</v>
      </c>
      <c r="B589" s="16">
        <v>2864</v>
      </c>
      <c r="C589" s="17">
        <v>44865</v>
      </c>
      <c r="D589" s="17">
        <v>44906</v>
      </c>
      <c r="E589" s="30">
        <v>974.61</v>
      </c>
      <c r="F589" s="9">
        <v>105</v>
      </c>
      <c r="G589" s="10">
        <v>44994</v>
      </c>
      <c r="H589" s="1">
        <f t="shared" si="18"/>
        <v>88</v>
      </c>
      <c r="I589" s="2">
        <f t="shared" si="19"/>
        <v>85765.680000000008</v>
      </c>
    </row>
    <row r="590" spans="1:9" s="4" customFormat="1" x14ac:dyDescent="0.2">
      <c r="A590" s="28" t="s">
        <v>24</v>
      </c>
      <c r="B590" s="16">
        <v>2867</v>
      </c>
      <c r="C590" s="17">
        <v>44865</v>
      </c>
      <c r="D590" s="17">
        <v>44906</v>
      </c>
      <c r="E590" s="30">
        <v>281.45</v>
      </c>
      <c r="F590" s="9">
        <v>105</v>
      </c>
      <c r="G590" s="10">
        <v>44994</v>
      </c>
      <c r="H590" s="1">
        <f t="shared" si="18"/>
        <v>88</v>
      </c>
      <c r="I590" s="2">
        <f t="shared" si="19"/>
        <v>24767.599999999999</v>
      </c>
    </row>
    <row r="591" spans="1:9" s="4" customFormat="1" x14ac:dyDescent="0.2">
      <c r="A591" s="28" t="s">
        <v>24</v>
      </c>
      <c r="B591" s="16">
        <v>2862</v>
      </c>
      <c r="C591" s="17">
        <v>44865</v>
      </c>
      <c r="D591" s="17">
        <v>44906</v>
      </c>
      <c r="E591" s="30">
        <v>562.9</v>
      </c>
      <c r="F591" s="9">
        <v>105</v>
      </c>
      <c r="G591" s="10">
        <v>44994</v>
      </c>
      <c r="H591" s="1">
        <f t="shared" si="18"/>
        <v>88</v>
      </c>
      <c r="I591" s="2">
        <f t="shared" si="19"/>
        <v>49535.199999999997</v>
      </c>
    </row>
    <row r="592" spans="1:9" s="4" customFormat="1" x14ac:dyDescent="0.2">
      <c r="A592" s="28" t="s">
        <v>207</v>
      </c>
      <c r="B592" s="16">
        <v>3599</v>
      </c>
      <c r="C592" s="17">
        <v>44957</v>
      </c>
      <c r="D592" s="17">
        <v>44988</v>
      </c>
      <c r="E592" s="30">
        <v>368.33000000000004</v>
      </c>
      <c r="F592" s="9">
        <v>105</v>
      </c>
      <c r="G592" s="10">
        <v>44994</v>
      </c>
      <c r="H592" s="1">
        <f t="shared" si="18"/>
        <v>6</v>
      </c>
      <c r="I592" s="2">
        <f t="shared" si="19"/>
        <v>2209.9800000000005</v>
      </c>
    </row>
    <row r="593" spans="1:9" s="4" customFormat="1" x14ac:dyDescent="0.2">
      <c r="A593" s="28" t="s">
        <v>207</v>
      </c>
      <c r="B593" s="16">
        <v>3598</v>
      </c>
      <c r="C593" s="17">
        <v>44957</v>
      </c>
      <c r="D593" s="17">
        <v>44989</v>
      </c>
      <c r="E593" s="30">
        <v>136.24</v>
      </c>
      <c r="F593" s="9">
        <v>105</v>
      </c>
      <c r="G593" s="10">
        <v>44994</v>
      </c>
      <c r="H593" s="1">
        <f t="shared" si="18"/>
        <v>5</v>
      </c>
      <c r="I593" s="2">
        <f t="shared" si="19"/>
        <v>681.2</v>
      </c>
    </row>
    <row r="594" spans="1:9" s="4" customFormat="1" x14ac:dyDescent="0.2">
      <c r="A594" s="28" t="s">
        <v>207</v>
      </c>
      <c r="B594" s="16">
        <v>3596</v>
      </c>
      <c r="C594" s="17">
        <v>44957</v>
      </c>
      <c r="D594" s="17">
        <v>44989</v>
      </c>
      <c r="E594" s="30">
        <v>89.71</v>
      </c>
      <c r="F594" s="9">
        <v>105</v>
      </c>
      <c r="G594" s="10">
        <v>44994</v>
      </c>
      <c r="H594" s="1">
        <f t="shared" si="18"/>
        <v>5</v>
      </c>
      <c r="I594" s="2">
        <f t="shared" si="19"/>
        <v>448.54999999999995</v>
      </c>
    </row>
    <row r="595" spans="1:9" s="4" customFormat="1" x14ac:dyDescent="0.2">
      <c r="A595" s="28" t="s">
        <v>207</v>
      </c>
      <c r="B595" s="16">
        <v>3600</v>
      </c>
      <c r="C595" s="17">
        <v>44957</v>
      </c>
      <c r="D595" s="17">
        <v>44989</v>
      </c>
      <c r="E595" s="30">
        <v>1389.54</v>
      </c>
      <c r="F595" s="9">
        <v>105</v>
      </c>
      <c r="G595" s="10">
        <v>44994</v>
      </c>
      <c r="H595" s="1">
        <f t="shared" si="18"/>
        <v>5</v>
      </c>
      <c r="I595" s="2">
        <f t="shared" si="19"/>
        <v>6947.7</v>
      </c>
    </row>
    <row r="596" spans="1:9" s="4" customFormat="1" x14ac:dyDescent="0.2">
      <c r="A596" s="28" t="s">
        <v>207</v>
      </c>
      <c r="B596" s="16">
        <v>3601</v>
      </c>
      <c r="C596" s="17">
        <v>44957</v>
      </c>
      <c r="D596" s="17">
        <v>44990</v>
      </c>
      <c r="E596" s="30">
        <v>2040.92</v>
      </c>
      <c r="F596" s="9">
        <v>105</v>
      </c>
      <c r="G596" s="10">
        <v>44994</v>
      </c>
      <c r="H596" s="1">
        <f t="shared" si="18"/>
        <v>4</v>
      </c>
      <c r="I596" s="2">
        <f t="shared" si="19"/>
        <v>8163.68</v>
      </c>
    </row>
    <row r="597" spans="1:9" s="4" customFormat="1" x14ac:dyDescent="0.2">
      <c r="A597" s="28" t="s">
        <v>29</v>
      </c>
      <c r="B597" s="16">
        <v>387</v>
      </c>
      <c r="C597" s="17">
        <v>44848</v>
      </c>
      <c r="D597" s="17">
        <v>44876</v>
      </c>
      <c r="E597" s="30">
        <v>168779.38</v>
      </c>
      <c r="F597" s="9">
        <v>105</v>
      </c>
      <c r="G597" s="10">
        <v>44994</v>
      </c>
      <c r="H597" s="1">
        <f t="shared" si="18"/>
        <v>118</v>
      </c>
      <c r="I597" s="2">
        <f t="shared" si="19"/>
        <v>19915966.84</v>
      </c>
    </row>
    <row r="598" spans="1:9" s="4" customFormat="1" x14ac:dyDescent="0.2">
      <c r="A598" s="28" t="s">
        <v>29</v>
      </c>
      <c r="B598" s="16">
        <v>386</v>
      </c>
      <c r="C598" s="17">
        <v>44848</v>
      </c>
      <c r="D598" s="17">
        <v>44876</v>
      </c>
      <c r="E598" s="30">
        <v>158900.84</v>
      </c>
      <c r="F598" s="9">
        <v>105</v>
      </c>
      <c r="G598" s="10">
        <v>44994</v>
      </c>
      <c r="H598" s="1">
        <f t="shared" si="18"/>
        <v>118</v>
      </c>
      <c r="I598" s="2">
        <f t="shared" si="19"/>
        <v>18750299.120000001</v>
      </c>
    </row>
    <row r="599" spans="1:9" s="4" customFormat="1" x14ac:dyDescent="0.2">
      <c r="A599" s="28" t="s">
        <v>29</v>
      </c>
      <c r="B599" s="16">
        <v>481</v>
      </c>
      <c r="C599" s="17">
        <v>44910</v>
      </c>
      <c r="D599" s="17">
        <v>44947</v>
      </c>
      <c r="E599" s="30">
        <v>9858.3399999999983</v>
      </c>
      <c r="F599" s="9">
        <v>105</v>
      </c>
      <c r="G599" s="10">
        <v>44994</v>
      </c>
      <c r="H599" s="1">
        <f t="shared" si="18"/>
        <v>47</v>
      </c>
      <c r="I599" s="2">
        <f t="shared" si="19"/>
        <v>463341.97999999992</v>
      </c>
    </row>
    <row r="600" spans="1:9" s="4" customFormat="1" x14ac:dyDescent="0.2">
      <c r="A600" s="28" t="s">
        <v>29</v>
      </c>
      <c r="B600" s="16">
        <v>34</v>
      </c>
      <c r="C600" s="17">
        <v>44963</v>
      </c>
      <c r="D600" s="17">
        <v>44995</v>
      </c>
      <c r="E600" s="30">
        <v>134124.34</v>
      </c>
      <c r="F600" s="9">
        <v>105</v>
      </c>
      <c r="G600" s="10">
        <v>44994</v>
      </c>
      <c r="H600" s="1">
        <f t="shared" si="18"/>
        <v>-1</v>
      </c>
      <c r="I600" s="2">
        <f t="shared" si="19"/>
        <v>-134124.34</v>
      </c>
    </row>
    <row r="601" spans="1:9" s="4" customFormat="1" x14ac:dyDescent="0.2">
      <c r="A601" s="28" t="s">
        <v>155</v>
      </c>
      <c r="B601" s="16">
        <v>31</v>
      </c>
      <c r="C601" s="17">
        <v>44944</v>
      </c>
      <c r="D601" s="17">
        <v>44975</v>
      </c>
      <c r="E601" s="30">
        <v>97.03</v>
      </c>
      <c r="F601" s="9">
        <v>105</v>
      </c>
      <c r="G601" s="10">
        <v>44994</v>
      </c>
      <c r="H601" s="1">
        <f t="shared" si="18"/>
        <v>19</v>
      </c>
      <c r="I601" s="2">
        <f t="shared" si="19"/>
        <v>1843.57</v>
      </c>
    </row>
    <row r="602" spans="1:9" s="4" customFormat="1" x14ac:dyDescent="0.2">
      <c r="A602" s="28" t="s">
        <v>155</v>
      </c>
      <c r="B602" s="16">
        <v>32</v>
      </c>
      <c r="C602" s="17">
        <v>44944</v>
      </c>
      <c r="D602" s="17">
        <v>44975</v>
      </c>
      <c r="E602" s="30">
        <v>115.29999999999998</v>
      </c>
      <c r="F602" s="9">
        <v>105</v>
      </c>
      <c r="G602" s="10">
        <v>44994</v>
      </c>
      <c r="H602" s="1">
        <f t="shared" si="18"/>
        <v>19</v>
      </c>
      <c r="I602" s="2">
        <f t="shared" si="19"/>
        <v>2190.6999999999998</v>
      </c>
    </row>
    <row r="603" spans="1:9" s="4" customFormat="1" x14ac:dyDescent="0.2">
      <c r="A603" s="28" t="s">
        <v>155</v>
      </c>
      <c r="B603" s="16">
        <v>48</v>
      </c>
      <c r="C603" s="17">
        <v>44951</v>
      </c>
      <c r="D603" s="17">
        <v>44981</v>
      </c>
      <c r="E603" s="30">
        <v>8.91</v>
      </c>
      <c r="F603" s="9">
        <v>105</v>
      </c>
      <c r="G603" s="10">
        <v>44994</v>
      </c>
      <c r="H603" s="1">
        <f t="shared" si="18"/>
        <v>13</v>
      </c>
      <c r="I603" s="2">
        <f t="shared" si="19"/>
        <v>115.83</v>
      </c>
    </row>
    <row r="604" spans="1:9" s="4" customFormat="1" x14ac:dyDescent="0.2">
      <c r="A604" s="28" t="s">
        <v>155</v>
      </c>
      <c r="B604" s="16">
        <v>46</v>
      </c>
      <c r="C604" s="17">
        <v>44951</v>
      </c>
      <c r="D604" s="17">
        <v>44982</v>
      </c>
      <c r="E604" s="30">
        <v>184.23</v>
      </c>
      <c r="F604" s="9">
        <v>105</v>
      </c>
      <c r="G604" s="10">
        <v>44994</v>
      </c>
      <c r="H604" s="1">
        <f t="shared" si="18"/>
        <v>12</v>
      </c>
      <c r="I604" s="2">
        <f t="shared" si="19"/>
        <v>2210.7599999999998</v>
      </c>
    </row>
    <row r="605" spans="1:9" s="4" customFormat="1" x14ac:dyDescent="0.2">
      <c r="A605" s="28" t="s">
        <v>155</v>
      </c>
      <c r="B605" s="16">
        <v>60</v>
      </c>
      <c r="C605" s="17">
        <v>44957</v>
      </c>
      <c r="D605" s="17">
        <v>44989</v>
      </c>
      <c r="E605" s="30">
        <v>364.66</v>
      </c>
      <c r="F605" s="9">
        <v>105</v>
      </c>
      <c r="G605" s="10">
        <v>44994</v>
      </c>
      <c r="H605" s="1">
        <f t="shared" si="18"/>
        <v>5</v>
      </c>
      <c r="I605" s="2">
        <f t="shared" si="19"/>
        <v>1823.3000000000002</v>
      </c>
    </row>
    <row r="606" spans="1:9" s="4" customFormat="1" x14ac:dyDescent="0.2">
      <c r="A606" s="28" t="s">
        <v>271</v>
      </c>
      <c r="B606" s="16">
        <v>17</v>
      </c>
      <c r="C606" s="17">
        <v>44964</v>
      </c>
      <c r="D606" s="17">
        <v>44995</v>
      </c>
      <c r="E606" s="30">
        <v>20171.41</v>
      </c>
      <c r="F606" s="9">
        <v>105</v>
      </c>
      <c r="G606" s="10">
        <v>44994</v>
      </c>
      <c r="H606" s="1">
        <f t="shared" si="18"/>
        <v>-1</v>
      </c>
      <c r="I606" s="2">
        <f t="shared" si="19"/>
        <v>-20171.41</v>
      </c>
    </row>
    <row r="607" spans="1:9" s="4" customFormat="1" x14ac:dyDescent="0.2">
      <c r="A607" s="28" t="s">
        <v>271</v>
      </c>
      <c r="B607" s="16">
        <v>18</v>
      </c>
      <c r="C607" s="17">
        <v>44964</v>
      </c>
      <c r="D607" s="17">
        <v>44994</v>
      </c>
      <c r="E607" s="30">
        <v>18195.650000000001</v>
      </c>
      <c r="F607" s="9">
        <v>105</v>
      </c>
      <c r="G607" s="10">
        <v>44994</v>
      </c>
      <c r="H607" s="1">
        <f t="shared" si="18"/>
        <v>0</v>
      </c>
      <c r="I607" s="2">
        <f t="shared" si="19"/>
        <v>0</v>
      </c>
    </row>
    <row r="608" spans="1:9" s="4" customFormat="1" x14ac:dyDescent="0.2">
      <c r="A608" s="28" t="s">
        <v>602</v>
      </c>
      <c r="B608" s="16">
        <v>957</v>
      </c>
      <c r="C608" s="17">
        <v>44907</v>
      </c>
      <c r="D608" s="17">
        <v>44937</v>
      </c>
      <c r="E608" s="30">
        <v>500</v>
      </c>
      <c r="F608" s="9">
        <v>105</v>
      </c>
      <c r="G608" s="10">
        <v>44994</v>
      </c>
      <c r="H608" s="1">
        <f t="shared" si="18"/>
        <v>57</v>
      </c>
      <c r="I608" s="2">
        <f t="shared" si="19"/>
        <v>28500</v>
      </c>
    </row>
    <row r="609" spans="1:9" s="4" customFormat="1" x14ac:dyDescent="0.2">
      <c r="A609" s="28" t="s">
        <v>603</v>
      </c>
      <c r="B609" s="16">
        <v>131</v>
      </c>
      <c r="C609" s="17">
        <v>44957</v>
      </c>
      <c r="D609" s="17">
        <v>44991</v>
      </c>
      <c r="E609" s="30">
        <v>13000</v>
      </c>
      <c r="F609" s="9">
        <v>105</v>
      </c>
      <c r="G609" s="10">
        <v>44994</v>
      </c>
      <c r="H609" s="1">
        <f t="shared" si="18"/>
        <v>3</v>
      </c>
      <c r="I609" s="2">
        <f t="shared" si="19"/>
        <v>39000</v>
      </c>
    </row>
    <row r="610" spans="1:9" s="4" customFormat="1" x14ac:dyDescent="0.2">
      <c r="A610" s="28" t="s">
        <v>604</v>
      </c>
      <c r="B610" s="16">
        <v>149</v>
      </c>
      <c r="C610" s="17">
        <v>44902</v>
      </c>
      <c r="D610" s="17">
        <v>44932</v>
      </c>
      <c r="E610" s="30">
        <v>5680.43</v>
      </c>
      <c r="F610" s="9">
        <v>105</v>
      </c>
      <c r="G610" s="10">
        <v>44994</v>
      </c>
      <c r="H610" s="1">
        <f t="shared" si="18"/>
        <v>62</v>
      </c>
      <c r="I610" s="2">
        <f t="shared" si="19"/>
        <v>352186.66000000003</v>
      </c>
    </row>
    <row r="611" spans="1:9" s="4" customFormat="1" x14ac:dyDescent="0.2">
      <c r="A611" s="28" t="s">
        <v>213</v>
      </c>
      <c r="B611" s="16">
        <v>4022</v>
      </c>
      <c r="C611" s="17">
        <v>44917</v>
      </c>
      <c r="D611" s="17">
        <v>44951</v>
      </c>
      <c r="E611" s="30">
        <v>32575.999999999993</v>
      </c>
      <c r="F611" s="9">
        <v>105</v>
      </c>
      <c r="G611" s="10">
        <v>44994</v>
      </c>
      <c r="H611" s="1">
        <f t="shared" si="18"/>
        <v>43</v>
      </c>
      <c r="I611" s="2">
        <f t="shared" si="19"/>
        <v>1400767.9999999998</v>
      </c>
    </row>
    <row r="612" spans="1:9" s="4" customFormat="1" x14ac:dyDescent="0.2">
      <c r="A612" s="28" t="s">
        <v>213</v>
      </c>
      <c r="B612" s="16">
        <v>138</v>
      </c>
      <c r="C612" s="17">
        <v>44941</v>
      </c>
      <c r="D612" s="17">
        <v>44972</v>
      </c>
      <c r="E612" s="30">
        <v>446.40000000000003</v>
      </c>
      <c r="F612" s="9">
        <v>105</v>
      </c>
      <c r="G612" s="10">
        <v>44994</v>
      </c>
      <c r="H612" s="1">
        <f t="shared" si="18"/>
        <v>22</v>
      </c>
      <c r="I612" s="2">
        <f t="shared" si="19"/>
        <v>9820.8000000000011</v>
      </c>
    </row>
    <row r="613" spans="1:9" s="4" customFormat="1" x14ac:dyDescent="0.2">
      <c r="A613" s="28" t="s">
        <v>213</v>
      </c>
      <c r="B613" s="16">
        <v>295</v>
      </c>
      <c r="C613" s="17">
        <v>44957</v>
      </c>
      <c r="D613" s="17">
        <v>44989</v>
      </c>
      <c r="E613" s="30">
        <v>446.40000000000003</v>
      </c>
      <c r="F613" s="9">
        <v>105</v>
      </c>
      <c r="G613" s="10">
        <v>44994</v>
      </c>
      <c r="H613" s="1">
        <f t="shared" si="18"/>
        <v>5</v>
      </c>
      <c r="I613" s="2">
        <f t="shared" si="19"/>
        <v>2232</v>
      </c>
    </row>
    <row r="614" spans="1:9" s="4" customFormat="1" x14ac:dyDescent="0.2">
      <c r="A614" s="28" t="s">
        <v>214</v>
      </c>
      <c r="B614" s="16">
        <v>33082202</v>
      </c>
      <c r="C614" s="17">
        <v>44949</v>
      </c>
      <c r="D614" s="17">
        <v>44983</v>
      </c>
      <c r="E614" s="30">
        <v>134.66</v>
      </c>
      <c r="F614" s="9">
        <v>105</v>
      </c>
      <c r="G614" s="10">
        <v>44994</v>
      </c>
      <c r="H614" s="1">
        <f t="shared" si="18"/>
        <v>11</v>
      </c>
      <c r="I614" s="2">
        <f t="shared" si="19"/>
        <v>1481.26</v>
      </c>
    </row>
    <row r="615" spans="1:9" s="4" customFormat="1" x14ac:dyDescent="0.2">
      <c r="A615" s="28" t="s">
        <v>517</v>
      </c>
      <c r="B615" s="18" t="s">
        <v>605</v>
      </c>
      <c r="C615" s="17">
        <v>44963</v>
      </c>
      <c r="D615" s="17">
        <v>44994</v>
      </c>
      <c r="E615" s="30">
        <v>1706.95</v>
      </c>
      <c r="F615" s="9">
        <v>105</v>
      </c>
      <c r="G615" s="10">
        <v>44994</v>
      </c>
      <c r="H615" s="1">
        <f t="shared" si="18"/>
        <v>0</v>
      </c>
      <c r="I615" s="2">
        <f t="shared" si="19"/>
        <v>0</v>
      </c>
    </row>
    <row r="616" spans="1:9" s="4" customFormat="1" x14ac:dyDescent="0.2">
      <c r="A616" s="28" t="s">
        <v>35</v>
      </c>
      <c r="B616" s="16">
        <v>10</v>
      </c>
      <c r="C616" s="17">
        <v>44957</v>
      </c>
      <c r="D616" s="17">
        <v>44990</v>
      </c>
      <c r="E616" s="30">
        <v>527.65</v>
      </c>
      <c r="F616" s="9">
        <v>105</v>
      </c>
      <c r="G616" s="10">
        <v>44994</v>
      </c>
      <c r="H616" s="1">
        <f t="shared" si="18"/>
        <v>4</v>
      </c>
      <c r="I616" s="2">
        <f t="shared" si="19"/>
        <v>2110.6</v>
      </c>
    </row>
    <row r="617" spans="1:9" s="4" customFormat="1" x14ac:dyDescent="0.2">
      <c r="A617" s="28" t="s">
        <v>470</v>
      </c>
      <c r="B617" s="16">
        <v>10991</v>
      </c>
      <c r="C617" s="17">
        <v>44909</v>
      </c>
      <c r="D617" s="17">
        <v>44945</v>
      </c>
      <c r="E617" s="30">
        <v>4115.32</v>
      </c>
      <c r="F617" s="9">
        <v>105</v>
      </c>
      <c r="G617" s="10">
        <v>44994</v>
      </c>
      <c r="H617" s="1">
        <f t="shared" si="18"/>
        <v>49</v>
      </c>
      <c r="I617" s="2">
        <f t="shared" si="19"/>
        <v>201650.68</v>
      </c>
    </row>
    <row r="618" spans="1:9" s="4" customFormat="1" x14ac:dyDescent="0.2">
      <c r="A618" s="28" t="s">
        <v>470</v>
      </c>
      <c r="B618" s="16">
        <v>16</v>
      </c>
      <c r="C618" s="17">
        <v>44938</v>
      </c>
      <c r="D618" s="17">
        <v>44874</v>
      </c>
      <c r="E618" s="30">
        <v>4629.74</v>
      </c>
      <c r="F618" s="9">
        <v>105</v>
      </c>
      <c r="G618" s="10">
        <v>44994</v>
      </c>
      <c r="H618" s="1">
        <f t="shared" si="18"/>
        <v>120</v>
      </c>
      <c r="I618" s="2">
        <f t="shared" si="19"/>
        <v>555568.79999999993</v>
      </c>
    </row>
    <row r="619" spans="1:9" s="4" customFormat="1" x14ac:dyDescent="0.2">
      <c r="A619" s="28" t="s">
        <v>470</v>
      </c>
      <c r="B619" s="16">
        <v>139</v>
      </c>
      <c r="C619" s="17">
        <v>44943</v>
      </c>
      <c r="D619" s="17">
        <v>44974</v>
      </c>
      <c r="E619" s="30">
        <v>5144.1499999999996</v>
      </c>
      <c r="F619" s="9">
        <v>105</v>
      </c>
      <c r="G619" s="10">
        <v>44994</v>
      </c>
      <c r="H619" s="1">
        <f t="shared" si="18"/>
        <v>20</v>
      </c>
      <c r="I619" s="2">
        <f t="shared" si="19"/>
        <v>102883</v>
      </c>
    </row>
    <row r="620" spans="1:9" s="4" customFormat="1" x14ac:dyDescent="0.2">
      <c r="A620" s="28" t="s">
        <v>470</v>
      </c>
      <c r="B620" s="16">
        <v>1298</v>
      </c>
      <c r="C620" s="17">
        <v>44965</v>
      </c>
      <c r="D620" s="17">
        <v>44996</v>
      </c>
      <c r="E620" s="30">
        <v>8608.74</v>
      </c>
      <c r="F620" s="9">
        <v>105</v>
      </c>
      <c r="G620" s="10">
        <v>44994</v>
      </c>
      <c r="H620" s="1">
        <f t="shared" si="18"/>
        <v>-2</v>
      </c>
      <c r="I620" s="2">
        <f t="shared" si="19"/>
        <v>-17217.48</v>
      </c>
    </row>
    <row r="621" spans="1:9" s="4" customFormat="1" x14ac:dyDescent="0.2">
      <c r="A621" s="28" t="s">
        <v>470</v>
      </c>
      <c r="B621" s="16">
        <v>1304</v>
      </c>
      <c r="C621" s="17">
        <v>44965</v>
      </c>
      <c r="D621" s="17">
        <v>44996</v>
      </c>
      <c r="E621" s="30">
        <v>819.88</v>
      </c>
      <c r="F621" s="9">
        <v>105</v>
      </c>
      <c r="G621" s="10">
        <v>44994</v>
      </c>
      <c r="H621" s="1">
        <f t="shared" si="18"/>
        <v>-2</v>
      </c>
      <c r="I621" s="2">
        <f t="shared" si="19"/>
        <v>-1639.76</v>
      </c>
    </row>
    <row r="622" spans="1:9" s="4" customFormat="1" x14ac:dyDescent="0.2">
      <c r="A622" s="28" t="s">
        <v>470</v>
      </c>
      <c r="B622" s="16">
        <v>1297</v>
      </c>
      <c r="C622" s="17">
        <v>44965</v>
      </c>
      <c r="D622" s="17">
        <v>44996</v>
      </c>
      <c r="E622" s="30">
        <v>5329.22</v>
      </c>
      <c r="F622" s="9">
        <v>105</v>
      </c>
      <c r="G622" s="10">
        <v>44994</v>
      </c>
      <c r="H622" s="1">
        <f t="shared" si="18"/>
        <v>-2</v>
      </c>
      <c r="I622" s="2">
        <f t="shared" si="19"/>
        <v>-10658.44</v>
      </c>
    </row>
    <row r="623" spans="1:9" s="4" customFormat="1" x14ac:dyDescent="0.2">
      <c r="A623" s="28" t="s">
        <v>470</v>
      </c>
      <c r="B623" s="16">
        <v>1308</v>
      </c>
      <c r="C623" s="17">
        <v>44965</v>
      </c>
      <c r="D623" s="17">
        <v>44996</v>
      </c>
      <c r="E623" s="30">
        <v>2049.6999999999998</v>
      </c>
      <c r="F623" s="9">
        <v>105</v>
      </c>
      <c r="G623" s="10">
        <v>44994</v>
      </c>
      <c r="H623" s="1">
        <f t="shared" si="18"/>
        <v>-2</v>
      </c>
      <c r="I623" s="2">
        <f t="shared" si="19"/>
        <v>-4099.3999999999996</v>
      </c>
    </row>
    <row r="624" spans="1:9" s="4" customFormat="1" x14ac:dyDescent="0.2">
      <c r="A624" s="28" t="s">
        <v>470</v>
      </c>
      <c r="B624" s="16">
        <v>1306</v>
      </c>
      <c r="C624" s="17">
        <v>44965</v>
      </c>
      <c r="D624" s="17">
        <v>44996</v>
      </c>
      <c r="E624" s="30">
        <v>2049.6999999999998</v>
      </c>
      <c r="F624" s="9">
        <v>105</v>
      </c>
      <c r="G624" s="10">
        <v>44994</v>
      </c>
      <c r="H624" s="1">
        <f t="shared" si="18"/>
        <v>-2</v>
      </c>
      <c r="I624" s="2">
        <f t="shared" si="19"/>
        <v>-4099.3999999999996</v>
      </c>
    </row>
    <row r="625" spans="1:9" s="4" customFormat="1" x14ac:dyDescent="0.2">
      <c r="A625" s="28" t="s">
        <v>470</v>
      </c>
      <c r="B625" s="16">
        <v>1312</v>
      </c>
      <c r="C625" s="17">
        <v>44965</v>
      </c>
      <c r="D625" s="17">
        <v>44996</v>
      </c>
      <c r="E625" s="30">
        <v>2049.6999999999998</v>
      </c>
      <c r="F625" s="9">
        <v>105</v>
      </c>
      <c r="G625" s="10">
        <v>44994</v>
      </c>
      <c r="H625" s="1">
        <f t="shared" si="18"/>
        <v>-2</v>
      </c>
      <c r="I625" s="2">
        <f t="shared" si="19"/>
        <v>-4099.3999999999996</v>
      </c>
    </row>
    <row r="626" spans="1:9" s="4" customFormat="1" x14ac:dyDescent="0.2">
      <c r="A626" s="28" t="s">
        <v>470</v>
      </c>
      <c r="B626" s="16">
        <v>1305</v>
      </c>
      <c r="C626" s="17">
        <v>44965</v>
      </c>
      <c r="D626" s="17">
        <v>44998</v>
      </c>
      <c r="E626" s="30">
        <v>1229.82</v>
      </c>
      <c r="F626" s="9">
        <v>105</v>
      </c>
      <c r="G626" s="10">
        <v>44994</v>
      </c>
      <c r="H626" s="1">
        <f t="shared" si="18"/>
        <v>-4</v>
      </c>
      <c r="I626" s="2">
        <f t="shared" si="19"/>
        <v>-4919.28</v>
      </c>
    </row>
    <row r="627" spans="1:9" s="4" customFormat="1" x14ac:dyDescent="0.2">
      <c r="A627" s="28" t="s">
        <v>470</v>
      </c>
      <c r="B627" s="16">
        <v>1301</v>
      </c>
      <c r="C627" s="17">
        <v>44965</v>
      </c>
      <c r="D627" s="17">
        <v>44998</v>
      </c>
      <c r="E627" s="30">
        <v>1229.82</v>
      </c>
      <c r="F627" s="9">
        <v>105</v>
      </c>
      <c r="G627" s="10">
        <v>44994</v>
      </c>
      <c r="H627" s="1">
        <f t="shared" si="18"/>
        <v>-4</v>
      </c>
      <c r="I627" s="2">
        <f t="shared" si="19"/>
        <v>-4919.28</v>
      </c>
    </row>
    <row r="628" spans="1:9" s="4" customFormat="1" x14ac:dyDescent="0.2">
      <c r="A628" s="28" t="s">
        <v>470</v>
      </c>
      <c r="B628" s="16">
        <v>1302</v>
      </c>
      <c r="C628" s="17">
        <v>44965</v>
      </c>
      <c r="D628" s="17">
        <v>44998</v>
      </c>
      <c r="E628" s="30">
        <v>2049.6999999999998</v>
      </c>
      <c r="F628" s="9">
        <v>105</v>
      </c>
      <c r="G628" s="10">
        <v>44994</v>
      </c>
      <c r="H628" s="1">
        <f t="shared" si="18"/>
        <v>-4</v>
      </c>
      <c r="I628" s="2">
        <f t="shared" si="19"/>
        <v>-8198.7999999999993</v>
      </c>
    </row>
    <row r="629" spans="1:9" s="4" customFormat="1" x14ac:dyDescent="0.2">
      <c r="A629" s="28" t="s">
        <v>470</v>
      </c>
      <c r="B629" s="16">
        <v>1300</v>
      </c>
      <c r="C629" s="17">
        <v>44965</v>
      </c>
      <c r="D629" s="17">
        <v>44998</v>
      </c>
      <c r="E629" s="30">
        <v>1229.82</v>
      </c>
      <c r="F629" s="9">
        <v>105</v>
      </c>
      <c r="G629" s="10">
        <v>44994</v>
      </c>
      <c r="H629" s="1">
        <f t="shared" si="18"/>
        <v>-4</v>
      </c>
      <c r="I629" s="2">
        <f t="shared" si="19"/>
        <v>-4919.28</v>
      </c>
    </row>
    <row r="630" spans="1:9" s="4" customFormat="1" x14ac:dyDescent="0.2">
      <c r="A630" s="28" t="s">
        <v>470</v>
      </c>
      <c r="B630" s="16">
        <v>1299</v>
      </c>
      <c r="C630" s="17">
        <v>44965</v>
      </c>
      <c r="D630" s="17">
        <v>44998</v>
      </c>
      <c r="E630" s="30">
        <v>6968.9800000000005</v>
      </c>
      <c r="F630" s="9">
        <v>105</v>
      </c>
      <c r="G630" s="10">
        <v>44994</v>
      </c>
      <c r="H630" s="1">
        <f t="shared" si="18"/>
        <v>-4</v>
      </c>
      <c r="I630" s="2">
        <f t="shared" si="19"/>
        <v>-27875.920000000002</v>
      </c>
    </row>
    <row r="631" spans="1:9" s="4" customFormat="1" x14ac:dyDescent="0.2">
      <c r="A631" s="28" t="s">
        <v>470</v>
      </c>
      <c r="B631" s="16">
        <v>1313</v>
      </c>
      <c r="C631" s="17">
        <v>44965</v>
      </c>
      <c r="D631" s="17">
        <v>44998</v>
      </c>
      <c r="E631" s="30">
        <v>2711.38</v>
      </c>
      <c r="F631" s="9">
        <v>105</v>
      </c>
      <c r="G631" s="10">
        <v>44994</v>
      </c>
      <c r="H631" s="1">
        <f t="shared" si="18"/>
        <v>-4</v>
      </c>
      <c r="I631" s="2">
        <f t="shared" si="19"/>
        <v>-10845.52</v>
      </c>
    </row>
    <row r="632" spans="1:9" s="4" customFormat="1" x14ac:dyDescent="0.2">
      <c r="A632" s="28" t="s">
        <v>470</v>
      </c>
      <c r="B632" s="16">
        <v>1307</v>
      </c>
      <c r="C632" s="17">
        <v>44965</v>
      </c>
      <c r="D632" s="17">
        <v>44998</v>
      </c>
      <c r="E632" s="30">
        <v>819.88</v>
      </c>
      <c r="F632" s="9">
        <v>105</v>
      </c>
      <c r="G632" s="10">
        <v>44994</v>
      </c>
      <c r="H632" s="1">
        <f t="shared" si="18"/>
        <v>-4</v>
      </c>
      <c r="I632" s="2">
        <f t="shared" si="19"/>
        <v>-3279.52</v>
      </c>
    </row>
    <row r="633" spans="1:9" s="4" customFormat="1" x14ac:dyDescent="0.2">
      <c r="A633" s="28" t="s">
        <v>606</v>
      </c>
      <c r="B633" s="16">
        <v>8</v>
      </c>
      <c r="C633" s="17">
        <v>44944</v>
      </c>
      <c r="D633" s="17">
        <v>44982</v>
      </c>
      <c r="E633" s="30">
        <v>1580.3399999999997</v>
      </c>
      <c r="F633" s="9">
        <v>105</v>
      </c>
      <c r="G633" s="10">
        <v>44994</v>
      </c>
      <c r="H633" s="1">
        <f t="shared" si="18"/>
        <v>12</v>
      </c>
      <c r="I633" s="2">
        <f t="shared" si="19"/>
        <v>18964.079999999994</v>
      </c>
    </row>
    <row r="634" spans="1:9" s="4" customFormat="1" x14ac:dyDescent="0.2">
      <c r="A634" s="28" t="s">
        <v>606</v>
      </c>
      <c r="B634" s="16">
        <v>25</v>
      </c>
      <c r="C634" s="17">
        <v>44953</v>
      </c>
      <c r="D634" s="17">
        <v>44988</v>
      </c>
      <c r="E634" s="30">
        <v>4227.6899999999996</v>
      </c>
      <c r="F634" s="9">
        <v>105</v>
      </c>
      <c r="G634" s="10">
        <v>44994</v>
      </c>
      <c r="H634" s="1">
        <f t="shared" si="18"/>
        <v>6</v>
      </c>
      <c r="I634" s="2">
        <f t="shared" si="19"/>
        <v>25366.14</v>
      </c>
    </row>
    <row r="635" spans="1:9" s="4" customFormat="1" x14ac:dyDescent="0.2">
      <c r="A635" s="28" t="s">
        <v>25</v>
      </c>
      <c r="B635" s="18">
        <v>114</v>
      </c>
      <c r="C635" s="17">
        <v>44926</v>
      </c>
      <c r="D635" s="17">
        <v>44966</v>
      </c>
      <c r="E635" s="30">
        <v>1369.09</v>
      </c>
      <c r="F635" s="9">
        <v>105</v>
      </c>
      <c r="G635" s="10">
        <v>44994</v>
      </c>
      <c r="H635" s="1">
        <f t="shared" si="18"/>
        <v>28</v>
      </c>
      <c r="I635" s="2">
        <f t="shared" si="19"/>
        <v>38334.519999999997</v>
      </c>
    </row>
    <row r="636" spans="1:9" s="4" customFormat="1" x14ac:dyDescent="0.2">
      <c r="A636" s="28" t="s">
        <v>25</v>
      </c>
      <c r="B636" s="18">
        <v>115</v>
      </c>
      <c r="C636" s="17">
        <v>44926</v>
      </c>
      <c r="D636" s="17">
        <v>44966</v>
      </c>
      <c r="E636" s="30">
        <v>2804.36</v>
      </c>
      <c r="F636" s="9">
        <v>105</v>
      </c>
      <c r="G636" s="10">
        <v>44994</v>
      </c>
      <c r="H636" s="1">
        <f t="shared" si="18"/>
        <v>28</v>
      </c>
      <c r="I636" s="2">
        <f t="shared" si="19"/>
        <v>78522.080000000002</v>
      </c>
    </row>
    <row r="637" spans="1:9" s="4" customFormat="1" x14ac:dyDescent="0.2">
      <c r="A637" s="28" t="s">
        <v>25</v>
      </c>
      <c r="B637" s="18">
        <v>113</v>
      </c>
      <c r="C637" s="17">
        <v>44926</v>
      </c>
      <c r="D637" s="17">
        <v>44966</v>
      </c>
      <c r="E637" s="30">
        <v>1369.09</v>
      </c>
      <c r="F637" s="9">
        <v>105</v>
      </c>
      <c r="G637" s="10">
        <v>44994</v>
      </c>
      <c r="H637" s="1">
        <f t="shared" si="18"/>
        <v>28</v>
      </c>
      <c r="I637" s="2">
        <f t="shared" si="19"/>
        <v>38334.519999999997</v>
      </c>
    </row>
    <row r="638" spans="1:9" s="4" customFormat="1" x14ac:dyDescent="0.2">
      <c r="A638" s="28" t="s">
        <v>25</v>
      </c>
      <c r="B638" s="16">
        <v>2</v>
      </c>
      <c r="C638" s="17">
        <v>44957</v>
      </c>
      <c r="D638" s="17">
        <v>44988</v>
      </c>
      <c r="E638" s="30">
        <v>1045.6400000000001</v>
      </c>
      <c r="F638" s="9">
        <v>105</v>
      </c>
      <c r="G638" s="10">
        <v>44994</v>
      </c>
      <c r="H638" s="1">
        <f t="shared" si="18"/>
        <v>6</v>
      </c>
      <c r="I638" s="2">
        <f t="shared" si="19"/>
        <v>6273.84</v>
      </c>
    </row>
    <row r="639" spans="1:9" s="4" customFormat="1" x14ac:dyDescent="0.2">
      <c r="A639" s="28" t="s">
        <v>26</v>
      </c>
      <c r="B639" s="16">
        <v>1206</v>
      </c>
      <c r="C639" s="17">
        <v>44865</v>
      </c>
      <c r="D639" s="17">
        <v>44902</v>
      </c>
      <c r="E639" s="30">
        <v>62.409999999999968</v>
      </c>
      <c r="F639" s="9">
        <v>105</v>
      </c>
      <c r="G639" s="10">
        <v>44994</v>
      </c>
      <c r="H639" s="1">
        <f t="shared" si="18"/>
        <v>92</v>
      </c>
      <c r="I639" s="2">
        <f t="shared" si="19"/>
        <v>5741.7199999999975</v>
      </c>
    </row>
    <row r="640" spans="1:9" s="4" customFormat="1" x14ac:dyDescent="0.2">
      <c r="A640" s="28" t="s">
        <v>26</v>
      </c>
      <c r="B640" s="16">
        <v>1359</v>
      </c>
      <c r="C640" s="17">
        <v>44895</v>
      </c>
      <c r="D640" s="17">
        <v>44937</v>
      </c>
      <c r="E640" s="30">
        <v>798.89</v>
      </c>
      <c r="F640" s="9">
        <v>105</v>
      </c>
      <c r="G640" s="10">
        <v>44994</v>
      </c>
      <c r="H640" s="1">
        <f t="shared" si="18"/>
        <v>57</v>
      </c>
      <c r="I640" s="2">
        <f t="shared" si="19"/>
        <v>45536.729999999996</v>
      </c>
    </row>
    <row r="641" spans="1:9" s="4" customFormat="1" x14ac:dyDescent="0.2">
      <c r="A641" s="28" t="s">
        <v>26</v>
      </c>
      <c r="B641" s="16">
        <v>52</v>
      </c>
      <c r="C641" s="17">
        <v>44957</v>
      </c>
      <c r="D641" s="17">
        <v>44989</v>
      </c>
      <c r="E641" s="30">
        <v>648.91999999999996</v>
      </c>
      <c r="F641" s="9">
        <v>105</v>
      </c>
      <c r="G641" s="10">
        <v>44994</v>
      </c>
      <c r="H641" s="1">
        <f t="shared" si="18"/>
        <v>5</v>
      </c>
      <c r="I641" s="2">
        <f t="shared" si="19"/>
        <v>3244.6</v>
      </c>
    </row>
    <row r="642" spans="1:9" s="4" customFormat="1" x14ac:dyDescent="0.2">
      <c r="A642" s="28" t="s">
        <v>26</v>
      </c>
      <c r="B642" s="16">
        <v>102</v>
      </c>
      <c r="C642" s="17">
        <v>44957</v>
      </c>
      <c r="D642" s="17">
        <v>44998</v>
      </c>
      <c r="E642" s="30">
        <v>1189.53</v>
      </c>
      <c r="F642" s="9">
        <v>105</v>
      </c>
      <c r="G642" s="10">
        <v>44994</v>
      </c>
      <c r="H642" s="1">
        <f t="shared" si="18"/>
        <v>-4</v>
      </c>
      <c r="I642" s="2">
        <f t="shared" si="19"/>
        <v>-4758.12</v>
      </c>
    </row>
    <row r="643" spans="1:9" s="4" customFormat="1" x14ac:dyDescent="0.2">
      <c r="A643" s="28" t="s">
        <v>31</v>
      </c>
      <c r="B643" s="16">
        <v>17</v>
      </c>
      <c r="C643" s="17">
        <v>44964</v>
      </c>
      <c r="D643" s="17">
        <v>44994</v>
      </c>
      <c r="E643" s="30">
        <v>137301.18000000002</v>
      </c>
      <c r="F643" s="9">
        <v>105</v>
      </c>
      <c r="G643" s="10">
        <v>44994</v>
      </c>
      <c r="H643" s="1">
        <f t="shared" si="18"/>
        <v>0</v>
      </c>
      <c r="I643" s="2">
        <f t="shared" si="19"/>
        <v>0</v>
      </c>
    </row>
    <row r="644" spans="1:9" s="4" customFormat="1" x14ac:dyDescent="0.2">
      <c r="A644" s="28" t="s">
        <v>217</v>
      </c>
      <c r="B644" s="16">
        <v>1607</v>
      </c>
      <c r="C644" s="17">
        <v>44925</v>
      </c>
      <c r="D644" s="17">
        <v>44971</v>
      </c>
      <c r="E644" s="30">
        <v>3837.0499999999997</v>
      </c>
      <c r="F644" s="9">
        <v>105</v>
      </c>
      <c r="G644" s="10">
        <v>44994</v>
      </c>
      <c r="H644" s="1">
        <f t="shared" ref="H644:H707" si="20">G644-D644</f>
        <v>23</v>
      </c>
      <c r="I644" s="2">
        <f t="shared" ref="I644:I707" si="21">H644*E644</f>
        <v>88252.15</v>
      </c>
    </row>
    <row r="645" spans="1:9" s="4" customFormat="1" x14ac:dyDescent="0.2">
      <c r="A645" s="28" t="s">
        <v>217</v>
      </c>
      <c r="B645" s="16">
        <v>141</v>
      </c>
      <c r="C645" s="17">
        <v>44957</v>
      </c>
      <c r="D645" s="17">
        <v>44988</v>
      </c>
      <c r="E645" s="30">
        <v>591.77</v>
      </c>
      <c r="F645" s="9">
        <v>105</v>
      </c>
      <c r="G645" s="10">
        <v>44994</v>
      </c>
      <c r="H645" s="1">
        <f t="shared" si="20"/>
        <v>6</v>
      </c>
      <c r="I645" s="2">
        <f t="shared" si="21"/>
        <v>3550.62</v>
      </c>
    </row>
    <row r="646" spans="1:9" s="4" customFormat="1" x14ac:dyDescent="0.2">
      <c r="A646" s="28" t="s">
        <v>217</v>
      </c>
      <c r="B646" s="16">
        <v>142</v>
      </c>
      <c r="C646" s="17">
        <v>44957</v>
      </c>
      <c r="D646" s="17">
        <v>44988</v>
      </c>
      <c r="E646" s="30">
        <v>475</v>
      </c>
      <c r="F646" s="9">
        <v>105</v>
      </c>
      <c r="G646" s="10">
        <v>44994</v>
      </c>
      <c r="H646" s="1">
        <f t="shared" si="20"/>
        <v>6</v>
      </c>
      <c r="I646" s="2">
        <f t="shared" si="21"/>
        <v>2850</v>
      </c>
    </row>
    <row r="647" spans="1:9" s="4" customFormat="1" x14ac:dyDescent="0.2">
      <c r="A647" s="28" t="s">
        <v>217</v>
      </c>
      <c r="B647" s="16">
        <v>137</v>
      </c>
      <c r="C647" s="17">
        <v>44957</v>
      </c>
      <c r="D647" s="17">
        <v>44989</v>
      </c>
      <c r="E647" s="30">
        <v>387.36</v>
      </c>
      <c r="F647" s="9">
        <v>105</v>
      </c>
      <c r="G647" s="10">
        <v>44994</v>
      </c>
      <c r="H647" s="1">
        <f t="shared" si="20"/>
        <v>5</v>
      </c>
      <c r="I647" s="2">
        <f t="shared" si="21"/>
        <v>1936.8000000000002</v>
      </c>
    </row>
    <row r="648" spans="1:9" s="4" customFormat="1" x14ac:dyDescent="0.2">
      <c r="A648" s="28" t="s">
        <v>217</v>
      </c>
      <c r="B648" s="16">
        <v>140</v>
      </c>
      <c r="C648" s="17">
        <v>44957</v>
      </c>
      <c r="D648" s="17">
        <v>44989</v>
      </c>
      <c r="E648" s="30">
        <v>440.4</v>
      </c>
      <c r="F648" s="9">
        <v>105</v>
      </c>
      <c r="G648" s="10">
        <v>44994</v>
      </c>
      <c r="H648" s="1">
        <f t="shared" si="20"/>
        <v>5</v>
      </c>
      <c r="I648" s="2">
        <f t="shared" si="21"/>
        <v>2202</v>
      </c>
    </row>
    <row r="649" spans="1:9" s="4" customFormat="1" x14ac:dyDescent="0.2">
      <c r="A649" s="28" t="s">
        <v>217</v>
      </c>
      <c r="B649" s="16">
        <v>130</v>
      </c>
      <c r="C649" s="17">
        <v>44957</v>
      </c>
      <c r="D649" s="17">
        <v>44989</v>
      </c>
      <c r="E649" s="30">
        <v>460.12</v>
      </c>
      <c r="F649" s="9">
        <v>105</v>
      </c>
      <c r="G649" s="10">
        <v>44994</v>
      </c>
      <c r="H649" s="1">
        <f t="shared" si="20"/>
        <v>5</v>
      </c>
      <c r="I649" s="2">
        <f t="shared" si="21"/>
        <v>2300.6</v>
      </c>
    </row>
    <row r="650" spans="1:9" s="4" customFormat="1" x14ac:dyDescent="0.2">
      <c r="A650" s="28" t="s">
        <v>217</v>
      </c>
      <c r="B650" s="16">
        <v>143</v>
      </c>
      <c r="C650" s="17">
        <v>44957</v>
      </c>
      <c r="D650" s="17">
        <v>44990</v>
      </c>
      <c r="E650" s="30">
        <v>2265.59</v>
      </c>
      <c r="F650" s="9">
        <v>105</v>
      </c>
      <c r="G650" s="10">
        <v>44994</v>
      </c>
      <c r="H650" s="1">
        <f t="shared" si="20"/>
        <v>4</v>
      </c>
      <c r="I650" s="2">
        <f t="shared" si="21"/>
        <v>9062.36</v>
      </c>
    </row>
    <row r="651" spans="1:9" s="4" customFormat="1" x14ac:dyDescent="0.2">
      <c r="A651" s="28" t="s">
        <v>217</v>
      </c>
      <c r="B651" s="16">
        <v>148</v>
      </c>
      <c r="C651" s="17">
        <v>44957</v>
      </c>
      <c r="D651" s="17">
        <v>44992</v>
      </c>
      <c r="E651" s="30">
        <v>4635.87</v>
      </c>
      <c r="F651" s="9">
        <v>105</v>
      </c>
      <c r="G651" s="10">
        <v>44994</v>
      </c>
      <c r="H651" s="1">
        <f t="shared" si="20"/>
        <v>2</v>
      </c>
      <c r="I651" s="2">
        <f t="shared" si="21"/>
        <v>9271.74</v>
      </c>
    </row>
    <row r="652" spans="1:9" s="4" customFormat="1" x14ac:dyDescent="0.2">
      <c r="A652" s="28" t="s">
        <v>160</v>
      </c>
      <c r="B652" s="16">
        <v>7</v>
      </c>
      <c r="C652" s="17">
        <v>44935</v>
      </c>
      <c r="D652" s="17">
        <v>44966</v>
      </c>
      <c r="E652" s="30">
        <v>1126.04</v>
      </c>
      <c r="F652" s="9">
        <v>105</v>
      </c>
      <c r="G652" s="10">
        <v>44994</v>
      </c>
      <c r="H652" s="1">
        <f t="shared" si="20"/>
        <v>28</v>
      </c>
      <c r="I652" s="2">
        <f t="shared" si="21"/>
        <v>31529.119999999999</v>
      </c>
    </row>
    <row r="653" spans="1:9" s="4" customFormat="1" x14ac:dyDescent="0.2">
      <c r="A653" s="28" t="s">
        <v>161</v>
      </c>
      <c r="B653" s="16">
        <v>31</v>
      </c>
      <c r="C653" s="17">
        <v>44957</v>
      </c>
      <c r="D653" s="17">
        <v>44990</v>
      </c>
      <c r="E653" s="30">
        <v>71750.599999999991</v>
      </c>
      <c r="F653" s="9">
        <v>105</v>
      </c>
      <c r="G653" s="10">
        <v>44994</v>
      </c>
      <c r="H653" s="1">
        <f t="shared" si="20"/>
        <v>4</v>
      </c>
      <c r="I653" s="2">
        <f t="shared" si="21"/>
        <v>287002.39999999997</v>
      </c>
    </row>
    <row r="654" spans="1:9" s="4" customFormat="1" x14ac:dyDescent="0.2">
      <c r="A654" s="28" t="s">
        <v>161</v>
      </c>
      <c r="B654" s="16">
        <v>30</v>
      </c>
      <c r="C654" s="17">
        <v>44957</v>
      </c>
      <c r="D654" s="17">
        <v>44990</v>
      </c>
      <c r="E654" s="30">
        <v>130767.38</v>
      </c>
      <c r="F654" s="9">
        <v>105</v>
      </c>
      <c r="G654" s="10">
        <v>44994</v>
      </c>
      <c r="H654" s="1">
        <f t="shared" si="20"/>
        <v>4</v>
      </c>
      <c r="I654" s="2">
        <f t="shared" si="21"/>
        <v>523069.52</v>
      </c>
    </row>
    <row r="655" spans="1:9" s="4" customFormat="1" x14ac:dyDescent="0.2">
      <c r="A655" s="28" t="s">
        <v>607</v>
      </c>
      <c r="B655" s="16">
        <v>199</v>
      </c>
      <c r="C655" s="17">
        <v>44847</v>
      </c>
      <c r="D655" s="17">
        <v>44877</v>
      </c>
      <c r="E655" s="30">
        <v>230.00000000000003</v>
      </c>
      <c r="F655" s="9">
        <v>105</v>
      </c>
      <c r="G655" s="10">
        <v>44994</v>
      </c>
      <c r="H655" s="1">
        <f t="shared" si="20"/>
        <v>117</v>
      </c>
      <c r="I655" s="2">
        <f t="shared" si="21"/>
        <v>26910.000000000004</v>
      </c>
    </row>
    <row r="656" spans="1:9" s="4" customFormat="1" x14ac:dyDescent="0.2">
      <c r="A656" s="28" t="s">
        <v>607</v>
      </c>
      <c r="B656" s="16">
        <v>200</v>
      </c>
      <c r="C656" s="17">
        <v>44847</v>
      </c>
      <c r="D656" s="17">
        <v>44876</v>
      </c>
      <c r="E656" s="30">
        <v>480</v>
      </c>
      <c r="F656" s="9">
        <v>105</v>
      </c>
      <c r="G656" s="10">
        <v>44994</v>
      </c>
      <c r="H656" s="1">
        <f t="shared" si="20"/>
        <v>118</v>
      </c>
      <c r="I656" s="2">
        <f t="shared" si="21"/>
        <v>56640</v>
      </c>
    </row>
    <row r="657" spans="1:9" s="4" customFormat="1" x14ac:dyDescent="0.2">
      <c r="A657" s="28" t="s">
        <v>27</v>
      </c>
      <c r="B657" s="16">
        <v>533</v>
      </c>
      <c r="C657" s="17">
        <v>44937</v>
      </c>
      <c r="D657" s="17">
        <v>44968</v>
      </c>
      <c r="E657" s="30">
        <v>2950.54</v>
      </c>
      <c r="F657" s="9">
        <v>105</v>
      </c>
      <c r="G657" s="10">
        <v>44994</v>
      </c>
      <c r="H657" s="1">
        <f t="shared" si="20"/>
        <v>26</v>
      </c>
      <c r="I657" s="2">
        <f t="shared" si="21"/>
        <v>76714.039999999994</v>
      </c>
    </row>
    <row r="658" spans="1:9" s="4" customFormat="1" x14ac:dyDescent="0.2">
      <c r="A658" s="28" t="s">
        <v>27</v>
      </c>
      <c r="B658" s="16">
        <v>989</v>
      </c>
      <c r="C658" s="17">
        <v>44944</v>
      </c>
      <c r="D658" s="17">
        <v>44975</v>
      </c>
      <c r="E658" s="30">
        <v>2916.28</v>
      </c>
      <c r="F658" s="9">
        <v>105</v>
      </c>
      <c r="G658" s="10">
        <v>44994</v>
      </c>
      <c r="H658" s="1">
        <f t="shared" si="20"/>
        <v>19</v>
      </c>
      <c r="I658" s="2">
        <f t="shared" si="21"/>
        <v>55409.320000000007</v>
      </c>
    </row>
    <row r="659" spans="1:9" s="4" customFormat="1" x14ac:dyDescent="0.2">
      <c r="A659" s="28" t="s">
        <v>27</v>
      </c>
      <c r="B659" s="16">
        <v>1119</v>
      </c>
      <c r="C659" s="17">
        <v>44946</v>
      </c>
      <c r="D659" s="17">
        <v>44976</v>
      </c>
      <c r="E659" s="30">
        <v>10183.529999999999</v>
      </c>
      <c r="F659" s="9">
        <v>105</v>
      </c>
      <c r="G659" s="10">
        <v>44994</v>
      </c>
      <c r="H659" s="1">
        <f t="shared" si="20"/>
        <v>18</v>
      </c>
      <c r="I659" s="2">
        <f t="shared" si="21"/>
        <v>183303.53999999998</v>
      </c>
    </row>
    <row r="660" spans="1:9" s="4" customFormat="1" x14ac:dyDescent="0.2">
      <c r="A660" s="28" t="s">
        <v>27</v>
      </c>
      <c r="B660" s="16">
        <v>2098</v>
      </c>
      <c r="C660" s="17">
        <v>44961</v>
      </c>
      <c r="D660" s="17">
        <v>44991</v>
      </c>
      <c r="E660" s="30">
        <v>2926.8</v>
      </c>
      <c r="F660" s="9">
        <v>105</v>
      </c>
      <c r="G660" s="10">
        <v>44994</v>
      </c>
      <c r="H660" s="1">
        <f t="shared" si="20"/>
        <v>3</v>
      </c>
      <c r="I660" s="2">
        <f t="shared" si="21"/>
        <v>8780.4000000000015</v>
      </c>
    </row>
    <row r="661" spans="1:9" s="4" customFormat="1" x14ac:dyDescent="0.2">
      <c r="A661" s="28" t="s">
        <v>27</v>
      </c>
      <c r="B661" s="16">
        <v>2100</v>
      </c>
      <c r="C661" s="17">
        <v>44961</v>
      </c>
      <c r="D661" s="17">
        <v>44992</v>
      </c>
      <c r="E661" s="30">
        <v>10440.290000000001</v>
      </c>
      <c r="F661" s="9">
        <v>105</v>
      </c>
      <c r="G661" s="10">
        <v>44994</v>
      </c>
      <c r="H661" s="1">
        <f t="shared" si="20"/>
        <v>2</v>
      </c>
      <c r="I661" s="2">
        <f t="shared" si="21"/>
        <v>20880.580000000002</v>
      </c>
    </row>
    <row r="662" spans="1:9" s="4" customFormat="1" x14ac:dyDescent="0.2">
      <c r="A662" s="28" t="s">
        <v>273</v>
      </c>
      <c r="B662" s="16">
        <v>137</v>
      </c>
      <c r="C662" s="17">
        <v>44958</v>
      </c>
      <c r="D662" s="17">
        <v>44991</v>
      </c>
      <c r="E662" s="30">
        <v>2269.7599999999998</v>
      </c>
      <c r="F662" s="9">
        <v>105</v>
      </c>
      <c r="G662" s="10">
        <v>44994</v>
      </c>
      <c r="H662" s="1">
        <f t="shared" si="20"/>
        <v>3</v>
      </c>
      <c r="I662" s="2">
        <f t="shared" si="21"/>
        <v>6809.2799999999988</v>
      </c>
    </row>
    <row r="663" spans="1:9" s="4" customFormat="1" x14ac:dyDescent="0.2">
      <c r="A663" s="28" t="s">
        <v>141</v>
      </c>
      <c r="B663" s="16">
        <v>4830000099</v>
      </c>
      <c r="C663" s="17">
        <v>44945</v>
      </c>
      <c r="D663" s="17">
        <v>44975</v>
      </c>
      <c r="E663" s="30">
        <v>262894</v>
      </c>
      <c r="F663" s="9">
        <v>105</v>
      </c>
      <c r="G663" s="10">
        <v>44994</v>
      </c>
      <c r="H663" s="1">
        <f t="shared" si="20"/>
        <v>19</v>
      </c>
      <c r="I663" s="2">
        <f t="shared" si="21"/>
        <v>4994986</v>
      </c>
    </row>
    <row r="664" spans="1:9" s="4" customFormat="1" x14ac:dyDescent="0.2">
      <c r="A664" s="28" t="s">
        <v>141</v>
      </c>
      <c r="B664" s="16">
        <v>4830000104</v>
      </c>
      <c r="C664" s="17">
        <v>44945</v>
      </c>
      <c r="D664" s="17">
        <v>44975</v>
      </c>
      <c r="E664" s="30">
        <v>3697.44</v>
      </c>
      <c r="F664" s="9">
        <v>105</v>
      </c>
      <c r="G664" s="10">
        <v>44994</v>
      </c>
      <c r="H664" s="1">
        <f t="shared" si="20"/>
        <v>19</v>
      </c>
      <c r="I664" s="2">
        <f t="shared" si="21"/>
        <v>70251.360000000001</v>
      </c>
    </row>
    <row r="665" spans="1:9" s="4" customFormat="1" x14ac:dyDescent="0.2">
      <c r="A665" s="28" t="s">
        <v>608</v>
      </c>
      <c r="B665" s="16">
        <v>3832</v>
      </c>
      <c r="C665" s="17">
        <v>44757</v>
      </c>
      <c r="D665" s="17">
        <v>44787</v>
      </c>
      <c r="E665" s="30">
        <v>160.70999999999998</v>
      </c>
      <c r="F665" s="9">
        <v>105</v>
      </c>
      <c r="G665" s="10">
        <v>44994</v>
      </c>
      <c r="H665" s="1">
        <f t="shared" si="20"/>
        <v>207</v>
      </c>
      <c r="I665" s="2">
        <f t="shared" si="21"/>
        <v>33266.969999999994</v>
      </c>
    </row>
    <row r="666" spans="1:9" s="4" customFormat="1" x14ac:dyDescent="0.2">
      <c r="A666" s="28" t="s">
        <v>219</v>
      </c>
      <c r="B666" s="16">
        <v>2700000749</v>
      </c>
      <c r="C666" s="17">
        <v>44895</v>
      </c>
      <c r="D666" s="17">
        <v>44932</v>
      </c>
      <c r="E666" s="30">
        <v>6146.68</v>
      </c>
      <c r="F666" s="9">
        <v>105</v>
      </c>
      <c r="G666" s="10">
        <v>44994</v>
      </c>
      <c r="H666" s="1">
        <f t="shared" si="20"/>
        <v>62</v>
      </c>
      <c r="I666" s="2">
        <f t="shared" si="21"/>
        <v>381094.16000000003</v>
      </c>
    </row>
    <row r="667" spans="1:9" s="4" customFormat="1" x14ac:dyDescent="0.2">
      <c r="A667" s="28" t="s">
        <v>219</v>
      </c>
      <c r="B667" s="16">
        <v>2700000856</v>
      </c>
      <c r="C667" s="17">
        <v>44914</v>
      </c>
      <c r="D667" s="17">
        <v>44945</v>
      </c>
      <c r="E667" s="30">
        <v>1956.68</v>
      </c>
      <c r="F667" s="9">
        <v>105</v>
      </c>
      <c r="G667" s="10">
        <v>44994</v>
      </c>
      <c r="H667" s="1">
        <f t="shared" si="20"/>
        <v>49</v>
      </c>
      <c r="I667" s="2">
        <f t="shared" si="21"/>
        <v>95877.32</v>
      </c>
    </row>
    <row r="668" spans="1:9" s="4" customFormat="1" x14ac:dyDescent="0.2">
      <c r="A668" s="28" t="s">
        <v>219</v>
      </c>
      <c r="B668" s="16">
        <v>2700000857</v>
      </c>
      <c r="C668" s="17">
        <v>44914</v>
      </c>
      <c r="D668" s="17">
        <v>44945</v>
      </c>
      <c r="E668" s="30">
        <v>1027.81</v>
      </c>
      <c r="F668" s="9">
        <v>105</v>
      </c>
      <c r="G668" s="10">
        <v>44994</v>
      </c>
      <c r="H668" s="1">
        <f t="shared" si="20"/>
        <v>49</v>
      </c>
      <c r="I668" s="2">
        <f t="shared" si="21"/>
        <v>50362.689999999995</v>
      </c>
    </row>
    <row r="669" spans="1:9" s="4" customFormat="1" x14ac:dyDescent="0.2">
      <c r="A669" s="28" t="s">
        <v>219</v>
      </c>
      <c r="B669" s="16">
        <v>2700000859</v>
      </c>
      <c r="C669" s="17">
        <v>44914</v>
      </c>
      <c r="D669" s="17">
        <v>44945</v>
      </c>
      <c r="E669" s="30">
        <v>686.16</v>
      </c>
      <c r="F669" s="9">
        <v>105</v>
      </c>
      <c r="G669" s="10">
        <v>44994</v>
      </c>
      <c r="H669" s="1">
        <f t="shared" si="20"/>
        <v>49</v>
      </c>
      <c r="I669" s="2">
        <f t="shared" si="21"/>
        <v>33621.839999999997</v>
      </c>
    </row>
    <row r="670" spans="1:9" s="4" customFormat="1" x14ac:dyDescent="0.2">
      <c r="A670" s="28" t="s">
        <v>219</v>
      </c>
      <c r="B670" s="16">
        <v>2700000858</v>
      </c>
      <c r="C670" s="17">
        <v>44914</v>
      </c>
      <c r="D670" s="17">
        <v>44945</v>
      </c>
      <c r="E670" s="30">
        <v>1911.14</v>
      </c>
      <c r="F670" s="9">
        <v>105</v>
      </c>
      <c r="G670" s="10">
        <v>44994</v>
      </c>
      <c r="H670" s="1">
        <f t="shared" si="20"/>
        <v>49</v>
      </c>
      <c r="I670" s="2">
        <f t="shared" si="21"/>
        <v>93645.86</v>
      </c>
    </row>
    <row r="671" spans="1:9" s="4" customFormat="1" x14ac:dyDescent="0.2">
      <c r="A671" s="28" t="s">
        <v>219</v>
      </c>
      <c r="B671" s="16">
        <v>2700000835</v>
      </c>
      <c r="C671" s="17">
        <v>44910</v>
      </c>
      <c r="D671" s="17">
        <v>44945</v>
      </c>
      <c r="E671" s="30">
        <v>2728.38</v>
      </c>
      <c r="F671" s="9">
        <v>105</v>
      </c>
      <c r="G671" s="10">
        <v>44994</v>
      </c>
      <c r="H671" s="1">
        <f t="shared" si="20"/>
        <v>49</v>
      </c>
      <c r="I671" s="2">
        <f t="shared" si="21"/>
        <v>133690.62</v>
      </c>
    </row>
    <row r="672" spans="1:9" s="4" customFormat="1" x14ac:dyDescent="0.2">
      <c r="A672" s="28" t="s">
        <v>219</v>
      </c>
      <c r="B672" s="16">
        <v>2700000836</v>
      </c>
      <c r="C672" s="17">
        <v>44910</v>
      </c>
      <c r="D672" s="17">
        <v>44945</v>
      </c>
      <c r="E672" s="30">
        <v>330.82000000000005</v>
      </c>
      <c r="F672" s="9">
        <v>105</v>
      </c>
      <c r="G672" s="10">
        <v>44994</v>
      </c>
      <c r="H672" s="1">
        <f t="shared" si="20"/>
        <v>49</v>
      </c>
      <c r="I672" s="2">
        <f t="shared" si="21"/>
        <v>16210.180000000002</v>
      </c>
    </row>
    <row r="673" spans="1:9" s="4" customFormat="1" x14ac:dyDescent="0.2">
      <c r="A673" s="28" t="s">
        <v>219</v>
      </c>
      <c r="B673" s="16">
        <v>2700000868</v>
      </c>
      <c r="C673" s="17">
        <v>44917</v>
      </c>
      <c r="D673" s="17">
        <v>44949</v>
      </c>
      <c r="E673" s="30">
        <v>205.32</v>
      </c>
      <c r="F673" s="9">
        <v>105</v>
      </c>
      <c r="G673" s="10">
        <v>44994</v>
      </c>
      <c r="H673" s="1">
        <f t="shared" si="20"/>
        <v>45</v>
      </c>
      <c r="I673" s="2">
        <f t="shared" si="21"/>
        <v>9239.4</v>
      </c>
    </row>
    <row r="674" spans="1:9" s="4" customFormat="1" x14ac:dyDescent="0.2">
      <c r="A674" s="28" t="s">
        <v>219</v>
      </c>
      <c r="B674" s="16">
        <v>2700000869</v>
      </c>
      <c r="C674" s="17">
        <v>44917</v>
      </c>
      <c r="D674" s="17">
        <v>44951</v>
      </c>
      <c r="E674" s="30">
        <v>110.87999999999998</v>
      </c>
      <c r="F674" s="9">
        <v>105</v>
      </c>
      <c r="G674" s="10">
        <v>44994</v>
      </c>
      <c r="H674" s="1">
        <f t="shared" si="20"/>
        <v>43</v>
      </c>
      <c r="I674" s="2">
        <f t="shared" si="21"/>
        <v>4767.8399999999992</v>
      </c>
    </row>
    <row r="675" spans="1:9" s="4" customFormat="1" x14ac:dyDescent="0.2">
      <c r="A675" s="28" t="s">
        <v>219</v>
      </c>
      <c r="B675" s="16">
        <v>2700000002</v>
      </c>
      <c r="C675" s="17">
        <v>44939</v>
      </c>
      <c r="D675" s="17">
        <v>44976</v>
      </c>
      <c r="E675" s="30">
        <v>1275.08</v>
      </c>
      <c r="F675" s="9">
        <v>105</v>
      </c>
      <c r="G675" s="10">
        <v>44994</v>
      </c>
      <c r="H675" s="1">
        <f t="shared" si="20"/>
        <v>18</v>
      </c>
      <c r="I675" s="2">
        <f t="shared" si="21"/>
        <v>22951.439999999999</v>
      </c>
    </row>
    <row r="676" spans="1:9" s="4" customFormat="1" x14ac:dyDescent="0.2">
      <c r="A676" s="28" t="s">
        <v>219</v>
      </c>
      <c r="B676" s="16">
        <v>2700000003</v>
      </c>
      <c r="C676" s="17">
        <v>44939</v>
      </c>
      <c r="D676" s="17">
        <v>44976</v>
      </c>
      <c r="E676" s="30">
        <v>917.2</v>
      </c>
      <c r="F676" s="9">
        <v>105</v>
      </c>
      <c r="G676" s="10">
        <v>44994</v>
      </c>
      <c r="H676" s="1">
        <f t="shared" si="20"/>
        <v>18</v>
      </c>
      <c r="I676" s="2">
        <f t="shared" si="21"/>
        <v>16509.600000000002</v>
      </c>
    </row>
    <row r="677" spans="1:9" s="4" customFormat="1" x14ac:dyDescent="0.2">
      <c r="A677" s="28" t="s">
        <v>219</v>
      </c>
      <c r="B677" s="16">
        <v>2700000010</v>
      </c>
      <c r="C677" s="17">
        <v>44950</v>
      </c>
      <c r="D677" s="17">
        <v>44981</v>
      </c>
      <c r="E677" s="30">
        <v>110.87999999999998</v>
      </c>
      <c r="F677" s="9">
        <v>105</v>
      </c>
      <c r="G677" s="10">
        <v>44994</v>
      </c>
      <c r="H677" s="1">
        <f t="shared" si="20"/>
        <v>13</v>
      </c>
      <c r="I677" s="2">
        <f t="shared" si="21"/>
        <v>1441.4399999999998</v>
      </c>
    </row>
    <row r="678" spans="1:9" s="4" customFormat="1" x14ac:dyDescent="0.2">
      <c r="A678" s="28" t="s">
        <v>219</v>
      </c>
      <c r="B678" s="16">
        <v>2700000009</v>
      </c>
      <c r="C678" s="17">
        <v>44950</v>
      </c>
      <c r="D678" s="17">
        <v>44981</v>
      </c>
      <c r="E678" s="30">
        <v>13.02</v>
      </c>
      <c r="F678" s="9">
        <v>105</v>
      </c>
      <c r="G678" s="10">
        <v>44994</v>
      </c>
      <c r="H678" s="1">
        <f t="shared" si="20"/>
        <v>13</v>
      </c>
      <c r="I678" s="2">
        <f t="shared" si="21"/>
        <v>169.26</v>
      </c>
    </row>
    <row r="679" spans="1:9" s="4" customFormat="1" x14ac:dyDescent="0.2">
      <c r="A679" s="28" t="s">
        <v>219</v>
      </c>
      <c r="B679" s="16">
        <v>2700000011</v>
      </c>
      <c r="C679" s="17">
        <v>44950</v>
      </c>
      <c r="D679" s="17">
        <v>44981</v>
      </c>
      <c r="E679" s="30">
        <v>26.04</v>
      </c>
      <c r="F679" s="9">
        <v>105</v>
      </c>
      <c r="G679" s="10">
        <v>44994</v>
      </c>
      <c r="H679" s="1">
        <f t="shared" si="20"/>
        <v>13</v>
      </c>
      <c r="I679" s="2">
        <f t="shared" si="21"/>
        <v>338.52</v>
      </c>
    </row>
    <row r="680" spans="1:9" s="4" customFormat="1" x14ac:dyDescent="0.2">
      <c r="A680" s="28" t="s">
        <v>219</v>
      </c>
      <c r="B680" s="16">
        <v>2700000014</v>
      </c>
      <c r="C680" s="17">
        <v>44952</v>
      </c>
      <c r="D680" s="17">
        <v>44983</v>
      </c>
      <c r="E680" s="30">
        <v>130.16000000000003</v>
      </c>
      <c r="F680" s="9">
        <v>105</v>
      </c>
      <c r="G680" s="10">
        <v>44994</v>
      </c>
      <c r="H680" s="1">
        <f t="shared" si="20"/>
        <v>11</v>
      </c>
      <c r="I680" s="2">
        <f t="shared" si="21"/>
        <v>1431.7600000000002</v>
      </c>
    </row>
    <row r="681" spans="1:9" s="4" customFormat="1" x14ac:dyDescent="0.2">
      <c r="A681" s="28" t="s">
        <v>219</v>
      </c>
      <c r="B681" s="16">
        <v>2700000023</v>
      </c>
      <c r="C681" s="17">
        <v>44957</v>
      </c>
      <c r="D681" s="17">
        <v>44988</v>
      </c>
      <c r="E681" s="30">
        <v>4052.8</v>
      </c>
      <c r="F681" s="9">
        <v>105</v>
      </c>
      <c r="G681" s="10">
        <v>44994</v>
      </c>
      <c r="H681" s="1">
        <f t="shared" si="20"/>
        <v>6</v>
      </c>
      <c r="I681" s="2">
        <f t="shared" si="21"/>
        <v>24316.800000000003</v>
      </c>
    </row>
    <row r="682" spans="1:9" s="4" customFormat="1" x14ac:dyDescent="0.2">
      <c r="A682" s="28" t="s">
        <v>219</v>
      </c>
      <c r="B682" s="16">
        <v>2700000022</v>
      </c>
      <c r="C682" s="17">
        <v>44957</v>
      </c>
      <c r="D682" s="17">
        <v>44990</v>
      </c>
      <c r="E682" s="30">
        <v>766.5</v>
      </c>
      <c r="F682" s="9">
        <v>105</v>
      </c>
      <c r="G682" s="10">
        <v>44994</v>
      </c>
      <c r="H682" s="1">
        <f t="shared" si="20"/>
        <v>4</v>
      </c>
      <c r="I682" s="2">
        <f t="shared" si="21"/>
        <v>3066</v>
      </c>
    </row>
    <row r="683" spans="1:9" s="4" customFormat="1" x14ac:dyDescent="0.2">
      <c r="A683" s="28" t="s">
        <v>219</v>
      </c>
      <c r="B683" s="16">
        <v>2700000051</v>
      </c>
      <c r="C683" s="17">
        <v>44957</v>
      </c>
      <c r="D683" s="17">
        <v>44996</v>
      </c>
      <c r="E683" s="30">
        <v>345.6</v>
      </c>
      <c r="F683" s="9">
        <v>105</v>
      </c>
      <c r="G683" s="10">
        <v>44994</v>
      </c>
      <c r="H683" s="1">
        <f t="shared" si="20"/>
        <v>-2</v>
      </c>
      <c r="I683" s="2">
        <f t="shared" si="21"/>
        <v>-691.2</v>
      </c>
    </row>
    <row r="684" spans="1:9" s="4" customFormat="1" x14ac:dyDescent="0.2">
      <c r="A684" s="28" t="s">
        <v>609</v>
      </c>
      <c r="B684" s="16">
        <v>8</v>
      </c>
      <c r="C684" s="17">
        <v>44685</v>
      </c>
      <c r="D684" s="17">
        <v>44716</v>
      </c>
      <c r="E684" s="30">
        <v>62950.82</v>
      </c>
      <c r="F684" s="9">
        <v>105</v>
      </c>
      <c r="G684" s="10">
        <v>44994</v>
      </c>
      <c r="H684" s="1">
        <f t="shared" si="20"/>
        <v>278</v>
      </c>
      <c r="I684" s="2">
        <f t="shared" si="21"/>
        <v>17500327.960000001</v>
      </c>
    </row>
    <row r="685" spans="1:9" s="4" customFormat="1" x14ac:dyDescent="0.2">
      <c r="A685" s="28" t="s">
        <v>233</v>
      </c>
      <c r="B685" s="16" t="s">
        <v>610</v>
      </c>
      <c r="C685" s="17">
        <v>44966</v>
      </c>
      <c r="D685" s="17">
        <v>45027</v>
      </c>
      <c r="E685" s="30">
        <v>3</v>
      </c>
      <c r="F685" s="9">
        <v>105</v>
      </c>
      <c r="G685" s="10">
        <v>44994</v>
      </c>
      <c r="H685" s="1">
        <f t="shared" si="20"/>
        <v>-33</v>
      </c>
      <c r="I685" s="2">
        <f t="shared" si="21"/>
        <v>-99</v>
      </c>
    </row>
    <row r="686" spans="1:9" s="4" customFormat="1" x14ac:dyDescent="0.2">
      <c r="A686" s="28" t="s">
        <v>233</v>
      </c>
      <c r="B686" s="16" t="s">
        <v>611</v>
      </c>
      <c r="C686" s="17">
        <v>44966</v>
      </c>
      <c r="D686" s="17">
        <v>45027</v>
      </c>
      <c r="E686" s="30">
        <v>12</v>
      </c>
      <c r="F686" s="9">
        <v>105</v>
      </c>
      <c r="G686" s="10">
        <v>44994</v>
      </c>
      <c r="H686" s="1">
        <f t="shared" si="20"/>
        <v>-33</v>
      </c>
      <c r="I686" s="2">
        <f t="shared" si="21"/>
        <v>-396</v>
      </c>
    </row>
    <row r="687" spans="1:9" s="4" customFormat="1" x14ac:dyDescent="0.2">
      <c r="A687" s="28" t="s">
        <v>233</v>
      </c>
      <c r="B687" s="16" t="s">
        <v>612</v>
      </c>
      <c r="C687" s="17">
        <v>44966</v>
      </c>
      <c r="D687" s="17">
        <v>44998</v>
      </c>
      <c r="E687" s="30">
        <v>1354.2</v>
      </c>
      <c r="F687" s="9">
        <v>105</v>
      </c>
      <c r="G687" s="10">
        <v>44994</v>
      </c>
      <c r="H687" s="1">
        <f t="shared" si="20"/>
        <v>-4</v>
      </c>
      <c r="I687" s="2">
        <f t="shared" si="21"/>
        <v>-5416.8</v>
      </c>
    </row>
    <row r="688" spans="1:9" s="4" customFormat="1" x14ac:dyDescent="0.2">
      <c r="A688" s="28" t="s">
        <v>233</v>
      </c>
      <c r="B688" s="16" t="s">
        <v>613</v>
      </c>
      <c r="C688" s="17">
        <v>44972</v>
      </c>
      <c r="D688" s="17">
        <v>45002</v>
      </c>
      <c r="E688" s="30">
        <v>4462.3</v>
      </c>
      <c r="F688" s="9">
        <v>105</v>
      </c>
      <c r="G688" s="10">
        <v>44994</v>
      </c>
      <c r="H688" s="1">
        <f t="shared" si="20"/>
        <v>-8</v>
      </c>
      <c r="I688" s="2">
        <f t="shared" si="21"/>
        <v>-35698.400000000001</v>
      </c>
    </row>
    <row r="689" spans="1:9" s="4" customFormat="1" x14ac:dyDescent="0.2">
      <c r="A689" s="28" t="s">
        <v>526</v>
      </c>
      <c r="B689" s="16">
        <v>3</v>
      </c>
      <c r="C689" s="17">
        <v>44943</v>
      </c>
      <c r="D689" s="17">
        <v>44973</v>
      </c>
      <c r="E689" s="30">
        <v>225</v>
      </c>
      <c r="F689" s="9">
        <v>105</v>
      </c>
      <c r="G689" s="10">
        <v>44994</v>
      </c>
      <c r="H689" s="1">
        <f t="shared" si="20"/>
        <v>21</v>
      </c>
      <c r="I689" s="2">
        <f t="shared" si="21"/>
        <v>4725</v>
      </c>
    </row>
    <row r="690" spans="1:9" s="4" customFormat="1" x14ac:dyDescent="0.2">
      <c r="A690" s="28" t="s">
        <v>526</v>
      </c>
      <c r="B690" s="16">
        <v>2</v>
      </c>
      <c r="C690" s="17">
        <v>44943</v>
      </c>
      <c r="D690" s="17">
        <v>44973</v>
      </c>
      <c r="E690" s="30">
        <v>1672.8</v>
      </c>
      <c r="F690" s="9">
        <v>105</v>
      </c>
      <c r="G690" s="10">
        <v>44994</v>
      </c>
      <c r="H690" s="1">
        <f t="shared" si="20"/>
        <v>21</v>
      </c>
      <c r="I690" s="2">
        <f t="shared" si="21"/>
        <v>35128.799999999996</v>
      </c>
    </row>
    <row r="691" spans="1:9" s="4" customFormat="1" x14ac:dyDescent="0.2">
      <c r="A691" s="28" t="s">
        <v>526</v>
      </c>
      <c r="B691" s="16">
        <v>5</v>
      </c>
      <c r="C691" s="17">
        <v>44966</v>
      </c>
      <c r="D691" s="17">
        <v>44998</v>
      </c>
      <c r="E691" s="30">
        <v>876</v>
      </c>
      <c r="F691" s="9">
        <v>105</v>
      </c>
      <c r="G691" s="10">
        <v>44994</v>
      </c>
      <c r="H691" s="1">
        <f t="shared" si="20"/>
        <v>-4</v>
      </c>
      <c r="I691" s="2">
        <f t="shared" si="21"/>
        <v>-3504</v>
      </c>
    </row>
    <row r="692" spans="1:9" s="4" customFormat="1" x14ac:dyDescent="0.2">
      <c r="A692" s="28" t="s">
        <v>223</v>
      </c>
      <c r="B692" s="16">
        <v>57</v>
      </c>
      <c r="C692" s="17">
        <v>44957</v>
      </c>
      <c r="D692" s="17">
        <v>44996</v>
      </c>
      <c r="E692" s="30">
        <v>34775.32</v>
      </c>
      <c r="F692" s="9">
        <v>105</v>
      </c>
      <c r="G692" s="10">
        <v>44994</v>
      </c>
      <c r="H692" s="1">
        <f t="shared" si="20"/>
        <v>-2</v>
      </c>
      <c r="I692" s="2">
        <f t="shared" si="21"/>
        <v>-69550.64</v>
      </c>
    </row>
    <row r="693" spans="1:9" s="4" customFormat="1" x14ac:dyDescent="0.2">
      <c r="A693" s="28" t="s">
        <v>189</v>
      </c>
      <c r="B693" s="16">
        <v>84</v>
      </c>
      <c r="C693" s="17">
        <v>44984</v>
      </c>
      <c r="D693" s="17">
        <v>45014</v>
      </c>
      <c r="E693" s="30">
        <v>6282.17</v>
      </c>
      <c r="F693" s="9">
        <v>117</v>
      </c>
      <c r="G693" s="10">
        <v>44998</v>
      </c>
      <c r="H693" s="1">
        <f t="shared" si="20"/>
        <v>-16</v>
      </c>
      <c r="I693" s="2">
        <f t="shared" si="21"/>
        <v>-100514.72</v>
      </c>
    </row>
    <row r="694" spans="1:9" s="4" customFormat="1" x14ac:dyDescent="0.2">
      <c r="A694" s="28" t="s">
        <v>189</v>
      </c>
      <c r="B694" s="16">
        <v>82</v>
      </c>
      <c r="C694" s="17">
        <v>44984</v>
      </c>
      <c r="D694" s="17">
        <v>45014</v>
      </c>
      <c r="E694" s="30">
        <v>5502.25</v>
      </c>
      <c r="F694" s="9">
        <v>117</v>
      </c>
      <c r="G694" s="10">
        <v>44998</v>
      </c>
      <c r="H694" s="1">
        <f t="shared" si="20"/>
        <v>-16</v>
      </c>
      <c r="I694" s="2">
        <f t="shared" si="21"/>
        <v>-88036</v>
      </c>
    </row>
    <row r="695" spans="1:9" s="4" customFormat="1" x14ac:dyDescent="0.2">
      <c r="A695" s="28" t="s">
        <v>189</v>
      </c>
      <c r="B695" s="16">
        <v>83</v>
      </c>
      <c r="C695" s="17">
        <v>44984</v>
      </c>
      <c r="D695" s="17">
        <v>45014</v>
      </c>
      <c r="E695" s="30">
        <v>5882.91</v>
      </c>
      <c r="F695" s="9">
        <v>117</v>
      </c>
      <c r="G695" s="10">
        <v>44998</v>
      </c>
      <c r="H695" s="1">
        <f t="shared" si="20"/>
        <v>-16</v>
      </c>
      <c r="I695" s="2">
        <f t="shared" si="21"/>
        <v>-94126.56</v>
      </c>
    </row>
    <row r="696" spans="1:9" s="4" customFormat="1" x14ac:dyDescent="0.2">
      <c r="A696" s="28" t="s">
        <v>190</v>
      </c>
      <c r="B696" s="18" t="s">
        <v>614</v>
      </c>
      <c r="C696" s="17">
        <v>44992</v>
      </c>
      <c r="D696" s="17">
        <v>45022</v>
      </c>
      <c r="E696" s="30">
        <v>264.10000000000002</v>
      </c>
      <c r="F696" s="9">
        <v>117</v>
      </c>
      <c r="G696" s="10">
        <v>44998</v>
      </c>
      <c r="H696" s="1">
        <f t="shared" si="20"/>
        <v>-24</v>
      </c>
      <c r="I696" s="2">
        <f t="shared" si="21"/>
        <v>-6338.4000000000005</v>
      </c>
    </row>
    <row r="697" spans="1:9" s="4" customFormat="1" x14ac:dyDescent="0.2">
      <c r="A697" s="28" t="s">
        <v>129</v>
      </c>
      <c r="B697" s="16">
        <v>13</v>
      </c>
      <c r="C697" s="17">
        <v>44993</v>
      </c>
      <c r="D697" s="17">
        <v>45025</v>
      </c>
      <c r="E697" s="30">
        <v>9454.83</v>
      </c>
      <c r="F697" s="9">
        <v>117</v>
      </c>
      <c r="G697" s="10">
        <v>44998</v>
      </c>
      <c r="H697" s="1">
        <f t="shared" si="20"/>
        <v>-27</v>
      </c>
      <c r="I697" s="2">
        <f t="shared" si="21"/>
        <v>-255280.41</v>
      </c>
    </row>
    <row r="698" spans="1:9" s="4" customFormat="1" x14ac:dyDescent="0.2">
      <c r="A698" s="28" t="s">
        <v>191</v>
      </c>
      <c r="B698" s="16">
        <v>20</v>
      </c>
      <c r="C698" s="17">
        <v>44994</v>
      </c>
      <c r="D698" s="17">
        <v>45025</v>
      </c>
      <c r="E698" s="30">
        <v>7588.45</v>
      </c>
      <c r="F698" s="9">
        <v>117</v>
      </c>
      <c r="G698" s="10">
        <v>44998</v>
      </c>
      <c r="H698" s="1">
        <f t="shared" si="20"/>
        <v>-27</v>
      </c>
      <c r="I698" s="2">
        <f t="shared" si="21"/>
        <v>-204888.15</v>
      </c>
    </row>
    <row r="699" spans="1:9" s="4" customFormat="1" x14ac:dyDescent="0.2">
      <c r="A699" s="28" t="s">
        <v>191</v>
      </c>
      <c r="B699" s="16">
        <v>21</v>
      </c>
      <c r="C699" s="17">
        <v>44994</v>
      </c>
      <c r="D699" s="17">
        <v>45025</v>
      </c>
      <c r="E699" s="30">
        <v>7038.5400000000009</v>
      </c>
      <c r="F699" s="9">
        <v>117</v>
      </c>
      <c r="G699" s="10">
        <v>44998</v>
      </c>
      <c r="H699" s="1">
        <f t="shared" si="20"/>
        <v>-27</v>
      </c>
      <c r="I699" s="2">
        <f t="shared" si="21"/>
        <v>-190040.58000000002</v>
      </c>
    </row>
    <row r="700" spans="1:9" s="4" customFormat="1" x14ac:dyDescent="0.2">
      <c r="A700" s="28" t="s">
        <v>615</v>
      </c>
      <c r="B700" s="16">
        <v>20</v>
      </c>
      <c r="C700" s="17">
        <v>44991</v>
      </c>
      <c r="D700" s="17">
        <v>45021</v>
      </c>
      <c r="E700" s="30">
        <v>60</v>
      </c>
      <c r="F700" s="9">
        <v>117</v>
      </c>
      <c r="G700" s="10">
        <v>44998</v>
      </c>
      <c r="H700" s="1">
        <f t="shared" si="20"/>
        <v>-23</v>
      </c>
      <c r="I700" s="2">
        <f t="shared" si="21"/>
        <v>-1380</v>
      </c>
    </row>
    <row r="701" spans="1:9" s="4" customFormat="1" x14ac:dyDescent="0.2">
      <c r="A701" s="28" t="s">
        <v>615</v>
      </c>
      <c r="B701" s="16">
        <v>21</v>
      </c>
      <c r="C701" s="17">
        <v>44991</v>
      </c>
      <c r="D701" s="17">
        <v>45021</v>
      </c>
      <c r="E701" s="30">
        <v>60</v>
      </c>
      <c r="F701" s="9">
        <v>117</v>
      </c>
      <c r="G701" s="10">
        <v>44998</v>
      </c>
      <c r="H701" s="1">
        <f t="shared" si="20"/>
        <v>-23</v>
      </c>
      <c r="I701" s="2">
        <f t="shared" si="21"/>
        <v>-1380</v>
      </c>
    </row>
    <row r="702" spans="1:9" s="4" customFormat="1" x14ac:dyDescent="0.2">
      <c r="A702" s="28" t="s">
        <v>192</v>
      </c>
      <c r="B702" s="18" t="s">
        <v>616</v>
      </c>
      <c r="C702" s="17">
        <v>44980</v>
      </c>
      <c r="D702" s="17">
        <v>45015</v>
      </c>
      <c r="E702" s="30">
        <v>39.909999999999997</v>
      </c>
      <c r="F702" s="9">
        <v>117</v>
      </c>
      <c r="G702" s="10">
        <v>44998</v>
      </c>
      <c r="H702" s="1">
        <f t="shared" si="20"/>
        <v>-17</v>
      </c>
      <c r="I702" s="2">
        <f t="shared" si="21"/>
        <v>-678.46999999999991</v>
      </c>
    </row>
    <row r="703" spans="1:9" s="4" customFormat="1" x14ac:dyDescent="0.2">
      <c r="A703" s="28" t="s">
        <v>34</v>
      </c>
      <c r="B703" s="16">
        <v>6</v>
      </c>
      <c r="C703" s="17">
        <v>44999</v>
      </c>
      <c r="D703" s="17">
        <v>45030</v>
      </c>
      <c r="E703" s="31">
        <v>32071.759999999998</v>
      </c>
      <c r="F703" s="9">
        <v>120</v>
      </c>
      <c r="G703" s="10">
        <v>45000</v>
      </c>
      <c r="H703" s="1">
        <f t="shared" si="20"/>
        <v>-30</v>
      </c>
      <c r="I703" s="2">
        <f t="shared" si="21"/>
        <v>-962152.79999999993</v>
      </c>
    </row>
    <row r="704" spans="1:9" s="4" customFormat="1" x14ac:dyDescent="0.2">
      <c r="A704" s="28" t="s">
        <v>351</v>
      </c>
      <c r="B704" s="18" t="s">
        <v>617</v>
      </c>
      <c r="C704" s="17">
        <v>44984</v>
      </c>
      <c r="D704" s="17">
        <v>45017</v>
      </c>
      <c r="E704" s="30">
        <v>520.45999999999992</v>
      </c>
      <c r="F704" s="9">
        <v>120</v>
      </c>
      <c r="G704" s="10">
        <v>45000</v>
      </c>
      <c r="H704" s="1">
        <f t="shared" si="20"/>
        <v>-17</v>
      </c>
      <c r="I704" s="2">
        <f t="shared" si="21"/>
        <v>-8847.8199999999979</v>
      </c>
    </row>
    <row r="705" spans="1:9" s="4" customFormat="1" x14ac:dyDescent="0.2">
      <c r="A705" s="28" t="s">
        <v>618</v>
      </c>
      <c r="B705" s="16">
        <v>23000066</v>
      </c>
      <c r="C705" s="17">
        <v>44950</v>
      </c>
      <c r="D705" s="17">
        <v>44981</v>
      </c>
      <c r="E705" s="30">
        <v>6000</v>
      </c>
      <c r="F705" s="9">
        <v>122</v>
      </c>
      <c r="G705" s="10">
        <v>45000</v>
      </c>
      <c r="H705" s="1">
        <f t="shared" si="20"/>
        <v>19</v>
      </c>
      <c r="I705" s="2">
        <f t="shared" si="21"/>
        <v>114000</v>
      </c>
    </row>
    <row r="706" spans="1:9" s="4" customFormat="1" x14ac:dyDescent="0.2">
      <c r="A706" s="28" t="s">
        <v>618</v>
      </c>
      <c r="B706" s="16">
        <v>339</v>
      </c>
      <c r="C706" s="17">
        <v>44974</v>
      </c>
      <c r="D706" s="17">
        <v>45005</v>
      </c>
      <c r="E706" s="30">
        <v>12000</v>
      </c>
      <c r="F706" s="9">
        <v>122</v>
      </c>
      <c r="G706" s="10">
        <v>45000</v>
      </c>
      <c r="H706" s="1">
        <f t="shared" si="20"/>
        <v>-5</v>
      </c>
      <c r="I706" s="2">
        <f t="shared" si="21"/>
        <v>-60000</v>
      </c>
    </row>
    <row r="707" spans="1:9" s="4" customFormat="1" x14ac:dyDescent="0.2">
      <c r="A707" s="28" t="s">
        <v>20</v>
      </c>
      <c r="B707" s="16">
        <v>1369</v>
      </c>
      <c r="C707" s="17">
        <v>44966</v>
      </c>
      <c r="D707" s="17">
        <v>45001</v>
      </c>
      <c r="E707" s="30">
        <v>619.35</v>
      </c>
      <c r="F707" s="9">
        <v>122</v>
      </c>
      <c r="G707" s="10">
        <v>45000</v>
      </c>
      <c r="H707" s="1">
        <f t="shared" si="20"/>
        <v>-1</v>
      </c>
      <c r="I707" s="2">
        <f t="shared" si="21"/>
        <v>-619.35</v>
      </c>
    </row>
    <row r="708" spans="1:9" s="4" customFormat="1" x14ac:dyDescent="0.2">
      <c r="A708" s="28" t="s">
        <v>600</v>
      </c>
      <c r="B708" s="16">
        <v>596</v>
      </c>
      <c r="C708" s="17">
        <v>44880</v>
      </c>
      <c r="D708" s="17">
        <v>44910</v>
      </c>
      <c r="E708" s="30">
        <v>2078.3000000000002</v>
      </c>
      <c r="F708" s="9">
        <v>122</v>
      </c>
      <c r="G708" s="10">
        <v>45000</v>
      </c>
      <c r="H708" s="1">
        <f t="shared" ref="H708:H771" si="22">G708-D708</f>
        <v>90</v>
      </c>
      <c r="I708" s="2">
        <f t="shared" ref="I708:I771" si="23">H708*E708</f>
        <v>187047.00000000003</v>
      </c>
    </row>
    <row r="709" spans="1:9" s="4" customFormat="1" x14ac:dyDescent="0.2">
      <c r="A709" s="28" t="s">
        <v>21</v>
      </c>
      <c r="B709" s="16">
        <v>81</v>
      </c>
      <c r="C709" s="17">
        <v>44972</v>
      </c>
      <c r="D709" s="17">
        <v>45003</v>
      </c>
      <c r="E709" s="30">
        <v>3388.58</v>
      </c>
      <c r="F709" s="9">
        <v>122</v>
      </c>
      <c r="G709" s="10">
        <v>45000</v>
      </c>
      <c r="H709" s="1">
        <f t="shared" si="22"/>
        <v>-3</v>
      </c>
      <c r="I709" s="2">
        <f t="shared" si="23"/>
        <v>-10165.74</v>
      </c>
    </row>
    <row r="710" spans="1:9" s="4" customFormat="1" x14ac:dyDescent="0.2">
      <c r="A710" s="28" t="s">
        <v>21</v>
      </c>
      <c r="B710" s="16">
        <v>82</v>
      </c>
      <c r="C710" s="17">
        <v>44972</v>
      </c>
      <c r="D710" s="17">
        <v>45003</v>
      </c>
      <c r="E710" s="30">
        <v>1896.4200000000003</v>
      </c>
      <c r="F710" s="9">
        <v>122</v>
      </c>
      <c r="G710" s="10">
        <v>45000</v>
      </c>
      <c r="H710" s="1">
        <f t="shared" si="22"/>
        <v>-3</v>
      </c>
      <c r="I710" s="2">
        <f t="shared" si="23"/>
        <v>-5689.2600000000011</v>
      </c>
    </row>
    <row r="711" spans="1:9" s="4" customFormat="1" x14ac:dyDescent="0.2">
      <c r="A711" s="28" t="s">
        <v>22</v>
      </c>
      <c r="B711" s="16">
        <v>24</v>
      </c>
      <c r="C711" s="17">
        <v>44957</v>
      </c>
      <c r="D711" s="17">
        <v>45000</v>
      </c>
      <c r="E711" s="30">
        <v>11897.619999999999</v>
      </c>
      <c r="F711" s="9">
        <v>122</v>
      </c>
      <c r="G711" s="10">
        <v>45000</v>
      </c>
      <c r="H711" s="1">
        <f t="shared" si="22"/>
        <v>0</v>
      </c>
      <c r="I711" s="2">
        <f t="shared" si="23"/>
        <v>0</v>
      </c>
    </row>
    <row r="712" spans="1:9" s="4" customFormat="1" x14ac:dyDescent="0.2">
      <c r="A712" s="28" t="s">
        <v>22</v>
      </c>
      <c r="B712" s="16">
        <v>34</v>
      </c>
      <c r="C712" s="17">
        <v>44957</v>
      </c>
      <c r="D712" s="17">
        <v>45000</v>
      </c>
      <c r="E712" s="30">
        <v>69001.909999999989</v>
      </c>
      <c r="F712" s="9">
        <v>122</v>
      </c>
      <c r="G712" s="10">
        <v>45000</v>
      </c>
      <c r="H712" s="1">
        <f t="shared" si="22"/>
        <v>0</v>
      </c>
      <c r="I712" s="2">
        <f t="shared" si="23"/>
        <v>0</v>
      </c>
    </row>
    <row r="713" spans="1:9" s="4" customFormat="1" x14ac:dyDescent="0.2">
      <c r="A713" s="28" t="s">
        <v>29</v>
      </c>
      <c r="B713" s="16">
        <v>40</v>
      </c>
      <c r="C713" s="17">
        <v>44971</v>
      </c>
      <c r="D713" s="17">
        <v>45003</v>
      </c>
      <c r="E713" s="30">
        <v>161927.03</v>
      </c>
      <c r="F713" s="9">
        <v>122</v>
      </c>
      <c r="G713" s="10">
        <v>45000</v>
      </c>
      <c r="H713" s="1">
        <f t="shared" si="22"/>
        <v>-3</v>
      </c>
      <c r="I713" s="2">
        <f t="shared" si="23"/>
        <v>-485781.08999999997</v>
      </c>
    </row>
    <row r="714" spans="1:9" s="4" customFormat="1" x14ac:dyDescent="0.2">
      <c r="A714" s="28" t="s">
        <v>29</v>
      </c>
      <c r="B714" s="16">
        <v>42</v>
      </c>
      <c r="C714" s="17">
        <v>44972</v>
      </c>
      <c r="D714" s="17">
        <v>45003</v>
      </c>
      <c r="E714" s="30">
        <v>144009.38999999998</v>
      </c>
      <c r="F714" s="9">
        <v>122</v>
      </c>
      <c r="G714" s="10">
        <v>45000</v>
      </c>
      <c r="H714" s="1">
        <f t="shared" si="22"/>
        <v>-3</v>
      </c>
      <c r="I714" s="2">
        <f t="shared" si="23"/>
        <v>-432028.16999999993</v>
      </c>
    </row>
    <row r="715" spans="1:9" s="4" customFormat="1" x14ac:dyDescent="0.2">
      <c r="A715" s="28" t="s">
        <v>29</v>
      </c>
      <c r="B715" s="16">
        <v>43</v>
      </c>
      <c r="C715" s="17">
        <v>44972</v>
      </c>
      <c r="D715" s="17">
        <v>45003</v>
      </c>
      <c r="E715" s="30">
        <v>274151.69</v>
      </c>
      <c r="F715" s="9">
        <v>122</v>
      </c>
      <c r="G715" s="10">
        <v>45000</v>
      </c>
      <c r="H715" s="1">
        <f t="shared" si="22"/>
        <v>-3</v>
      </c>
      <c r="I715" s="2">
        <f t="shared" si="23"/>
        <v>-822455.07000000007</v>
      </c>
    </row>
    <row r="716" spans="1:9" s="4" customFormat="1" x14ac:dyDescent="0.2">
      <c r="A716" s="28" t="s">
        <v>41</v>
      </c>
      <c r="B716" s="16">
        <v>2340348</v>
      </c>
      <c r="C716" s="17">
        <v>44957</v>
      </c>
      <c r="D716" s="17">
        <v>44999</v>
      </c>
      <c r="E716" s="30">
        <v>34786</v>
      </c>
      <c r="F716" s="9">
        <v>122</v>
      </c>
      <c r="G716" s="10">
        <v>45000</v>
      </c>
      <c r="H716" s="1">
        <f t="shared" si="22"/>
        <v>1</v>
      </c>
      <c r="I716" s="2">
        <f t="shared" si="23"/>
        <v>34786</v>
      </c>
    </row>
    <row r="717" spans="1:9" s="4" customFormat="1" x14ac:dyDescent="0.2">
      <c r="A717" s="28" t="s">
        <v>41</v>
      </c>
      <c r="B717" s="16">
        <v>2340349</v>
      </c>
      <c r="C717" s="17">
        <v>44957</v>
      </c>
      <c r="D717" s="17">
        <v>45000</v>
      </c>
      <c r="E717" s="30">
        <v>12803.42</v>
      </c>
      <c r="F717" s="9">
        <v>122</v>
      </c>
      <c r="G717" s="10">
        <v>45000</v>
      </c>
      <c r="H717" s="1">
        <f t="shared" si="22"/>
        <v>0</v>
      </c>
      <c r="I717" s="2">
        <f t="shared" si="23"/>
        <v>0</v>
      </c>
    </row>
    <row r="718" spans="1:9" s="4" customFormat="1" x14ac:dyDescent="0.2">
      <c r="A718" s="28" t="s">
        <v>156</v>
      </c>
      <c r="B718" s="18" t="s">
        <v>619</v>
      </c>
      <c r="C718" s="17">
        <v>44974</v>
      </c>
      <c r="D718" s="17">
        <v>45005</v>
      </c>
      <c r="E718" s="30">
        <v>983.43809999999985</v>
      </c>
      <c r="F718" s="9">
        <v>122</v>
      </c>
      <c r="G718" s="10">
        <v>45000</v>
      </c>
      <c r="H718" s="1">
        <f t="shared" si="22"/>
        <v>-5</v>
      </c>
      <c r="I718" s="2">
        <f t="shared" si="23"/>
        <v>-4917.1904999999988</v>
      </c>
    </row>
    <row r="719" spans="1:9" s="4" customFormat="1" x14ac:dyDescent="0.2">
      <c r="A719" s="28" t="s">
        <v>156</v>
      </c>
      <c r="B719" s="18" t="s">
        <v>620</v>
      </c>
      <c r="C719" s="17">
        <v>44974</v>
      </c>
      <c r="D719" s="17">
        <v>45005</v>
      </c>
      <c r="E719" s="30">
        <v>655.08809999999994</v>
      </c>
      <c r="F719" s="9">
        <v>122</v>
      </c>
      <c r="G719" s="10">
        <v>45000</v>
      </c>
      <c r="H719" s="1">
        <f t="shared" si="22"/>
        <v>-5</v>
      </c>
      <c r="I719" s="2">
        <f t="shared" si="23"/>
        <v>-3275.4404999999997</v>
      </c>
    </row>
    <row r="720" spans="1:9" s="4" customFormat="1" x14ac:dyDescent="0.2">
      <c r="A720" s="28" t="s">
        <v>156</v>
      </c>
      <c r="B720" s="18" t="s">
        <v>621</v>
      </c>
      <c r="C720" s="17">
        <v>44974</v>
      </c>
      <c r="D720" s="17">
        <v>45005</v>
      </c>
      <c r="E720" s="30">
        <v>1364.3241</v>
      </c>
      <c r="F720" s="9">
        <v>122</v>
      </c>
      <c r="G720" s="10">
        <v>45000</v>
      </c>
      <c r="H720" s="1">
        <f t="shared" si="22"/>
        <v>-5</v>
      </c>
      <c r="I720" s="2">
        <f t="shared" si="23"/>
        <v>-6821.6205</v>
      </c>
    </row>
    <row r="721" spans="1:9" s="4" customFormat="1" x14ac:dyDescent="0.2">
      <c r="A721" s="28" t="s">
        <v>156</v>
      </c>
      <c r="B721" s="18" t="s">
        <v>622</v>
      </c>
      <c r="C721" s="17">
        <v>44974</v>
      </c>
      <c r="D721" s="17">
        <v>45005</v>
      </c>
      <c r="E721" s="30">
        <v>1612.1587</v>
      </c>
      <c r="F721" s="9">
        <v>122</v>
      </c>
      <c r="G721" s="10">
        <v>45000</v>
      </c>
      <c r="H721" s="1">
        <f t="shared" si="22"/>
        <v>-5</v>
      </c>
      <c r="I721" s="2">
        <f t="shared" si="23"/>
        <v>-8060.7934999999998</v>
      </c>
    </row>
    <row r="722" spans="1:9" s="4" customFormat="1" x14ac:dyDescent="0.2">
      <c r="A722" s="28" t="s">
        <v>156</v>
      </c>
      <c r="B722" s="18" t="s">
        <v>623</v>
      </c>
      <c r="C722" s="17">
        <v>44974</v>
      </c>
      <c r="D722" s="17">
        <v>45005</v>
      </c>
      <c r="E722" s="30">
        <v>860.476</v>
      </c>
      <c r="F722" s="9">
        <v>122</v>
      </c>
      <c r="G722" s="10">
        <v>45000</v>
      </c>
      <c r="H722" s="1">
        <f t="shared" si="22"/>
        <v>-5</v>
      </c>
      <c r="I722" s="2">
        <f t="shared" si="23"/>
        <v>-4302.38</v>
      </c>
    </row>
    <row r="723" spans="1:9" s="4" customFormat="1" x14ac:dyDescent="0.2">
      <c r="A723" s="28" t="s">
        <v>156</v>
      </c>
      <c r="B723" s="18" t="s">
        <v>624</v>
      </c>
      <c r="C723" s="17">
        <v>44974</v>
      </c>
      <c r="D723" s="17">
        <v>45005</v>
      </c>
      <c r="E723" s="30">
        <v>2297.0669499999999</v>
      </c>
      <c r="F723" s="9">
        <v>122</v>
      </c>
      <c r="G723" s="10">
        <v>45000</v>
      </c>
      <c r="H723" s="1">
        <f t="shared" si="22"/>
        <v>-5</v>
      </c>
      <c r="I723" s="2">
        <f t="shared" si="23"/>
        <v>-11485.33475</v>
      </c>
    </row>
    <row r="724" spans="1:9" s="4" customFormat="1" x14ac:dyDescent="0.2">
      <c r="A724" s="28" t="s">
        <v>156</v>
      </c>
      <c r="B724" s="18" t="s">
        <v>625</v>
      </c>
      <c r="C724" s="17">
        <v>44974</v>
      </c>
      <c r="D724" s="17">
        <v>45005</v>
      </c>
      <c r="E724" s="30">
        <v>126546.79645000001</v>
      </c>
      <c r="F724" s="9">
        <v>122</v>
      </c>
      <c r="G724" s="10">
        <v>45000</v>
      </c>
      <c r="H724" s="1">
        <f t="shared" si="22"/>
        <v>-5</v>
      </c>
      <c r="I724" s="2">
        <f t="shared" si="23"/>
        <v>-632733.98225</v>
      </c>
    </row>
    <row r="725" spans="1:9" s="4" customFormat="1" x14ac:dyDescent="0.2">
      <c r="A725" s="28" t="s">
        <v>156</v>
      </c>
      <c r="B725" s="18" t="s">
        <v>626</v>
      </c>
      <c r="C725" s="17">
        <v>44974</v>
      </c>
      <c r="D725" s="17">
        <v>45005</v>
      </c>
      <c r="E725" s="30">
        <v>945.96640000000014</v>
      </c>
      <c r="F725" s="9">
        <v>122</v>
      </c>
      <c r="G725" s="10">
        <v>45000</v>
      </c>
      <c r="H725" s="1">
        <f t="shared" si="22"/>
        <v>-5</v>
      </c>
      <c r="I725" s="2">
        <f t="shared" si="23"/>
        <v>-4729.8320000000003</v>
      </c>
    </row>
    <row r="726" spans="1:9" s="4" customFormat="1" x14ac:dyDescent="0.2">
      <c r="A726" s="28" t="s">
        <v>156</v>
      </c>
      <c r="B726" s="18" t="s">
        <v>627</v>
      </c>
      <c r="C726" s="17">
        <v>44974</v>
      </c>
      <c r="D726" s="17">
        <v>45005</v>
      </c>
      <c r="E726" s="30">
        <v>216.65129999999999</v>
      </c>
      <c r="F726" s="9">
        <v>122</v>
      </c>
      <c r="G726" s="10">
        <v>45000</v>
      </c>
      <c r="H726" s="1">
        <f t="shared" si="22"/>
        <v>-5</v>
      </c>
      <c r="I726" s="2">
        <f t="shared" si="23"/>
        <v>-1083.2565</v>
      </c>
    </row>
    <row r="727" spans="1:9" s="4" customFormat="1" x14ac:dyDescent="0.2">
      <c r="A727" s="28" t="s">
        <v>156</v>
      </c>
      <c r="B727" s="18" t="s">
        <v>628</v>
      </c>
      <c r="C727" s="17">
        <v>44974</v>
      </c>
      <c r="D727" s="17">
        <v>45005</v>
      </c>
      <c r="E727" s="30">
        <v>1254.1875500000001</v>
      </c>
      <c r="F727" s="9">
        <v>122</v>
      </c>
      <c r="G727" s="10">
        <v>45000</v>
      </c>
      <c r="H727" s="1">
        <f t="shared" si="22"/>
        <v>-5</v>
      </c>
      <c r="I727" s="2">
        <f t="shared" si="23"/>
        <v>-6270.937750000001</v>
      </c>
    </row>
    <row r="728" spans="1:9" s="4" customFormat="1" x14ac:dyDescent="0.2">
      <c r="A728" s="28" t="s">
        <v>156</v>
      </c>
      <c r="B728" s="18" t="s">
        <v>629</v>
      </c>
      <c r="C728" s="17">
        <v>44974</v>
      </c>
      <c r="D728" s="17">
        <v>45005</v>
      </c>
      <c r="E728" s="30">
        <v>1846.8493500000002</v>
      </c>
      <c r="F728" s="9">
        <v>122</v>
      </c>
      <c r="G728" s="10">
        <v>45000</v>
      </c>
      <c r="H728" s="1">
        <f t="shared" si="22"/>
        <v>-5</v>
      </c>
      <c r="I728" s="2">
        <f t="shared" si="23"/>
        <v>-9234.2467500000002</v>
      </c>
    </row>
    <row r="729" spans="1:9" s="4" customFormat="1" x14ac:dyDescent="0.2">
      <c r="A729" s="28" t="s">
        <v>156</v>
      </c>
      <c r="B729" s="18" t="s">
        <v>630</v>
      </c>
      <c r="C729" s="17">
        <v>44974</v>
      </c>
      <c r="D729" s="17">
        <v>45005</v>
      </c>
      <c r="E729" s="30">
        <v>94.365800000000007</v>
      </c>
      <c r="F729" s="9">
        <v>122</v>
      </c>
      <c r="G729" s="10">
        <v>45000</v>
      </c>
      <c r="H729" s="1">
        <f t="shared" si="22"/>
        <v>-5</v>
      </c>
      <c r="I729" s="2">
        <f t="shared" si="23"/>
        <v>-471.82900000000006</v>
      </c>
    </row>
    <row r="730" spans="1:9" s="4" customFormat="1" x14ac:dyDescent="0.2">
      <c r="A730" s="28" t="s">
        <v>156</v>
      </c>
      <c r="B730" s="18" t="s">
        <v>631</v>
      </c>
      <c r="C730" s="17">
        <v>44974</v>
      </c>
      <c r="D730" s="17">
        <v>45005</v>
      </c>
      <c r="E730" s="30">
        <v>169058.15155000001</v>
      </c>
      <c r="F730" s="9">
        <v>122</v>
      </c>
      <c r="G730" s="10">
        <v>45000</v>
      </c>
      <c r="H730" s="1">
        <f t="shared" si="22"/>
        <v>-5</v>
      </c>
      <c r="I730" s="2">
        <f t="shared" si="23"/>
        <v>-845290.75775000011</v>
      </c>
    </row>
    <row r="731" spans="1:9" s="4" customFormat="1" x14ac:dyDescent="0.2">
      <c r="A731" s="28" t="s">
        <v>156</v>
      </c>
      <c r="B731" s="18" t="s">
        <v>632</v>
      </c>
      <c r="C731" s="17">
        <v>44977</v>
      </c>
      <c r="D731" s="17">
        <v>45007</v>
      </c>
      <c r="E731" s="30">
        <v>82.3</v>
      </c>
      <c r="F731" s="9">
        <v>122</v>
      </c>
      <c r="G731" s="10">
        <v>45000</v>
      </c>
      <c r="H731" s="1">
        <f t="shared" si="22"/>
        <v>-7</v>
      </c>
      <c r="I731" s="2">
        <f t="shared" si="23"/>
        <v>-576.1</v>
      </c>
    </row>
    <row r="732" spans="1:9" s="4" customFormat="1" x14ac:dyDescent="0.2">
      <c r="A732" s="28" t="s">
        <v>156</v>
      </c>
      <c r="B732" s="18" t="s">
        <v>633</v>
      </c>
      <c r="C732" s="17">
        <v>44977</v>
      </c>
      <c r="D732" s="17">
        <v>45007</v>
      </c>
      <c r="E732" s="30">
        <v>41.09</v>
      </c>
      <c r="F732" s="9">
        <v>122</v>
      </c>
      <c r="G732" s="10">
        <v>45000</v>
      </c>
      <c r="H732" s="1">
        <f t="shared" si="22"/>
        <v>-7</v>
      </c>
      <c r="I732" s="2">
        <f t="shared" si="23"/>
        <v>-287.63</v>
      </c>
    </row>
    <row r="733" spans="1:9" s="4" customFormat="1" x14ac:dyDescent="0.2">
      <c r="A733" s="28" t="s">
        <v>156</v>
      </c>
      <c r="B733" s="18" t="s">
        <v>634</v>
      </c>
      <c r="C733" s="17">
        <v>44977</v>
      </c>
      <c r="D733" s="17">
        <v>45007</v>
      </c>
      <c r="E733" s="30">
        <v>41.09</v>
      </c>
      <c r="F733" s="9">
        <v>122</v>
      </c>
      <c r="G733" s="10">
        <v>45000</v>
      </c>
      <c r="H733" s="1">
        <f t="shared" si="22"/>
        <v>-7</v>
      </c>
      <c r="I733" s="2">
        <f t="shared" si="23"/>
        <v>-287.63</v>
      </c>
    </row>
    <row r="734" spans="1:9" s="4" customFormat="1" x14ac:dyDescent="0.2">
      <c r="A734" s="28" t="s">
        <v>156</v>
      </c>
      <c r="B734" s="18" t="s">
        <v>635</v>
      </c>
      <c r="C734" s="17">
        <v>44977</v>
      </c>
      <c r="D734" s="17">
        <v>45007</v>
      </c>
      <c r="E734" s="30">
        <v>41.09</v>
      </c>
      <c r="F734" s="9">
        <v>122</v>
      </c>
      <c r="G734" s="10">
        <v>45000</v>
      </c>
      <c r="H734" s="1">
        <f t="shared" si="22"/>
        <v>-7</v>
      </c>
      <c r="I734" s="2">
        <f t="shared" si="23"/>
        <v>-287.63</v>
      </c>
    </row>
    <row r="735" spans="1:9" s="4" customFormat="1" x14ac:dyDescent="0.2">
      <c r="A735" s="28" t="s">
        <v>156</v>
      </c>
      <c r="B735" s="18" t="s">
        <v>636</v>
      </c>
      <c r="C735" s="17">
        <v>44977</v>
      </c>
      <c r="D735" s="17">
        <v>45007</v>
      </c>
      <c r="E735" s="30">
        <v>41.09</v>
      </c>
      <c r="F735" s="9">
        <v>122</v>
      </c>
      <c r="G735" s="10">
        <v>45000</v>
      </c>
      <c r="H735" s="1">
        <f t="shared" si="22"/>
        <v>-7</v>
      </c>
      <c r="I735" s="2">
        <f t="shared" si="23"/>
        <v>-287.63</v>
      </c>
    </row>
    <row r="736" spans="1:9" s="4" customFormat="1" x14ac:dyDescent="0.2">
      <c r="A736" s="28" t="s">
        <v>156</v>
      </c>
      <c r="B736" s="18" t="s">
        <v>637</v>
      </c>
      <c r="C736" s="17">
        <v>44984</v>
      </c>
      <c r="D736" s="17">
        <v>45014</v>
      </c>
      <c r="E736" s="30">
        <v>135.38</v>
      </c>
      <c r="F736" s="9">
        <v>122</v>
      </c>
      <c r="G736" s="10">
        <v>45000</v>
      </c>
      <c r="H736" s="1">
        <f t="shared" si="22"/>
        <v>-14</v>
      </c>
      <c r="I736" s="2">
        <f t="shared" si="23"/>
        <v>-1895.32</v>
      </c>
    </row>
    <row r="737" spans="1:9" s="4" customFormat="1" x14ac:dyDescent="0.2">
      <c r="A737" s="28" t="s">
        <v>371</v>
      </c>
      <c r="B737" s="16">
        <v>23101017</v>
      </c>
      <c r="C737" s="17">
        <v>44972</v>
      </c>
      <c r="D737" s="17">
        <v>45002</v>
      </c>
      <c r="E737" s="30">
        <v>396.32</v>
      </c>
      <c r="F737" s="9">
        <v>122</v>
      </c>
      <c r="G737" s="10">
        <v>45000</v>
      </c>
      <c r="H737" s="1">
        <f t="shared" si="22"/>
        <v>-2</v>
      </c>
      <c r="I737" s="2">
        <f t="shared" si="23"/>
        <v>-792.64</v>
      </c>
    </row>
    <row r="738" spans="1:9" s="4" customFormat="1" x14ac:dyDescent="0.2">
      <c r="A738" s="28" t="s">
        <v>371</v>
      </c>
      <c r="B738" s="16">
        <v>23101022</v>
      </c>
      <c r="C738" s="17">
        <v>44972</v>
      </c>
      <c r="D738" s="17">
        <v>45003</v>
      </c>
      <c r="E738" s="30">
        <v>396.32</v>
      </c>
      <c r="F738" s="9">
        <v>122</v>
      </c>
      <c r="G738" s="10">
        <v>45000</v>
      </c>
      <c r="H738" s="1">
        <f t="shared" si="22"/>
        <v>-3</v>
      </c>
      <c r="I738" s="2">
        <f t="shared" si="23"/>
        <v>-1188.96</v>
      </c>
    </row>
    <row r="739" spans="1:9" s="4" customFormat="1" x14ac:dyDescent="0.2">
      <c r="A739" s="28" t="s">
        <v>371</v>
      </c>
      <c r="B739" s="16">
        <v>23101020</v>
      </c>
      <c r="C739" s="17">
        <v>44972</v>
      </c>
      <c r="D739" s="17">
        <v>45003</v>
      </c>
      <c r="E739" s="30">
        <v>396.32</v>
      </c>
      <c r="F739" s="9">
        <v>122</v>
      </c>
      <c r="G739" s="10">
        <v>45000</v>
      </c>
      <c r="H739" s="1">
        <f t="shared" si="22"/>
        <v>-3</v>
      </c>
      <c r="I739" s="2">
        <f t="shared" si="23"/>
        <v>-1188.96</v>
      </c>
    </row>
    <row r="740" spans="1:9" s="4" customFormat="1" x14ac:dyDescent="0.2">
      <c r="A740" s="28" t="s">
        <v>214</v>
      </c>
      <c r="B740" s="16">
        <v>33080453</v>
      </c>
      <c r="C740" s="17">
        <v>44949</v>
      </c>
      <c r="D740" s="17">
        <v>44983</v>
      </c>
      <c r="E740" s="30">
        <v>2255.0100000000002</v>
      </c>
      <c r="F740" s="9">
        <v>122</v>
      </c>
      <c r="G740" s="10">
        <v>45000</v>
      </c>
      <c r="H740" s="1">
        <f t="shared" si="22"/>
        <v>17</v>
      </c>
      <c r="I740" s="2">
        <f t="shared" si="23"/>
        <v>38335.170000000006</v>
      </c>
    </row>
    <row r="741" spans="1:9" s="4" customFormat="1" x14ac:dyDescent="0.2">
      <c r="A741" s="28" t="s">
        <v>517</v>
      </c>
      <c r="B741" s="16">
        <v>10006367</v>
      </c>
      <c r="C741" s="17">
        <v>44930</v>
      </c>
      <c r="D741" s="17">
        <v>44966</v>
      </c>
      <c r="E741" s="30">
        <v>1706.95</v>
      </c>
      <c r="F741" s="9">
        <v>122</v>
      </c>
      <c r="G741" s="10">
        <v>45000</v>
      </c>
      <c r="H741" s="1">
        <f t="shared" si="22"/>
        <v>34</v>
      </c>
      <c r="I741" s="2">
        <f t="shared" si="23"/>
        <v>58036.3</v>
      </c>
    </row>
    <row r="742" spans="1:9" s="4" customFormat="1" x14ac:dyDescent="0.2">
      <c r="A742" s="28" t="s">
        <v>159</v>
      </c>
      <c r="B742" s="16">
        <v>306</v>
      </c>
      <c r="C742" s="17">
        <v>44972</v>
      </c>
      <c r="D742" s="17">
        <v>45003</v>
      </c>
      <c r="E742" s="30">
        <v>28294.01</v>
      </c>
      <c r="F742" s="9">
        <v>122</v>
      </c>
      <c r="G742" s="10">
        <v>45000</v>
      </c>
      <c r="H742" s="1">
        <f t="shared" si="22"/>
        <v>-3</v>
      </c>
      <c r="I742" s="2">
        <f t="shared" si="23"/>
        <v>-84882.03</v>
      </c>
    </row>
    <row r="743" spans="1:9" s="4" customFormat="1" x14ac:dyDescent="0.2">
      <c r="A743" s="28" t="s">
        <v>25</v>
      </c>
      <c r="B743" s="16">
        <v>3</v>
      </c>
      <c r="C743" s="17">
        <v>44957</v>
      </c>
      <c r="D743" s="17">
        <v>44987</v>
      </c>
      <c r="E743" s="30">
        <v>8252.25</v>
      </c>
      <c r="F743" s="9">
        <v>122</v>
      </c>
      <c r="G743" s="10">
        <v>45000</v>
      </c>
      <c r="H743" s="1">
        <f t="shared" si="22"/>
        <v>13</v>
      </c>
      <c r="I743" s="2">
        <f t="shared" si="23"/>
        <v>107279.25</v>
      </c>
    </row>
    <row r="744" spans="1:9" s="4" customFormat="1" x14ac:dyDescent="0.2">
      <c r="A744" s="28" t="s">
        <v>25</v>
      </c>
      <c r="B744" s="16">
        <v>1</v>
      </c>
      <c r="C744" s="17">
        <v>44957</v>
      </c>
      <c r="D744" s="17">
        <v>44988</v>
      </c>
      <c r="E744" s="30">
        <v>10576.71</v>
      </c>
      <c r="F744" s="9">
        <v>122</v>
      </c>
      <c r="G744" s="10">
        <v>45000</v>
      </c>
      <c r="H744" s="1">
        <f t="shared" si="22"/>
        <v>12</v>
      </c>
      <c r="I744" s="2">
        <f t="shared" si="23"/>
        <v>126920.51999999999</v>
      </c>
    </row>
    <row r="745" spans="1:9" s="4" customFormat="1" x14ac:dyDescent="0.2">
      <c r="A745" s="28" t="s">
        <v>160</v>
      </c>
      <c r="B745" s="16">
        <v>39</v>
      </c>
      <c r="C745" s="17">
        <v>44957</v>
      </c>
      <c r="D745" s="17">
        <v>45001</v>
      </c>
      <c r="E745" s="30">
        <v>1923.84</v>
      </c>
      <c r="F745" s="9">
        <v>122</v>
      </c>
      <c r="G745" s="10">
        <v>45000</v>
      </c>
      <c r="H745" s="1">
        <f t="shared" si="22"/>
        <v>-1</v>
      </c>
      <c r="I745" s="2">
        <f t="shared" si="23"/>
        <v>-1923.84</v>
      </c>
    </row>
    <row r="746" spans="1:9" s="4" customFormat="1" x14ac:dyDescent="0.2">
      <c r="A746" s="28" t="s">
        <v>638</v>
      </c>
      <c r="B746" s="16">
        <v>2300142</v>
      </c>
      <c r="C746" s="17">
        <v>44973</v>
      </c>
      <c r="D746" s="17">
        <v>45007</v>
      </c>
      <c r="E746" s="30">
        <v>4370</v>
      </c>
      <c r="F746" s="9">
        <v>122</v>
      </c>
      <c r="G746" s="10">
        <v>45000</v>
      </c>
      <c r="H746" s="1">
        <f t="shared" si="22"/>
        <v>-7</v>
      </c>
      <c r="I746" s="2">
        <f t="shared" si="23"/>
        <v>-30590</v>
      </c>
    </row>
    <row r="747" spans="1:9" s="4" customFormat="1" x14ac:dyDescent="0.2">
      <c r="A747" s="28" t="s">
        <v>638</v>
      </c>
      <c r="B747" s="16">
        <v>2300141</v>
      </c>
      <c r="C747" s="17">
        <v>44973</v>
      </c>
      <c r="D747" s="17">
        <v>45007</v>
      </c>
      <c r="E747" s="31">
        <v>4370</v>
      </c>
      <c r="F747" s="9">
        <v>122</v>
      </c>
      <c r="G747" s="10">
        <v>45000</v>
      </c>
      <c r="H747" s="1">
        <f t="shared" si="22"/>
        <v>-7</v>
      </c>
      <c r="I747" s="2">
        <f t="shared" si="23"/>
        <v>-30590</v>
      </c>
    </row>
    <row r="748" spans="1:9" s="4" customFormat="1" x14ac:dyDescent="0.2">
      <c r="A748" s="28" t="s">
        <v>273</v>
      </c>
      <c r="B748" s="16">
        <v>217</v>
      </c>
      <c r="C748" s="17">
        <v>44970</v>
      </c>
      <c r="D748" s="17">
        <v>45002</v>
      </c>
      <c r="E748" s="30">
        <v>1603.32</v>
      </c>
      <c r="F748" s="9">
        <v>122</v>
      </c>
      <c r="G748" s="10">
        <v>45000</v>
      </c>
      <c r="H748" s="1">
        <f t="shared" si="22"/>
        <v>-2</v>
      </c>
      <c r="I748" s="2">
        <f t="shared" si="23"/>
        <v>-3206.64</v>
      </c>
    </row>
    <row r="749" spans="1:9" s="4" customFormat="1" x14ac:dyDescent="0.2">
      <c r="A749" s="28" t="s">
        <v>263</v>
      </c>
      <c r="B749" s="16" t="s">
        <v>639</v>
      </c>
      <c r="C749" s="17">
        <v>44881</v>
      </c>
      <c r="D749" s="17">
        <v>45032</v>
      </c>
      <c r="E749" s="30">
        <v>12512.44</v>
      </c>
      <c r="F749" s="9">
        <v>127</v>
      </c>
      <c r="G749" s="10">
        <v>45002</v>
      </c>
      <c r="H749" s="1">
        <f t="shared" si="22"/>
        <v>-30</v>
      </c>
      <c r="I749" s="2">
        <f t="shared" si="23"/>
        <v>-375373.2</v>
      </c>
    </row>
    <row r="750" spans="1:9" s="4" customFormat="1" x14ac:dyDescent="0.2">
      <c r="A750" s="28" t="s">
        <v>14</v>
      </c>
      <c r="B750" s="16">
        <v>22</v>
      </c>
      <c r="C750" s="17">
        <v>44995</v>
      </c>
      <c r="D750" s="17">
        <v>45025</v>
      </c>
      <c r="E750" s="30">
        <v>308.39999999999998</v>
      </c>
      <c r="F750" s="9">
        <v>127</v>
      </c>
      <c r="G750" s="10">
        <v>45002</v>
      </c>
      <c r="H750" s="1">
        <f t="shared" si="22"/>
        <v>-23</v>
      </c>
      <c r="I750" s="2">
        <f t="shared" si="23"/>
        <v>-7093.2</v>
      </c>
    </row>
    <row r="751" spans="1:9" s="4" customFormat="1" x14ac:dyDescent="0.2">
      <c r="A751" s="28" t="s">
        <v>640</v>
      </c>
      <c r="B751" s="16" t="s">
        <v>18</v>
      </c>
      <c r="C751" s="17">
        <v>44988</v>
      </c>
      <c r="D751" s="17">
        <v>45018</v>
      </c>
      <c r="E751" s="30">
        <v>1312.08</v>
      </c>
      <c r="F751" s="9">
        <v>127</v>
      </c>
      <c r="G751" s="10">
        <v>45002</v>
      </c>
      <c r="H751" s="1">
        <f t="shared" si="22"/>
        <v>-16</v>
      </c>
      <c r="I751" s="2">
        <f t="shared" si="23"/>
        <v>-20993.279999999999</v>
      </c>
    </row>
    <row r="752" spans="1:9" s="4" customFormat="1" x14ac:dyDescent="0.2">
      <c r="A752" s="28" t="s">
        <v>592</v>
      </c>
      <c r="B752" s="16">
        <v>24</v>
      </c>
      <c r="C752" s="17">
        <v>44977</v>
      </c>
      <c r="D752" s="17">
        <v>45021</v>
      </c>
      <c r="E752" s="30">
        <v>5899.7800000000007</v>
      </c>
      <c r="F752" s="9">
        <v>127</v>
      </c>
      <c r="G752" s="10">
        <v>45002</v>
      </c>
      <c r="H752" s="1">
        <f t="shared" si="22"/>
        <v>-19</v>
      </c>
      <c r="I752" s="2">
        <f t="shared" si="23"/>
        <v>-112095.82</v>
      </c>
    </row>
    <row r="753" spans="1:9" s="4" customFormat="1" x14ac:dyDescent="0.2">
      <c r="A753" s="28" t="s">
        <v>641</v>
      </c>
      <c r="B753" s="16">
        <v>14</v>
      </c>
      <c r="C753" s="17">
        <v>44980</v>
      </c>
      <c r="D753" s="17">
        <v>45021</v>
      </c>
      <c r="E753" s="30">
        <v>7710.8576000000012</v>
      </c>
      <c r="F753" s="9">
        <v>127</v>
      </c>
      <c r="G753" s="10">
        <v>45002</v>
      </c>
      <c r="H753" s="1">
        <f t="shared" si="22"/>
        <v>-19</v>
      </c>
      <c r="I753" s="2">
        <f t="shared" si="23"/>
        <v>-146506.29440000001</v>
      </c>
    </row>
    <row r="754" spans="1:9" s="4" customFormat="1" x14ac:dyDescent="0.2">
      <c r="A754" s="28" t="s">
        <v>19</v>
      </c>
      <c r="B754" s="16">
        <v>341</v>
      </c>
      <c r="C754" s="17">
        <v>44925</v>
      </c>
      <c r="D754" s="17">
        <v>44956</v>
      </c>
      <c r="E754" s="30">
        <v>200.7</v>
      </c>
      <c r="F754" s="9">
        <v>130</v>
      </c>
      <c r="G754" s="10">
        <v>45007</v>
      </c>
      <c r="H754" s="1">
        <f t="shared" si="22"/>
        <v>51</v>
      </c>
      <c r="I754" s="2">
        <f t="shared" si="23"/>
        <v>10235.699999999999</v>
      </c>
    </row>
    <row r="755" spans="1:9" s="4" customFormat="1" x14ac:dyDescent="0.2">
      <c r="A755" s="28" t="s">
        <v>642</v>
      </c>
      <c r="B755" s="16">
        <v>308441</v>
      </c>
      <c r="C755" s="17">
        <v>44742</v>
      </c>
      <c r="D755" s="17">
        <v>44781</v>
      </c>
      <c r="E755" s="30">
        <v>1463.5</v>
      </c>
      <c r="F755" s="9">
        <v>130</v>
      </c>
      <c r="G755" s="10">
        <v>45007</v>
      </c>
      <c r="H755" s="1">
        <f t="shared" si="22"/>
        <v>226</v>
      </c>
      <c r="I755" s="2">
        <f t="shared" si="23"/>
        <v>330751</v>
      </c>
    </row>
    <row r="756" spans="1:9" s="4" customFormat="1" x14ac:dyDescent="0.2">
      <c r="A756" s="28" t="s">
        <v>201</v>
      </c>
      <c r="B756" s="16">
        <v>3</v>
      </c>
      <c r="C756" s="17">
        <v>44957</v>
      </c>
      <c r="D756" s="17">
        <v>44990</v>
      </c>
      <c r="E756" s="30">
        <v>10052.44</v>
      </c>
      <c r="F756" s="9">
        <v>130</v>
      </c>
      <c r="G756" s="10">
        <v>45007</v>
      </c>
      <c r="H756" s="1">
        <f t="shared" si="22"/>
        <v>17</v>
      </c>
      <c r="I756" s="2">
        <f t="shared" si="23"/>
        <v>170891.48</v>
      </c>
    </row>
    <row r="757" spans="1:9" s="4" customFormat="1" x14ac:dyDescent="0.2">
      <c r="A757" s="28" t="s">
        <v>201</v>
      </c>
      <c r="B757" s="16">
        <v>4</v>
      </c>
      <c r="C757" s="17">
        <v>44957</v>
      </c>
      <c r="D757" s="17">
        <v>44992</v>
      </c>
      <c r="E757" s="30">
        <v>4776</v>
      </c>
      <c r="F757" s="9">
        <v>130</v>
      </c>
      <c r="G757" s="10">
        <v>45007</v>
      </c>
      <c r="H757" s="1">
        <f t="shared" si="22"/>
        <v>15</v>
      </c>
      <c r="I757" s="2">
        <f t="shared" si="23"/>
        <v>71640</v>
      </c>
    </row>
    <row r="758" spans="1:9" s="4" customFormat="1" x14ac:dyDescent="0.2">
      <c r="A758" s="28" t="s">
        <v>203</v>
      </c>
      <c r="B758" s="16">
        <v>2345</v>
      </c>
      <c r="C758" s="17">
        <v>44771</v>
      </c>
      <c r="D758" s="17">
        <v>44801</v>
      </c>
      <c r="E758" s="30">
        <v>25879.58</v>
      </c>
      <c r="F758" s="9">
        <v>130</v>
      </c>
      <c r="G758" s="10">
        <v>45007</v>
      </c>
      <c r="H758" s="1">
        <f t="shared" si="22"/>
        <v>206</v>
      </c>
      <c r="I758" s="2">
        <f t="shared" si="23"/>
        <v>5331193.4800000004</v>
      </c>
    </row>
    <row r="759" spans="1:9" s="4" customFormat="1" x14ac:dyDescent="0.2">
      <c r="A759" s="28" t="s">
        <v>21</v>
      </c>
      <c r="B759" s="16">
        <v>85</v>
      </c>
      <c r="C759" s="17">
        <v>44978</v>
      </c>
      <c r="D759" s="17">
        <v>45009</v>
      </c>
      <c r="E759" s="30">
        <v>12660.21</v>
      </c>
      <c r="F759" s="9">
        <v>130</v>
      </c>
      <c r="G759" s="10">
        <v>45007</v>
      </c>
      <c r="H759" s="1">
        <f t="shared" si="22"/>
        <v>-2</v>
      </c>
      <c r="I759" s="2">
        <f t="shared" si="23"/>
        <v>-25320.42</v>
      </c>
    </row>
    <row r="760" spans="1:9" s="4" customFormat="1" x14ac:dyDescent="0.2">
      <c r="A760" s="28" t="s">
        <v>21</v>
      </c>
      <c r="B760" s="16">
        <v>86</v>
      </c>
      <c r="C760" s="17">
        <v>44978</v>
      </c>
      <c r="D760" s="17">
        <v>45008</v>
      </c>
      <c r="E760" s="30">
        <v>1167.7900000000002</v>
      </c>
      <c r="F760" s="9">
        <v>130</v>
      </c>
      <c r="G760" s="10">
        <v>45007</v>
      </c>
      <c r="H760" s="1">
        <f t="shared" si="22"/>
        <v>-1</v>
      </c>
      <c r="I760" s="2">
        <f t="shared" si="23"/>
        <v>-1167.7900000000002</v>
      </c>
    </row>
    <row r="761" spans="1:9" s="4" customFormat="1" x14ac:dyDescent="0.2">
      <c r="A761" s="28" t="s">
        <v>22</v>
      </c>
      <c r="B761" s="16">
        <v>43</v>
      </c>
      <c r="C761" s="17">
        <v>44970</v>
      </c>
      <c r="D761" s="17">
        <v>45005</v>
      </c>
      <c r="E761" s="30">
        <v>91657.549999999988</v>
      </c>
      <c r="F761" s="9">
        <v>130</v>
      </c>
      <c r="G761" s="10">
        <v>45007</v>
      </c>
      <c r="H761" s="1">
        <f t="shared" si="22"/>
        <v>2</v>
      </c>
      <c r="I761" s="2">
        <f t="shared" si="23"/>
        <v>183315.09999999998</v>
      </c>
    </row>
    <row r="762" spans="1:9" s="4" customFormat="1" x14ac:dyDescent="0.2">
      <c r="A762" s="28" t="s">
        <v>24</v>
      </c>
      <c r="B762" s="16">
        <v>3160</v>
      </c>
      <c r="C762" s="17">
        <v>44895</v>
      </c>
      <c r="D762" s="17">
        <v>44937</v>
      </c>
      <c r="E762" s="30">
        <v>281.45</v>
      </c>
      <c r="F762" s="9">
        <v>130</v>
      </c>
      <c r="G762" s="10">
        <v>45007</v>
      </c>
      <c r="H762" s="1">
        <f t="shared" si="22"/>
        <v>70</v>
      </c>
      <c r="I762" s="2">
        <f t="shared" si="23"/>
        <v>19701.5</v>
      </c>
    </row>
    <row r="763" spans="1:9" s="4" customFormat="1" x14ac:dyDescent="0.2">
      <c r="A763" s="28" t="s">
        <v>24</v>
      </c>
      <c r="B763" s="16">
        <v>3164</v>
      </c>
      <c r="C763" s="17">
        <v>44895</v>
      </c>
      <c r="D763" s="17">
        <v>44937</v>
      </c>
      <c r="E763" s="30">
        <v>11254.01</v>
      </c>
      <c r="F763" s="9">
        <v>130</v>
      </c>
      <c r="G763" s="10">
        <v>45007</v>
      </c>
      <c r="H763" s="1">
        <f t="shared" si="22"/>
        <v>70</v>
      </c>
      <c r="I763" s="2">
        <f t="shared" si="23"/>
        <v>787780.70000000007</v>
      </c>
    </row>
    <row r="764" spans="1:9" s="4" customFormat="1" x14ac:dyDescent="0.2">
      <c r="A764" s="28" t="s">
        <v>24</v>
      </c>
      <c r="B764" s="16">
        <v>3159</v>
      </c>
      <c r="C764" s="17">
        <v>44895</v>
      </c>
      <c r="D764" s="17">
        <v>44937</v>
      </c>
      <c r="E764" s="30">
        <v>4524.0400000000009</v>
      </c>
      <c r="F764" s="9">
        <v>130</v>
      </c>
      <c r="G764" s="10">
        <v>45007</v>
      </c>
      <c r="H764" s="1">
        <f t="shared" si="22"/>
        <v>70</v>
      </c>
      <c r="I764" s="2">
        <f t="shared" si="23"/>
        <v>316682.80000000005</v>
      </c>
    </row>
    <row r="765" spans="1:9" s="4" customFormat="1" x14ac:dyDescent="0.2">
      <c r="A765" s="28" t="s">
        <v>24</v>
      </c>
      <c r="B765" s="16">
        <v>3162</v>
      </c>
      <c r="C765" s="17">
        <v>44895</v>
      </c>
      <c r="D765" s="17">
        <v>44937</v>
      </c>
      <c r="E765" s="30">
        <v>456.41</v>
      </c>
      <c r="F765" s="9">
        <v>130</v>
      </c>
      <c r="G765" s="10">
        <v>45007</v>
      </c>
      <c r="H765" s="1">
        <f t="shared" si="22"/>
        <v>70</v>
      </c>
      <c r="I765" s="2">
        <f t="shared" si="23"/>
        <v>31948.7</v>
      </c>
    </row>
    <row r="766" spans="1:9" s="4" customFormat="1" x14ac:dyDescent="0.2">
      <c r="A766" s="28" t="s">
        <v>24</v>
      </c>
      <c r="B766" s="16">
        <v>3163</v>
      </c>
      <c r="C766" s="17">
        <v>44895</v>
      </c>
      <c r="D766" s="17">
        <v>44937</v>
      </c>
      <c r="E766" s="30">
        <v>791.11</v>
      </c>
      <c r="F766" s="9">
        <v>130</v>
      </c>
      <c r="G766" s="10">
        <v>45007</v>
      </c>
      <c r="H766" s="1">
        <f t="shared" si="22"/>
        <v>70</v>
      </c>
      <c r="I766" s="2">
        <f t="shared" si="23"/>
        <v>55377.700000000004</v>
      </c>
    </row>
    <row r="767" spans="1:9" s="4" customFormat="1" x14ac:dyDescent="0.2">
      <c r="A767" s="28" t="s">
        <v>24</v>
      </c>
      <c r="B767" s="16">
        <v>3161</v>
      </c>
      <c r="C767" s="17">
        <v>44895</v>
      </c>
      <c r="D767" s="17">
        <v>44937</v>
      </c>
      <c r="E767" s="30">
        <v>281.45</v>
      </c>
      <c r="F767" s="9">
        <v>130</v>
      </c>
      <c r="G767" s="10">
        <v>45007</v>
      </c>
      <c r="H767" s="1">
        <f t="shared" si="22"/>
        <v>70</v>
      </c>
      <c r="I767" s="2">
        <f t="shared" si="23"/>
        <v>19701.5</v>
      </c>
    </row>
    <row r="768" spans="1:9" s="4" customFormat="1" x14ac:dyDescent="0.2">
      <c r="A768" s="28" t="s">
        <v>29</v>
      </c>
      <c r="B768" s="16">
        <v>39</v>
      </c>
      <c r="C768" s="17">
        <v>44966</v>
      </c>
      <c r="D768" s="17">
        <v>45002</v>
      </c>
      <c r="E768" s="30">
        <v>60442.839999999989</v>
      </c>
      <c r="F768" s="9">
        <v>130</v>
      </c>
      <c r="G768" s="10">
        <v>45007</v>
      </c>
      <c r="H768" s="1">
        <f t="shared" si="22"/>
        <v>5</v>
      </c>
      <c r="I768" s="2">
        <f t="shared" si="23"/>
        <v>302214.19999999995</v>
      </c>
    </row>
    <row r="769" spans="1:9" s="4" customFormat="1" x14ac:dyDescent="0.2">
      <c r="A769" s="28" t="s">
        <v>155</v>
      </c>
      <c r="B769" s="16">
        <v>83</v>
      </c>
      <c r="C769" s="17">
        <v>44972</v>
      </c>
      <c r="D769" s="17">
        <v>45005</v>
      </c>
      <c r="E769" s="30">
        <v>56.2</v>
      </c>
      <c r="F769" s="9">
        <v>130</v>
      </c>
      <c r="G769" s="10">
        <v>45007</v>
      </c>
      <c r="H769" s="1">
        <f t="shared" si="22"/>
        <v>2</v>
      </c>
      <c r="I769" s="2">
        <f t="shared" si="23"/>
        <v>112.4</v>
      </c>
    </row>
    <row r="770" spans="1:9" s="4" customFormat="1" x14ac:dyDescent="0.2">
      <c r="A770" s="28" t="s">
        <v>155</v>
      </c>
      <c r="B770" s="16">
        <v>85</v>
      </c>
      <c r="C770" s="17">
        <v>44973</v>
      </c>
      <c r="D770" s="17">
        <v>45005</v>
      </c>
      <c r="E770" s="30">
        <v>851.54999999999984</v>
      </c>
      <c r="F770" s="9">
        <v>130</v>
      </c>
      <c r="G770" s="10">
        <v>45007</v>
      </c>
      <c r="H770" s="1">
        <f t="shared" si="22"/>
        <v>2</v>
      </c>
      <c r="I770" s="2">
        <f t="shared" si="23"/>
        <v>1703.0999999999997</v>
      </c>
    </row>
    <row r="771" spans="1:9" s="4" customFormat="1" x14ac:dyDescent="0.2">
      <c r="A771" s="28" t="s">
        <v>155</v>
      </c>
      <c r="B771" s="16">
        <v>90</v>
      </c>
      <c r="C771" s="17">
        <v>44978</v>
      </c>
      <c r="D771" s="17">
        <v>45009</v>
      </c>
      <c r="E771" s="30">
        <v>239.31999999999996</v>
      </c>
      <c r="F771" s="9">
        <v>130</v>
      </c>
      <c r="G771" s="10">
        <v>45007</v>
      </c>
      <c r="H771" s="1">
        <f t="shared" si="22"/>
        <v>-2</v>
      </c>
      <c r="I771" s="2">
        <f t="shared" si="23"/>
        <v>-478.63999999999993</v>
      </c>
    </row>
    <row r="772" spans="1:9" s="4" customFormat="1" x14ac:dyDescent="0.2">
      <c r="A772" s="28" t="s">
        <v>155</v>
      </c>
      <c r="B772" s="16">
        <v>91</v>
      </c>
      <c r="C772" s="17">
        <v>44979</v>
      </c>
      <c r="D772" s="17">
        <v>45014</v>
      </c>
      <c r="E772" s="30">
        <v>124.38999999999999</v>
      </c>
      <c r="F772" s="9">
        <v>130</v>
      </c>
      <c r="G772" s="10">
        <v>45007</v>
      </c>
      <c r="H772" s="1">
        <f t="shared" ref="H772:H835" si="24">G772-D772</f>
        <v>-7</v>
      </c>
      <c r="I772" s="2">
        <f t="shared" ref="I772:I835" si="25">H772*E772</f>
        <v>-870.7299999999999</v>
      </c>
    </row>
    <row r="773" spans="1:9" s="4" customFormat="1" x14ac:dyDescent="0.2">
      <c r="A773" s="28" t="s">
        <v>155</v>
      </c>
      <c r="B773" s="16">
        <v>94</v>
      </c>
      <c r="C773" s="17">
        <v>44984</v>
      </c>
      <c r="D773" s="17">
        <v>45014</v>
      </c>
      <c r="E773" s="30">
        <v>50.38</v>
      </c>
      <c r="F773" s="9">
        <v>130</v>
      </c>
      <c r="G773" s="10">
        <v>45007</v>
      </c>
      <c r="H773" s="1">
        <f t="shared" si="24"/>
        <v>-7</v>
      </c>
      <c r="I773" s="2">
        <f t="shared" si="25"/>
        <v>-352.66</v>
      </c>
    </row>
    <row r="774" spans="1:9" s="4" customFormat="1" x14ac:dyDescent="0.2">
      <c r="A774" s="28" t="s">
        <v>155</v>
      </c>
      <c r="B774" s="16">
        <v>101</v>
      </c>
      <c r="C774" s="17">
        <v>44991</v>
      </c>
      <c r="D774" s="17">
        <v>45025</v>
      </c>
      <c r="E774" s="30">
        <v>241.78999999999996</v>
      </c>
      <c r="F774" s="9">
        <v>130</v>
      </c>
      <c r="G774" s="10">
        <v>45007</v>
      </c>
      <c r="H774" s="1">
        <f t="shared" si="24"/>
        <v>-18</v>
      </c>
      <c r="I774" s="2">
        <f t="shared" si="25"/>
        <v>-4352.2199999999993</v>
      </c>
    </row>
    <row r="775" spans="1:9" s="4" customFormat="1" x14ac:dyDescent="0.2">
      <c r="A775" s="28" t="s">
        <v>155</v>
      </c>
      <c r="B775" s="16">
        <v>109</v>
      </c>
      <c r="C775" s="17">
        <v>44994</v>
      </c>
      <c r="D775" s="17">
        <v>45025</v>
      </c>
      <c r="E775" s="30">
        <v>1348</v>
      </c>
      <c r="F775" s="9">
        <v>130</v>
      </c>
      <c r="G775" s="10">
        <v>45007</v>
      </c>
      <c r="H775" s="1">
        <f t="shared" si="24"/>
        <v>-18</v>
      </c>
      <c r="I775" s="2">
        <f t="shared" si="25"/>
        <v>-24264</v>
      </c>
    </row>
    <row r="776" spans="1:9" s="4" customFormat="1" x14ac:dyDescent="0.2">
      <c r="A776" s="28" t="s">
        <v>643</v>
      </c>
      <c r="B776" s="16">
        <v>177</v>
      </c>
      <c r="C776" s="17">
        <v>44286</v>
      </c>
      <c r="D776" s="17">
        <v>44330</v>
      </c>
      <c r="E776" s="30">
        <v>3350.04</v>
      </c>
      <c r="F776" s="9">
        <v>130</v>
      </c>
      <c r="G776" s="10">
        <v>45007</v>
      </c>
      <c r="H776" s="1">
        <f t="shared" si="24"/>
        <v>677</v>
      </c>
      <c r="I776" s="2">
        <f t="shared" si="25"/>
        <v>2267977.08</v>
      </c>
    </row>
    <row r="777" spans="1:9" s="4" customFormat="1" x14ac:dyDescent="0.2">
      <c r="A777" s="28" t="s">
        <v>643</v>
      </c>
      <c r="B777" s="16">
        <v>239</v>
      </c>
      <c r="C777" s="17">
        <v>44316</v>
      </c>
      <c r="D777" s="17">
        <v>44359</v>
      </c>
      <c r="E777" s="30">
        <v>1248.98</v>
      </c>
      <c r="F777" s="9">
        <v>130</v>
      </c>
      <c r="G777" s="10">
        <v>45007</v>
      </c>
      <c r="H777" s="1">
        <f t="shared" si="24"/>
        <v>648</v>
      </c>
      <c r="I777" s="2">
        <f t="shared" si="25"/>
        <v>809339.04</v>
      </c>
    </row>
    <row r="778" spans="1:9" s="4" customFormat="1" x14ac:dyDescent="0.2">
      <c r="A778" s="28" t="s">
        <v>30</v>
      </c>
      <c r="B778" s="18" t="s">
        <v>644</v>
      </c>
      <c r="C778" s="17">
        <v>44980</v>
      </c>
      <c r="D778" s="17">
        <v>45011</v>
      </c>
      <c r="E778" s="30">
        <v>260960.28</v>
      </c>
      <c r="F778" s="9">
        <v>130</v>
      </c>
      <c r="G778" s="10">
        <v>45007</v>
      </c>
      <c r="H778" s="1">
        <f t="shared" si="24"/>
        <v>-4</v>
      </c>
      <c r="I778" s="2">
        <f t="shared" si="25"/>
        <v>-1043841.12</v>
      </c>
    </row>
    <row r="779" spans="1:9" s="4" customFormat="1" x14ac:dyDescent="0.2">
      <c r="A779" s="28" t="s">
        <v>30</v>
      </c>
      <c r="B779" s="18" t="s">
        <v>645</v>
      </c>
      <c r="C779" s="17">
        <v>44980</v>
      </c>
      <c r="D779" s="17">
        <v>45011</v>
      </c>
      <c r="E779" s="30">
        <v>102653.6</v>
      </c>
      <c r="F779" s="9">
        <v>130</v>
      </c>
      <c r="G779" s="10">
        <v>45007</v>
      </c>
      <c r="H779" s="1">
        <f t="shared" si="24"/>
        <v>-4</v>
      </c>
      <c r="I779" s="2">
        <f t="shared" si="25"/>
        <v>-410614.4</v>
      </c>
    </row>
    <row r="780" spans="1:9" s="4" customFormat="1" x14ac:dyDescent="0.2">
      <c r="A780" s="28" t="s">
        <v>157</v>
      </c>
      <c r="B780" s="16">
        <v>204</v>
      </c>
      <c r="C780" s="17">
        <v>44918</v>
      </c>
      <c r="D780" s="17">
        <v>44953</v>
      </c>
      <c r="E780" s="30">
        <v>30806.310000000005</v>
      </c>
      <c r="F780" s="9">
        <v>130</v>
      </c>
      <c r="G780" s="10">
        <v>45007</v>
      </c>
      <c r="H780" s="1">
        <f t="shared" si="24"/>
        <v>54</v>
      </c>
      <c r="I780" s="2">
        <f t="shared" si="25"/>
        <v>1663540.7400000002</v>
      </c>
    </row>
    <row r="781" spans="1:9" s="4" customFormat="1" x14ac:dyDescent="0.2">
      <c r="A781" s="28" t="s">
        <v>646</v>
      </c>
      <c r="B781" s="16">
        <v>289</v>
      </c>
      <c r="C781" s="17">
        <v>44981</v>
      </c>
      <c r="D781" s="17">
        <v>45011</v>
      </c>
      <c r="E781" s="30">
        <v>4895</v>
      </c>
      <c r="F781" s="9">
        <v>130</v>
      </c>
      <c r="G781" s="10">
        <v>45007</v>
      </c>
      <c r="H781" s="1">
        <f t="shared" si="24"/>
        <v>-4</v>
      </c>
      <c r="I781" s="2">
        <f t="shared" si="25"/>
        <v>-19580</v>
      </c>
    </row>
    <row r="782" spans="1:9" s="4" customFormat="1" x14ac:dyDescent="0.2">
      <c r="A782" s="28" t="s">
        <v>646</v>
      </c>
      <c r="B782" s="16">
        <v>292</v>
      </c>
      <c r="C782" s="17">
        <v>44981</v>
      </c>
      <c r="D782" s="17">
        <v>45011</v>
      </c>
      <c r="E782" s="30">
        <v>650</v>
      </c>
      <c r="F782" s="9">
        <v>130</v>
      </c>
      <c r="G782" s="10">
        <v>45007</v>
      </c>
      <c r="H782" s="1">
        <f t="shared" si="24"/>
        <v>-4</v>
      </c>
      <c r="I782" s="2">
        <f t="shared" si="25"/>
        <v>-2600</v>
      </c>
    </row>
    <row r="783" spans="1:9" s="4" customFormat="1" x14ac:dyDescent="0.2">
      <c r="A783" s="28" t="s">
        <v>646</v>
      </c>
      <c r="B783" s="16">
        <v>290</v>
      </c>
      <c r="C783" s="17">
        <v>44981</v>
      </c>
      <c r="D783" s="17">
        <v>45011</v>
      </c>
      <c r="E783" s="30">
        <v>4950</v>
      </c>
      <c r="F783" s="9">
        <v>130</v>
      </c>
      <c r="G783" s="10">
        <v>45007</v>
      </c>
      <c r="H783" s="1">
        <f t="shared" si="24"/>
        <v>-4</v>
      </c>
      <c r="I783" s="2">
        <f t="shared" si="25"/>
        <v>-19800</v>
      </c>
    </row>
    <row r="784" spans="1:9" s="4" customFormat="1" x14ac:dyDescent="0.2">
      <c r="A784" s="28" t="s">
        <v>647</v>
      </c>
      <c r="B784" s="16">
        <v>50</v>
      </c>
      <c r="C784" s="17">
        <v>44985</v>
      </c>
      <c r="D784" s="17">
        <v>45010</v>
      </c>
      <c r="E784" s="30">
        <v>62771.419999999991</v>
      </c>
      <c r="F784" s="9">
        <v>130</v>
      </c>
      <c r="G784" s="10">
        <v>45007</v>
      </c>
      <c r="H784" s="1">
        <f t="shared" si="24"/>
        <v>-3</v>
      </c>
      <c r="I784" s="2">
        <f t="shared" si="25"/>
        <v>-188314.25999999998</v>
      </c>
    </row>
    <row r="785" spans="1:9" s="4" customFormat="1" x14ac:dyDescent="0.2">
      <c r="A785" s="28" t="s">
        <v>371</v>
      </c>
      <c r="B785" s="16">
        <v>23101019</v>
      </c>
      <c r="C785" s="17">
        <v>44972</v>
      </c>
      <c r="D785" s="17">
        <v>45002</v>
      </c>
      <c r="E785" s="30">
        <v>198.16</v>
      </c>
      <c r="F785" s="9">
        <v>130</v>
      </c>
      <c r="G785" s="10">
        <v>45007</v>
      </c>
      <c r="H785" s="1">
        <f t="shared" si="24"/>
        <v>5</v>
      </c>
      <c r="I785" s="2">
        <f t="shared" si="25"/>
        <v>990.8</v>
      </c>
    </row>
    <row r="786" spans="1:9" s="4" customFormat="1" x14ac:dyDescent="0.2">
      <c r="A786" s="28" t="s">
        <v>371</v>
      </c>
      <c r="B786" s="16">
        <v>23101016</v>
      </c>
      <c r="C786" s="17">
        <v>44972</v>
      </c>
      <c r="D786" s="17">
        <v>45003</v>
      </c>
      <c r="E786" s="30">
        <v>198.16</v>
      </c>
      <c r="F786" s="9">
        <v>130</v>
      </c>
      <c r="G786" s="10">
        <v>45007</v>
      </c>
      <c r="H786" s="1">
        <f t="shared" si="24"/>
        <v>4</v>
      </c>
      <c r="I786" s="2">
        <f t="shared" si="25"/>
        <v>792.64</v>
      </c>
    </row>
    <row r="787" spans="1:9" s="4" customFormat="1" x14ac:dyDescent="0.2">
      <c r="A787" s="28" t="s">
        <v>371</v>
      </c>
      <c r="B787" s="16">
        <v>23101021</v>
      </c>
      <c r="C787" s="17">
        <v>44972</v>
      </c>
      <c r="D787" s="17">
        <v>45003</v>
      </c>
      <c r="E787" s="30">
        <v>198.16</v>
      </c>
      <c r="F787" s="9">
        <v>130</v>
      </c>
      <c r="G787" s="10">
        <v>45007</v>
      </c>
      <c r="H787" s="1">
        <f t="shared" si="24"/>
        <v>4</v>
      </c>
      <c r="I787" s="2">
        <f t="shared" si="25"/>
        <v>792.64</v>
      </c>
    </row>
    <row r="788" spans="1:9" s="4" customFormat="1" x14ac:dyDescent="0.2">
      <c r="A788" s="28" t="s">
        <v>211</v>
      </c>
      <c r="B788" s="16">
        <v>6318874</v>
      </c>
      <c r="C788" s="17">
        <v>44926</v>
      </c>
      <c r="D788" s="17">
        <v>44956</v>
      </c>
      <c r="E788" s="30">
        <v>3292.55</v>
      </c>
      <c r="F788" s="9">
        <v>130</v>
      </c>
      <c r="G788" s="10">
        <v>45007</v>
      </c>
      <c r="H788" s="1">
        <f t="shared" si="24"/>
        <v>51</v>
      </c>
      <c r="I788" s="2">
        <f t="shared" si="25"/>
        <v>167920.05000000002</v>
      </c>
    </row>
    <row r="789" spans="1:9" s="4" customFormat="1" x14ac:dyDescent="0.2">
      <c r="A789" s="28" t="s">
        <v>211</v>
      </c>
      <c r="B789" s="16">
        <v>6440539</v>
      </c>
      <c r="C789" s="17">
        <v>44957</v>
      </c>
      <c r="D789" s="17">
        <v>44992</v>
      </c>
      <c r="E789" s="30">
        <v>2934.0300000000007</v>
      </c>
      <c r="F789" s="9">
        <v>130</v>
      </c>
      <c r="G789" s="10">
        <v>45007</v>
      </c>
      <c r="H789" s="1">
        <f t="shared" si="24"/>
        <v>15</v>
      </c>
      <c r="I789" s="2">
        <f t="shared" si="25"/>
        <v>44010.450000000012</v>
      </c>
    </row>
    <row r="790" spans="1:9" s="4" customFormat="1" x14ac:dyDescent="0.2">
      <c r="A790" s="28" t="s">
        <v>470</v>
      </c>
      <c r="B790" s="16">
        <v>1858</v>
      </c>
      <c r="C790" s="17">
        <v>44974</v>
      </c>
      <c r="D790" s="17">
        <v>45007</v>
      </c>
      <c r="E790" s="30">
        <v>9629.92</v>
      </c>
      <c r="F790" s="9">
        <v>130</v>
      </c>
      <c r="G790" s="10">
        <v>45007</v>
      </c>
      <c r="H790" s="1">
        <f t="shared" si="24"/>
        <v>0</v>
      </c>
      <c r="I790" s="2">
        <f t="shared" si="25"/>
        <v>0</v>
      </c>
    </row>
    <row r="791" spans="1:9" s="4" customFormat="1" x14ac:dyDescent="0.2">
      <c r="A791" s="28" t="s">
        <v>470</v>
      </c>
      <c r="B791" s="16">
        <v>1859</v>
      </c>
      <c r="C791" s="17">
        <v>44974</v>
      </c>
      <c r="D791" s="17">
        <v>45007</v>
      </c>
      <c r="E791" s="30">
        <v>49334.820000000007</v>
      </c>
      <c r="F791" s="9">
        <v>130</v>
      </c>
      <c r="G791" s="10">
        <v>45007</v>
      </c>
      <c r="H791" s="1">
        <f t="shared" si="24"/>
        <v>0</v>
      </c>
      <c r="I791" s="2">
        <f t="shared" si="25"/>
        <v>0</v>
      </c>
    </row>
    <row r="792" spans="1:9" s="4" customFormat="1" x14ac:dyDescent="0.2">
      <c r="A792" s="28" t="s">
        <v>25</v>
      </c>
      <c r="B792" s="16">
        <v>94</v>
      </c>
      <c r="C792" s="17">
        <v>44894</v>
      </c>
      <c r="D792" s="17">
        <v>44924</v>
      </c>
      <c r="E792" s="30">
        <v>1543.47</v>
      </c>
      <c r="F792" s="9">
        <v>130</v>
      </c>
      <c r="G792" s="10">
        <v>45007</v>
      </c>
      <c r="H792" s="1">
        <f t="shared" si="24"/>
        <v>83</v>
      </c>
      <c r="I792" s="2">
        <f t="shared" si="25"/>
        <v>128108.01000000001</v>
      </c>
    </row>
    <row r="793" spans="1:9" s="4" customFormat="1" x14ac:dyDescent="0.2">
      <c r="A793" s="28" t="s">
        <v>25</v>
      </c>
      <c r="B793" s="16">
        <v>8</v>
      </c>
      <c r="C793" s="17">
        <v>44957</v>
      </c>
      <c r="D793" s="17">
        <v>44996</v>
      </c>
      <c r="E793" s="30">
        <v>16602.150000000001</v>
      </c>
      <c r="F793" s="9">
        <v>130</v>
      </c>
      <c r="G793" s="10">
        <v>45007</v>
      </c>
      <c r="H793" s="1">
        <f t="shared" si="24"/>
        <v>11</v>
      </c>
      <c r="I793" s="2">
        <f t="shared" si="25"/>
        <v>182623.65000000002</v>
      </c>
    </row>
    <row r="794" spans="1:9" s="4" customFormat="1" x14ac:dyDescent="0.2">
      <c r="A794" s="28" t="s">
        <v>25</v>
      </c>
      <c r="B794" s="16">
        <v>13</v>
      </c>
      <c r="C794" s="17">
        <v>44974</v>
      </c>
      <c r="D794" s="17">
        <v>45005</v>
      </c>
      <c r="E794" s="30">
        <v>9291.83</v>
      </c>
      <c r="F794" s="9">
        <v>130</v>
      </c>
      <c r="G794" s="10">
        <v>45007</v>
      </c>
      <c r="H794" s="1">
        <f t="shared" si="24"/>
        <v>2</v>
      </c>
      <c r="I794" s="2">
        <f t="shared" si="25"/>
        <v>18583.66</v>
      </c>
    </row>
    <row r="795" spans="1:9" s="4" customFormat="1" x14ac:dyDescent="0.2">
      <c r="A795" s="28" t="s">
        <v>160</v>
      </c>
      <c r="B795" s="16">
        <v>40</v>
      </c>
      <c r="C795" s="17">
        <v>44957</v>
      </c>
      <c r="D795" s="17">
        <v>45002</v>
      </c>
      <c r="E795" s="30">
        <v>50854.86</v>
      </c>
      <c r="F795" s="9">
        <v>130</v>
      </c>
      <c r="G795" s="10">
        <v>45007</v>
      </c>
      <c r="H795" s="1">
        <f t="shared" si="24"/>
        <v>5</v>
      </c>
      <c r="I795" s="2">
        <f t="shared" si="25"/>
        <v>254274.3</v>
      </c>
    </row>
    <row r="796" spans="1:9" s="4" customFormat="1" x14ac:dyDescent="0.2">
      <c r="A796" s="28" t="s">
        <v>160</v>
      </c>
      <c r="B796" s="16">
        <v>41</v>
      </c>
      <c r="C796" s="17">
        <v>44957</v>
      </c>
      <c r="D796" s="17">
        <v>45003</v>
      </c>
      <c r="E796" s="30">
        <v>5511.79</v>
      </c>
      <c r="F796" s="9">
        <v>130</v>
      </c>
      <c r="G796" s="10">
        <v>45007</v>
      </c>
      <c r="H796" s="1">
        <f t="shared" si="24"/>
        <v>4</v>
      </c>
      <c r="I796" s="2">
        <f t="shared" si="25"/>
        <v>22047.16</v>
      </c>
    </row>
    <row r="797" spans="1:9" s="4" customFormat="1" x14ac:dyDescent="0.2">
      <c r="A797" s="28" t="s">
        <v>27</v>
      </c>
      <c r="B797" s="16">
        <v>26720</v>
      </c>
      <c r="C797" s="17">
        <v>44919</v>
      </c>
      <c r="D797" s="17">
        <v>44953</v>
      </c>
      <c r="E797" s="30">
        <v>9325.9599999999991</v>
      </c>
      <c r="F797" s="9">
        <v>130</v>
      </c>
      <c r="G797" s="10">
        <v>45007</v>
      </c>
      <c r="H797" s="1">
        <f t="shared" si="24"/>
        <v>54</v>
      </c>
      <c r="I797" s="2">
        <f t="shared" si="25"/>
        <v>503601.83999999997</v>
      </c>
    </row>
    <row r="798" spans="1:9" s="4" customFormat="1" x14ac:dyDescent="0.2">
      <c r="A798" s="28" t="s">
        <v>27</v>
      </c>
      <c r="B798" s="16">
        <v>532</v>
      </c>
      <c r="C798" s="17">
        <v>44937</v>
      </c>
      <c r="D798" s="17">
        <v>44968</v>
      </c>
      <c r="E798" s="30">
        <v>10326.89</v>
      </c>
      <c r="F798" s="9">
        <v>130</v>
      </c>
      <c r="G798" s="10">
        <v>45007</v>
      </c>
      <c r="H798" s="1">
        <f t="shared" si="24"/>
        <v>39</v>
      </c>
      <c r="I798" s="2">
        <f t="shared" si="25"/>
        <v>402748.70999999996</v>
      </c>
    </row>
    <row r="799" spans="1:9" s="4" customFormat="1" x14ac:dyDescent="0.2">
      <c r="A799" s="28" t="s">
        <v>27</v>
      </c>
      <c r="B799" s="16">
        <v>1120</v>
      </c>
      <c r="C799" s="17">
        <v>44946</v>
      </c>
      <c r="D799" s="17">
        <v>44979</v>
      </c>
      <c r="E799" s="30">
        <v>59.65</v>
      </c>
      <c r="F799" s="9">
        <v>130</v>
      </c>
      <c r="G799" s="10">
        <v>45007</v>
      </c>
      <c r="H799" s="1">
        <f t="shared" si="24"/>
        <v>28</v>
      </c>
      <c r="I799" s="2">
        <f t="shared" si="25"/>
        <v>1670.2</v>
      </c>
    </row>
    <row r="800" spans="1:9" s="4" customFormat="1" x14ac:dyDescent="0.2">
      <c r="A800" s="28" t="s">
        <v>27</v>
      </c>
      <c r="B800" s="16">
        <v>2101</v>
      </c>
      <c r="C800" s="17">
        <v>44961</v>
      </c>
      <c r="D800" s="17">
        <v>44991</v>
      </c>
      <c r="E800" s="30">
        <v>74.569999999999993</v>
      </c>
      <c r="F800" s="9">
        <v>130</v>
      </c>
      <c r="G800" s="10">
        <v>45007</v>
      </c>
      <c r="H800" s="1">
        <f t="shared" si="24"/>
        <v>16</v>
      </c>
      <c r="I800" s="2">
        <f t="shared" si="25"/>
        <v>1193.1199999999999</v>
      </c>
    </row>
    <row r="801" spans="1:9" s="4" customFormat="1" x14ac:dyDescent="0.2">
      <c r="A801" s="28" t="s">
        <v>27</v>
      </c>
      <c r="B801" s="16">
        <v>2099</v>
      </c>
      <c r="C801" s="17">
        <v>44961</v>
      </c>
      <c r="D801" s="17">
        <v>44992</v>
      </c>
      <c r="E801" s="30">
        <v>7457.3500000000013</v>
      </c>
      <c r="F801" s="9">
        <v>130</v>
      </c>
      <c r="G801" s="10">
        <v>45007</v>
      </c>
      <c r="H801" s="1">
        <f t="shared" si="24"/>
        <v>15</v>
      </c>
      <c r="I801" s="2">
        <f t="shared" si="25"/>
        <v>111860.25000000001</v>
      </c>
    </row>
    <row r="802" spans="1:9" s="4" customFormat="1" x14ac:dyDescent="0.2">
      <c r="A802" s="28" t="s">
        <v>27</v>
      </c>
      <c r="B802" s="16">
        <v>2564</v>
      </c>
      <c r="C802" s="17">
        <v>44967</v>
      </c>
      <c r="D802" s="17">
        <v>44998</v>
      </c>
      <c r="E802" s="30">
        <v>5919.8</v>
      </c>
      <c r="F802" s="9">
        <v>130</v>
      </c>
      <c r="G802" s="10">
        <v>45007</v>
      </c>
      <c r="H802" s="1">
        <f t="shared" si="24"/>
        <v>9</v>
      </c>
      <c r="I802" s="2">
        <f t="shared" si="25"/>
        <v>53278.200000000004</v>
      </c>
    </row>
    <row r="803" spans="1:9" s="4" customFormat="1" x14ac:dyDescent="0.2">
      <c r="A803" s="28" t="s">
        <v>27</v>
      </c>
      <c r="B803" s="16">
        <v>3243</v>
      </c>
      <c r="C803" s="17">
        <v>44977</v>
      </c>
      <c r="D803" s="17">
        <v>45007</v>
      </c>
      <c r="E803" s="30">
        <v>10127.6</v>
      </c>
      <c r="F803" s="9">
        <v>130</v>
      </c>
      <c r="G803" s="10">
        <v>45007</v>
      </c>
      <c r="H803" s="1">
        <f t="shared" si="24"/>
        <v>0</v>
      </c>
      <c r="I803" s="2">
        <f t="shared" si="25"/>
        <v>0</v>
      </c>
    </row>
    <row r="804" spans="1:9" s="4" customFormat="1" x14ac:dyDescent="0.2">
      <c r="A804" s="28" t="s">
        <v>273</v>
      </c>
      <c r="B804" s="16">
        <v>269</v>
      </c>
      <c r="C804" s="17">
        <v>44978</v>
      </c>
      <c r="D804" s="17">
        <v>45009</v>
      </c>
      <c r="E804" s="30">
        <v>640.06999999999994</v>
      </c>
      <c r="F804" s="9">
        <v>130</v>
      </c>
      <c r="G804" s="10">
        <v>45007</v>
      </c>
      <c r="H804" s="1">
        <f t="shared" si="24"/>
        <v>-2</v>
      </c>
      <c r="I804" s="2">
        <f t="shared" si="25"/>
        <v>-1280.1399999999999</v>
      </c>
    </row>
    <row r="805" spans="1:9" s="4" customFormat="1" x14ac:dyDescent="0.2">
      <c r="A805" s="28" t="s">
        <v>273</v>
      </c>
      <c r="B805" s="16">
        <v>268</v>
      </c>
      <c r="C805" s="17">
        <v>44978</v>
      </c>
      <c r="D805" s="17">
        <v>45009</v>
      </c>
      <c r="E805" s="30">
        <v>726.03</v>
      </c>
      <c r="F805" s="9">
        <v>130</v>
      </c>
      <c r="G805" s="10">
        <v>45007</v>
      </c>
      <c r="H805" s="1">
        <f t="shared" si="24"/>
        <v>-2</v>
      </c>
      <c r="I805" s="2">
        <f t="shared" si="25"/>
        <v>-1452.06</v>
      </c>
    </row>
    <row r="806" spans="1:9" s="4" customFormat="1" x14ac:dyDescent="0.2">
      <c r="A806" s="28" t="s">
        <v>219</v>
      </c>
      <c r="B806" s="16">
        <v>2700000065</v>
      </c>
      <c r="C806" s="17">
        <v>44974</v>
      </c>
      <c r="D806" s="17">
        <v>45005</v>
      </c>
      <c r="E806" s="30">
        <v>75.099999999999994</v>
      </c>
      <c r="F806" s="9">
        <v>130</v>
      </c>
      <c r="G806" s="10">
        <v>45007</v>
      </c>
      <c r="H806" s="1">
        <f t="shared" si="24"/>
        <v>2</v>
      </c>
      <c r="I806" s="2">
        <f t="shared" si="25"/>
        <v>150.19999999999999</v>
      </c>
    </row>
    <row r="807" spans="1:9" s="4" customFormat="1" x14ac:dyDescent="0.2">
      <c r="A807" s="28" t="s">
        <v>219</v>
      </c>
      <c r="B807" s="16">
        <v>2700000072</v>
      </c>
      <c r="C807" s="17">
        <v>44979</v>
      </c>
      <c r="D807" s="17">
        <v>45010</v>
      </c>
      <c r="E807" s="30">
        <v>28.499999999999996</v>
      </c>
      <c r="F807" s="9">
        <v>130</v>
      </c>
      <c r="G807" s="10">
        <v>45007</v>
      </c>
      <c r="H807" s="1">
        <f t="shared" si="24"/>
        <v>-3</v>
      </c>
      <c r="I807" s="2">
        <f t="shared" si="25"/>
        <v>-85.499999999999986</v>
      </c>
    </row>
    <row r="808" spans="1:9" s="4" customFormat="1" x14ac:dyDescent="0.2">
      <c r="A808" s="28" t="s">
        <v>144</v>
      </c>
      <c r="B808" s="16">
        <v>57</v>
      </c>
      <c r="C808" s="17">
        <v>44978</v>
      </c>
      <c r="D808" s="17">
        <v>45008</v>
      </c>
      <c r="E808" s="30">
        <v>7829.9799999999987</v>
      </c>
      <c r="F808" s="9">
        <v>130</v>
      </c>
      <c r="G808" s="10">
        <v>45007</v>
      </c>
      <c r="H808" s="1">
        <f t="shared" si="24"/>
        <v>-1</v>
      </c>
      <c r="I808" s="2">
        <f t="shared" si="25"/>
        <v>-7829.9799999999987</v>
      </c>
    </row>
    <row r="809" spans="1:9" s="4" customFormat="1" x14ac:dyDescent="0.2">
      <c r="A809" s="28" t="s">
        <v>342</v>
      </c>
      <c r="B809" s="16">
        <v>123</v>
      </c>
      <c r="C809" s="17">
        <v>44957</v>
      </c>
      <c r="D809" s="17">
        <v>44987</v>
      </c>
      <c r="E809" s="30">
        <v>2421.2399999999998</v>
      </c>
      <c r="F809" s="9">
        <v>130</v>
      </c>
      <c r="G809" s="10">
        <v>45007</v>
      </c>
      <c r="H809" s="1">
        <f t="shared" si="24"/>
        <v>20</v>
      </c>
      <c r="I809" s="2">
        <f t="shared" si="25"/>
        <v>48424.799999999996</v>
      </c>
    </row>
    <row r="810" spans="1:9" s="4" customFormat="1" x14ac:dyDescent="0.2">
      <c r="A810" s="28" t="s">
        <v>342</v>
      </c>
      <c r="B810" s="16">
        <v>121</v>
      </c>
      <c r="C810" s="17">
        <v>44957</v>
      </c>
      <c r="D810" s="17">
        <v>44987</v>
      </c>
      <c r="E810" s="30">
        <v>2230.61</v>
      </c>
      <c r="F810" s="9">
        <v>130</v>
      </c>
      <c r="G810" s="10">
        <v>45007</v>
      </c>
      <c r="H810" s="1">
        <f t="shared" si="24"/>
        <v>20</v>
      </c>
      <c r="I810" s="2">
        <f t="shared" si="25"/>
        <v>44612.200000000004</v>
      </c>
    </row>
    <row r="811" spans="1:9" s="4" customFormat="1" x14ac:dyDescent="0.2">
      <c r="A811" s="28" t="s">
        <v>342</v>
      </c>
      <c r="B811" s="16">
        <v>122</v>
      </c>
      <c r="C811" s="17">
        <v>44957</v>
      </c>
      <c r="D811" s="17">
        <v>44987</v>
      </c>
      <c r="E811" s="30">
        <v>29.459999999999997</v>
      </c>
      <c r="F811" s="9">
        <v>130</v>
      </c>
      <c r="G811" s="10">
        <v>45007</v>
      </c>
      <c r="H811" s="1">
        <f t="shared" si="24"/>
        <v>20</v>
      </c>
      <c r="I811" s="2">
        <f t="shared" si="25"/>
        <v>589.19999999999993</v>
      </c>
    </row>
    <row r="812" spans="1:9" s="4" customFormat="1" x14ac:dyDescent="0.2">
      <c r="A812" s="28" t="s">
        <v>342</v>
      </c>
      <c r="B812" s="16">
        <v>124</v>
      </c>
      <c r="C812" s="17">
        <v>44957</v>
      </c>
      <c r="D812" s="17">
        <v>44987</v>
      </c>
      <c r="E812" s="30">
        <v>48.52</v>
      </c>
      <c r="F812" s="9">
        <v>130</v>
      </c>
      <c r="G812" s="10">
        <v>45007</v>
      </c>
      <c r="H812" s="1">
        <f t="shared" si="24"/>
        <v>20</v>
      </c>
      <c r="I812" s="2">
        <f t="shared" si="25"/>
        <v>970.40000000000009</v>
      </c>
    </row>
    <row r="813" spans="1:9" s="4" customFormat="1" x14ac:dyDescent="0.2">
      <c r="A813" s="28" t="s">
        <v>648</v>
      </c>
      <c r="B813" s="18" t="s">
        <v>649</v>
      </c>
      <c r="C813" s="51">
        <v>45008</v>
      </c>
      <c r="D813" s="51">
        <v>45008</v>
      </c>
      <c r="E813" s="30">
        <v>63178.6</v>
      </c>
      <c r="F813" s="9">
        <v>131</v>
      </c>
      <c r="G813" s="10">
        <v>45008</v>
      </c>
      <c r="H813" s="1">
        <f t="shared" si="24"/>
        <v>0</v>
      </c>
      <c r="I813" s="2">
        <f t="shared" si="25"/>
        <v>0</v>
      </c>
    </row>
    <row r="814" spans="1:9" s="4" customFormat="1" x14ac:dyDescent="0.2">
      <c r="A814" s="28" t="s">
        <v>650</v>
      </c>
      <c r="B814" s="18" t="s">
        <v>649</v>
      </c>
      <c r="C814" s="51">
        <v>45008</v>
      </c>
      <c r="D814" s="51">
        <v>45008</v>
      </c>
      <c r="E814" s="30">
        <v>35310.35</v>
      </c>
      <c r="F814" s="9">
        <v>131</v>
      </c>
      <c r="G814" s="10">
        <v>45008</v>
      </c>
      <c r="H814" s="1">
        <f t="shared" si="24"/>
        <v>0</v>
      </c>
      <c r="I814" s="2">
        <f t="shared" si="25"/>
        <v>0</v>
      </c>
    </row>
    <row r="815" spans="1:9" s="4" customFormat="1" x14ac:dyDescent="0.2">
      <c r="A815" s="28" t="s">
        <v>651</v>
      </c>
      <c r="B815" s="18" t="s">
        <v>649</v>
      </c>
      <c r="C815" s="51">
        <v>45008</v>
      </c>
      <c r="D815" s="51">
        <v>45008</v>
      </c>
      <c r="E815" s="30">
        <v>158374.88</v>
      </c>
      <c r="F815" s="9">
        <v>131</v>
      </c>
      <c r="G815" s="10">
        <v>45008</v>
      </c>
      <c r="H815" s="1">
        <f t="shared" si="24"/>
        <v>0</v>
      </c>
      <c r="I815" s="2">
        <f t="shared" si="25"/>
        <v>0</v>
      </c>
    </row>
    <row r="816" spans="1:9" s="4" customFormat="1" x14ac:dyDescent="0.2">
      <c r="A816" s="28" t="s">
        <v>652</v>
      </c>
      <c r="B816" s="18" t="s">
        <v>649</v>
      </c>
      <c r="C816" s="51">
        <v>45008</v>
      </c>
      <c r="D816" s="51">
        <v>45008</v>
      </c>
      <c r="E816" s="30">
        <v>128120.12</v>
      </c>
      <c r="F816" s="9">
        <v>131</v>
      </c>
      <c r="G816" s="10">
        <v>45008</v>
      </c>
      <c r="H816" s="1">
        <f t="shared" si="24"/>
        <v>0</v>
      </c>
      <c r="I816" s="2">
        <f t="shared" si="25"/>
        <v>0</v>
      </c>
    </row>
    <row r="817" spans="1:9" s="4" customFormat="1" x14ac:dyDescent="0.2">
      <c r="A817" s="28" t="s">
        <v>653</v>
      </c>
      <c r="B817" s="52">
        <v>1170</v>
      </c>
      <c r="C817" s="17">
        <v>42582</v>
      </c>
      <c r="D817" s="17">
        <v>42614</v>
      </c>
      <c r="E817" s="30">
        <v>35.770000000000437</v>
      </c>
      <c r="F817" s="9">
        <v>133</v>
      </c>
      <c r="G817" s="10">
        <v>45012</v>
      </c>
      <c r="H817" s="1">
        <f t="shared" si="24"/>
        <v>2398</v>
      </c>
      <c r="I817" s="2">
        <f t="shared" si="25"/>
        <v>85776.46000000104</v>
      </c>
    </row>
    <row r="818" spans="1:9" s="4" customFormat="1" x14ac:dyDescent="0.2">
      <c r="A818" s="28" t="s">
        <v>653</v>
      </c>
      <c r="B818" s="16">
        <v>1365</v>
      </c>
      <c r="C818" s="17">
        <v>42613</v>
      </c>
      <c r="D818" s="17">
        <v>42648</v>
      </c>
      <c r="E818" s="30">
        <v>35.769999999998618</v>
      </c>
      <c r="F818" s="9">
        <v>133</v>
      </c>
      <c r="G818" s="10">
        <v>45012</v>
      </c>
      <c r="H818" s="1">
        <f t="shared" si="24"/>
        <v>2364</v>
      </c>
      <c r="I818" s="2">
        <f t="shared" si="25"/>
        <v>84560.279999996739</v>
      </c>
    </row>
    <row r="819" spans="1:9" s="4" customFormat="1" x14ac:dyDescent="0.2">
      <c r="A819" s="28" t="s">
        <v>653</v>
      </c>
      <c r="B819" s="16">
        <v>362</v>
      </c>
      <c r="C819" s="17">
        <v>42094</v>
      </c>
      <c r="D819" s="17">
        <v>42155</v>
      </c>
      <c r="E819" s="30">
        <v>21.590000000000146</v>
      </c>
      <c r="F819" s="9">
        <v>133</v>
      </c>
      <c r="G819" s="10">
        <v>45012</v>
      </c>
      <c r="H819" s="1">
        <f t="shared" si="24"/>
        <v>2857</v>
      </c>
      <c r="I819" s="2">
        <f t="shared" si="25"/>
        <v>61682.630000000412</v>
      </c>
    </row>
    <row r="820" spans="1:9" s="4" customFormat="1" x14ac:dyDescent="0.2">
      <c r="A820" s="28" t="s">
        <v>653</v>
      </c>
      <c r="B820" s="16">
        <v>1692</v>
      </c>
      <c r="C820" s="17">
        <v>42643</v>
      </c>
      <c r="D820" s="17">
        <v>42699</v>
      </c>
      <c r="E820" s="30">
        <v>32.4399999999996</v>
      </c>
      <c r="F820" s="9">
        <v>133</v>
      </c>
      <c r="G820" s="10">
        <v>45012</v>
      </c>
      <c r="H820" s="1">
        <f t="shared" si="24"/>
        <v>2313</v>
      </c>
      <c r="I820" s="2">
        <f t="shared" si="25"/>
        <v>75033.71999999907</v>
      </c>
    </row>
    <row r="821" spans="1:9" s="4" customFormat="1" x14ac:dyDescent="0.2">
      <c r="A821" s="28" t="s">
        <v>653</v>
      </c>
      <c r="B821" s="16">
        <v>2014</v>
      </c>
      <c r="C821" s="17">
        <v>42704</v>
      </c>
      <c r="D821" s="17">
        <v>42739</v>
      </c>
      <c r="E821" s="30">
        <v>30.279999999999745</v>
      </c>
      <c r="F821" s="9">
        <v>133</v>
      </c>
      <c r="G821" s="10">
        <v>45012</v>
      </c>
      <c r="H821" s="1">
        <f t="shared" si="24"/>
        <v>2273</v>
      </c>
      <c r="I821" s="2">
        <f t="shared" si="25"/>
        <v>68826.43999999942</v>
      </c>
    </row>
    <row r="822" spans="1:9" s="4" customFormat="1" x14ac:dyDescent="0.2">
      <c r="A822" s="28" t="s">
        <v>653</v>
      </c>
      <c r="B822" s="16">
        <v>2020</v>
      </c>
      <c r="C822" s="17">
        <v>42704</v>
      </c>
      <c r="D822" s="17">
        <v>42739</v>
      </c>
      <c r="E822" s="30">
        <v>28.119999999999891</v>
      </c>
      <c r="F822" s="9">
        <v>133</v>
      </c>
      <c r="G822" s="10">
        <v>45012</v>
      </c>
      <c r="H822" s="1">
        <f t="shared" si="24"/>
        <v>2273</v>
      </c>
      <c r="I822" s="2">
        <f t="shared" si="25"/>
        <v>63916.759999999755</v>
      </c>
    </row>
    <row r="823" spans="1:9" s="4" customFormat="1" x14ac:dyDescent="0.2">
      <c r="A823" s="28" t="s">
        <v>653</v>
      </c>
      <c r="B823" s="16">
        <v>2118</v>
      </c>
      <c r="C823" s="17">
        <v>42735</v>
      </c>
      <c r="D823" s="17">
        <v>42770</v>
      </c>
      <c r="E823" s="30">
        <v>30.279999999999745</v>
      </c>
      <c r="F823" s="9">
        <v>133</v>
      </c>
      <c r="G823" s="10">
        <v>45012</v>
      </c>
      <c r="H823" s="1">
        <f t="shared" si="24"/>
        <v>2242</v>
      </c>
      <c r="I823" s="2">
        <f t="shared" si="25"/>
        <v>67887.759999999427</v>
      </c>
    </row>
    <row r="824" spans="1:9" s="4" customFormat="1" x14ac:dyDescent="0.2">
      <c r="A824" s="28" t="s">
        <v>653</v>
      </c>
      <c r="B824" s="16">
        <v>2124</v>
      </c>
      <c r="C824" s="17">
        <v>42735</v>
      </c>
      <c r="D824" s="17">
        <v>42770</v>
      </c>
      <c r="E824" s="30">
        <v>28.119999999999891</v>
      </c>
      <c r="F824" s="9">
        <v>133</v>
      </c>
      <c r="G824" s="10">
        <v>45012</v>
      </c>
      <c r="H824" s="1">
        <f t="shared" si="24"/>
        <v>2242</v>
      </c>
      <c r="I824" s="2">
        <f t="shared" si="25"/>
        <v>63045.039999999753</v>
      </c>
    </row>
    <row r="825" spans="1:9" s="4" customFormat="1" x14ac:dyDescent="0.2">
      <c r="A825" s="28" t="s">
        <v>653</v>
      </c>
      <c r="B825" s="16">
        <v>12</v>
      </c>
      <c r="C825" s="17">
        <v>42766</v>
      </c>
      <c r="D825" s="17">
        <v>42798</v>
      </c>
      <c r="E825" s="30">
        <v>4.3300000000001546</v>
      </c>
      <c r="F825" s="9">
        <v>133</v>
      </c>
      <c r="G825" s="10">
        <v>45012</v>
      </c>
      <c r="H825" s="1">
        <f t="shared" si="24"/>
        <v>2214</v>
      </c>
      <c r="I825" s="2">
        <f t="shared" si="25"/>
        <v>9586.6200000003428</v>
      </c>
    </row>
    <row r="826" spans="1:9" s="4" customFormat="1" x14ac:dyDescent="0.2">
      <c r="A826" s="28" t="s">
        <v>653</v>
      </c>
      <c r="B826" s="16">
        <v>18</v>
      </c>
      <c r="C826" s="17">
        <v>42766</v>
      </c>
      <c r="D826" s="17">
        <v>42798</v>
      </c>
      <c r="E826" s="30">
        <v>2.1600000000000819</v>
      </c>
      <c r="F826" s="9">
        <v>133</v>
      </c>
      <c r="G826" s="10">
        <v>45012</v>
      </c>
      <c r="H826" s="1">
        <f t="shared" si="24"/>
        <v>2214</v>
      </c>
      <c r="I826" s="2">
        <f t="shared" si="25"/>
        <v>4782.2400000001817</v>
      </c>
    </row>
    <row r="827" spans="1:9" s="4" customFormat="1" x14ac:dyDescent="0.2">
      <c r="A827" s="28" t="s">
        <v>653</v>
      </c>
      <c r="B827" s="16">
        <v>336</v>
      </c>
      <c r="C827" s="17">
        <v>42794</v>
      </c>
      <c r="D827" s="17">
        <v>42825</v>
      </c>
      <c r="E827" s="30">
        <v>4.3300000000001546</v>
      </c>
      <c r="F827" s="9">
        <v>133</v>
      </c>
      <c r="G827" s="10">
        <v>45012</v>
      </c>
      <c r="H827" s="1">
        <f t="shared" si="24"/>
        <v>2187</v>
      </c>
      <c r="I827" s="2">
        <f t="shared" si="25"/>
        <v>9469.7100000003375</v>
      </c>
    </row>
    <row r="828" spans="1:9" s="4" customFormat="1" x14ac:dyDescent="0.2">
      <c r="A828" s="28" t="s">
        <v>653</v>
      </c>
      <c r="B828" s="16">
        <v>342</v>
      </c>
      <c r="C828" s="17">
        <v>42794</v>
      </c>
      <c r="D828" s="17">
        <v>42825</v>
      </c>
      <c r="E828" s="30">
        <v>2.1600000000000819</v>
      </c>
      <c r="F828" s="9">
        <v>133</v>
      </c>
      <c r="G828" s="10">
        <v>45012</v>
      </c>
      <c r="H828" s="1">
        <f t="shared" si="24"/>
        <v>2187</v>
      </c>
      <c r="I828" s="2">
        <f t="shared" si="25"/>
        <v>4723.9200000001792</v>
      </c>
    </row>
    <row r="829" spans="1:9" s="4" customFormat="1" x14ac:dyDescent="0.2">
      <c r="A829" s="28" t="s">
        <v>653</v>
      </c>
      <c r="B829" s="16">
        <v>533</v>
      </c>
      <c r="C829" s="17">
        <v>42825</v>
      </c>
      <c r="D829" s="17">
        <v>42855</v>
      </c>
      <c r="E829" s="30">
        <v>4.3300000000001546</v>
      </c>
      <c r="F829" s="9">
        <v>133</v>
      </c>
      <c r="G829" s="10">
        <v>45012</v>
      </c>
      <c r="H829" s="1">
        <f t="shared" si="24"/>
        <v>2157</v>
      </c>
      <c r="I829" s="2">
        <f t="shared" si="25"/>
        <v>9339.8100000003342</v>
      </c>
    </row>
    <row r="830" spans="1:9" s="4" customFormat="1" x14ac:dyDescent="0.2">
      <c r="A830" s="28" t="s">
        <v>653</v>
      </c>
      <c r="B830" s="16">
        <v>539</v>
      </c>
      <c r="C830" s="17">
        <v>42825</v>
      </c>
      <c r="D830" s="17">
        <v>42855</v>
      </c>
      <c r="E830" s="30">
        <v>2.1600000000000819</v>
      </c>
      <c r="F830" s="9">
        <v>133</v>
      </c>
      <c r="G830" s="10">
        <v>45012</v>
      </c>
      <c r="H830" s="1">
        <f t="shared" si="24"/>
        <v>2157</v>
      </c>
      <c r="I830" s="2">
        <f t="shared" si="25"/>
        <v>4659.1200000001763</v>
      </c>
    </row>
    <row r="831" spans="1:9" s="4" customFormat="1" x14ac:dyDescent="0.2">
      <c r="A831" s="28" t="s">
        <v>653</v>
      </c>
      <c r="B831" s="16">
        <v>724</v>
      </c>
      <c r="C831" s="17">
        <v>75726</v>
      </c>
      <c r="D831" s="17">
        <v>42894</v>
      </c>
      <c r="E831" s="30">
        <v>4.3300000000001546</v>
      </c>
      <c r="F831" s="9">
        <v>133</v>
      </c>
      <c r="G831" s="10">
        <v>45012</v>
      </c>
      <c r="H831" s="1">
        <f t="shared" si="24"/>
        <v>2118</v>
      </c>
      <c r="I831" s="2">
        <f t="shared" si="25"/>
        <v>9170.9400000003279</v>
      </c>
    </row>
    <row r="832" spans="1:9" s="4" customFormat="1" x14ac:dyDescent="0.2">
      <c r="A832" s="28" t="s">
        <v>653</v>
      </c>
      <c r="B832" s="16">
        <v>730</v>
      </c>
      <c r="C832" s="17">
        <v>42855</v>
      </c>
      <c r="D832" s="17">
        <v>42894</v>
      </c>
      <c r="E832" s="30">
        <v>2.1600000000000819</v>
      </c>
      <c r="F832" s="9">
        <v>133</v>
      </c>
      <c r="G832" s="10">
        <v>45012</v>
      </c>
      <c r="H832" s="1">
        <f t="shared" si="24"/>
        <v>2118</v>
      </c>
      <c r="I832" s="2">
        <f t="shared" si="25"/>
        <v>4574.8800000001738</v>
      </c>
    </row>
    <row r="833" spans="1:9" s="4" customFormat="1" x14ac:dyDescent="0.2">
      <c r="A833" s="28" t="s">
        <v>653</v>
      </c>
      <c r="B833" s="16">
        <v>921</v>
      </c>
      <c r="C833" s="17">
        <v>42886</v>
      </c>
      <c r="D833" s="17">
        <v>42916</v>
      </c>
      <c r="E833" s="30">
        <v>4.3300000000001546</v>
      </c>
      <c r="F833" s="9">
        <v>133</v>
      </c>
      <c r="G833" s="10">
        <v>45012</v>
      </c>
      <c r="H833" s="1">
        <f t="shared" si="24"/>
        <v>2096</v>
      </c>
      <c r="I833" s="2">
        <f t="shared" si="25"/>
        <v>9075.6800000003241</v>
      </c>
    </row>
    <row r="834" spans="1:9" s="4" customFormat="1" x14ac:dyDescent="0.2">
      <c r="A834" s="28" t="s">
        <v>653</v>
      </c>
      <c r="B834" s="16">
        <v>927</v>
      </c>
      <c r="C834" s="17">
        <v>42886</v>
      </c>
      <c r="D834" s="17">
        <v>42916</v>
      </c>
      <c r="E834" s="30">
        <v>4.3300000000001546</v>
      </c>
      <c r="F834" s="9">
        <v>133</v>
      </c>
      <c r="G834" s="10">
        <v>45012</v>
      </c>
      <c r="H834" s="1">
        <f t="shared" si="24"/>
        <v>2096</v>
      </c>
      <c r="I834" s="2">
        <f t="shared" si="25"/>
        <v>9075.6800000003241</v>
      </c>
    </row>
    <row r="835" spans="1:9" s="4" customFormat="1" x14ac:dyDescent="0.2">
      <c r="A835" s="28" t="s">
        <v>653</v>
      </c>
      <c r="B835" s="16">
        <v>1045</v>
      </c>
      <c r="C835" s="17">
        <v>42916</v>
      </c>
      <c r="D835" s="17">
        <v>42947</v>
      </c>
      <c r="E835" s="30">
        <v>4.3300000000001546</v>
      </c>
      <c r="F835" s="9">
        <v>133</v>
      </c>
      <c r="G835" s="10">
        <v>45012</v>
      </c>
      <c r="H835" s="1">
        <f t="shared" si="24"/>
        <v>2065</v>
      </c>
      <c r="I835" s="2">
        <f t="shared" si="25"/>
        <v>8941.4500000003191</v>
      </c>
    </row>
    <row r="836" spans="1:9" s="4" customFormat="1" x14ac:dyDescent="0.2">
      <c r="A836" s="28" t="s">
        <v>653</v>
      </c>
      <c r="B836" s="16">
        <v>1051</v>
      </c>
      <c r="C836" s="17">
        <v>42916</v>
      </c>
      <c r="D836" s="17">
        <v>42947</v>
      </c>
      <c r="E836" s="30">
        <v>2.1600000000000819</v>
      </c>
      <c r="F836" s="9">
        <v>133</v>
      </c>
      <c r="G836" s="10">
        <v>45012</v>
      </c>
      <c r="H836" s="1">
        <f t="shared" ref="H836:H899" si="26">G836-D836</f>
        <v>2065</v>
      </c>
      <c r="I836" s="2">
        <f t="shared" ref="I836:I899" si="27">H836*E836</f>
        <v>4460.4000000001688</v>
      </c>
    </row>
    <row r="837" spans="1:9" s="4" customFormat="1" x14ac:dyDescent="0.2">
      <c r="A837" s="28" t="s">
        <v>653</v>
      </c>
      <c r="B837" s="16">
        <v>1053</v>
      </c>
      <c r="C837" s="17">
        <v>42916</v>
      </c>
      <c r="D837" s="17">
        <v>42947</v>
      </c>
      <c r="E837" s="30">
        <v>22.819999999999709</v>
      </c>
      <c r="F837" s="9">
        <v>133</v>
      </c>
      <c r="G837" s="10">
        <v>45012</v>
      </c>
      <c r="H837" s="1">
        <f t="shared" si="26"/>
        <v>2065</v>
      </c>
      <c r="I837" s="2">
        <f t="shared" si="27"/>
        <v>47123.299999999399</v>
      </c>
    </row>
    <row r="838" spans="1:9" s="4" customFormat="1" x14ac:dyDescent="0.2">
      <c r="A838" s="28" t="s">
        <v>653</v>
      </c>
      <c r="B838" s="16">
        <v>10</v>
      </c>
      <c r="C838" s="17">
        <v>42947</v>
      </c>
      <c r="D838" s="17">
        <v>42978</v>
      </c>
      <c r="E838" s="30">
        <v>4.3300000000000409</v>
      </c>
      <c r="F838" s="9">
        <v>133</v>
      </c>
      <c r="G838" s="10">
        <v>45012</v>
      </c>
      <c r="H838" s="1">
        <f t="shared" si="26"/>
        <v>2034</v>
      </c>
      <c r="I838" s="2">
        <f t="shared" si="27"/>
        <v>8807.220000000083</v>
      </c>
    </row>
    <row r="839" spans="1:9" s="4" customFormat="1" x14ac:dyDescent="0.2">
      <c r="A839" s="28" t="s">
        <v>653</v>
      </c>
      <c r="B839" s="16">
        <v>16</v>
      </c>
      <c r="C839" s="17">
        <v>42947</v>
      </c>
      <c r="D839" s="17">
        <v>42978</v>
      </c>
      <c r="E839" s="30">
        <v>2.1600000000000819</v>
      </c>
      <c r="F839" s="9">
        <v>133</v>
      </c>
      <c r="G839" s="10">
        <v>45012</v>
      </c>
      <c r="H839" s="1">
        <f t="shared" si="26"/>
        <v>2034</v>
      </c>
      <c r="I839" s="2">
        <f t="shared" si="27"/>
        <v>4393.440000000166</v>
      </c>
    </row>
    <row r="840" spans="1:9" s="4" customFormat="1" x14ac:dyDescent="0.2">
      <c r="A840" s="28" t="s">
        <v>653</v>
      </c>
      <c r="B840" s="16">
        <v>36</v>
      </c>
      <c r="C840" s="17">
        <v>42978</v>
      </c>
      <c r="D840" s="17">
        <v>43012</v>
      </c>
      <c r="E840" s="30">
        <v>4.3300000000000409</v>
      </c>
      <c r="F840" s="9">
        <v>133</v>
      </c>
      <c r="G840" s="10">
        <v>45012</v>
      </c>
      <c r="H840" s="1">
        <f t="shared" si="26"/>
        <v>2000</v>
      </c>
      <c r="I840" s="2">
        <f t="shared" si="27"/>
        <v>8660.0000000000819</v>
      </c>
    </row>
    <row r="841" spans="1:9" s="4" customFormat="1" x14ac:dyDescent="0.2">
      <c r="A841" s="28" t="s">
        <v>653</v>
      </c>
      <c r="B841" s="16">
        <v>42</v>
      </c>
      <c r="C841" s="17">
        <v>42978</v>
      </c>
      <c r="D841" s="17">
        <v>43012</v>
      </c>
      <c r="E841" s="30">
        <v>2.1600000000000819</v>
      </c>
      <c r="F841" s="9">
        <v>133</v>
      </c>
      <c r="G841" s="10">
        <v>45012</v>
      </c>
      <c r="H841" s="1">
        <f t="shared" si="26"/>
        <v>2000</v>
      </c>
      <c r="I841" s="2">
        <f t="shared" si="27"/>
        <v>4320.0000000001637</v>
      </c>
    </row>
    <row r="842" spans="1:9" s="4" customFormat="1" x14ac:dyDescent="0.2">
      <c r="A842" s="28" t="s">
        <v>653</v>
      </c>
      <c r="B842" s="16">
        <v>58</v>
      </c>
      <c r="C842" s="17">
        <v>43008</v>
      </c>
      <c r="D842" s="17">
        <v>43039</v>
      </c>
      <c r="E842" s="30">
        <v>4.3300000000000409</v>
      </c>
      <c r="F842" s="9">
        <v>133</v>
      </c>
      <c r="G842" s="10">
        <v>45012</v>
      </c>
      <c r="H842" s="1">
        <f t="shared" si="26"/>
        <v>1973</v>
      </c>
      <c r="I842" s="2">
        <f t="shared" si="27"/>
        <v>8543.0900000000802</v>
      </c>
    </row>
    <row r="843" spans="1:9" s="4" customFormat="1" x14ac:dyDescent="0.2">
      <c r="A843" s="28" t="s">
        <v>653</v>
      </c>
      <c r="B843" s="16">
        <v>64</v>
      </c>
      <c r="C843" s="17">
        <v>43008</v>
      </c>
      <c r="D843" s="17">
        <v>43039</v>
      </c>
      <c r="E843" s="30">
        <v>2.1600000000000819</v>
      </c>
      <c r="F843" s="9">
        <v>133</v>
      </c>
      <c r="G843" s="10">
        <v>45012</v>
      </c>
      <c r="H843" s="1">
        <f t="shared" si="26"/>
        <v>1973</v>
      </c>
      <c r="I843" s="2">
        <f t="shared" si="27"/>
        <v>4261.6800000001613</v>
      </c>
    </row>
    <row r="844" spans="1:9" s="4" customFormat="1" x14ac:dyDescent="0.2">
      <c r="A844" s="28" t="s">
        <v>653</v>
      </c>
      <c r="B844" s="16" t="s">
        <v>654</v>
      </c>
      <c r="C844" s="17">
        <v>43039</v>
      </c>
      <c r="D844" s="17">
        <v>43071</v>
      </c>
      <c r="E844" s="30">
        <v>4.3300000000000409</v>
      </c>
      <c r="F844" s="9">
        <v>133</v>
      </c>
      <c r="G844" s="10">
        <v>45012</v>
      </c>
      <c r="H844" s="1">
        <f t="shared" si="26"/>
        <v>1941</v>
      </c>
      <c r="I844" s="2">
        <f t="shared" si="27"/>
        <v>8404.5300000000789</v>
      </c>
    </row>
    <row r="845" spans="1:9" s="4" customFormat="1" x14ac:dyDescent="0.2">
      <c r="A845" s="28" t="s">
        <v>653</v>
      </c>
      <c r="B845" s="16" t="s">
        <v>655</v>
      </c>
      <c r="C845" s="17">
        <v>43039</v>
      </c>
      <c r="D845" s="17">
        <v>43071</v>
      </c>
      <c r="E845" s="30">
        <v>2.1600000000000819</v>
      </c>
      <c r="F845" s="9">
        <v>133</v>
      </c>
      <c r="G845" s="10">
        <v>45012</v>
      </c>
      <c r="H845" s="1">
        <f t="shared" si="26"/>
        <v>1941</v>
      </c>
      <c r="I845" s="2">
        <f t="shared" si="27"/>
        <v>4192.5600000001587</v>
      </c>
    </row>
    <row r="846" spans="1:9" s="4" customFormat="1" x14ac:dyDescent="0.2">
      <c r="A846" s="28" t="s">
        <v>653</v>
      </c>
      <c r="B846" s="16" t="s">
        <v>656</v>
      </c>
      <c r="C846" s="17">
        <v>43069</v>
      </c>
      <c r="D846" s="17">
        <v>43100</v>
      </c>
      <c r="E846" s="30">
        <v>4.32000000000005</v>
      </c>
      <c r="F846" s="9">
        <v>133</v>
      </c>
      <c r="G846" s="10">
        <v>45012</v>
      </c>
      <c r="H846" s="1">
        <f t="shared" si="26"/>
        <v>1912</v>
      </c>
      <c r="I846" s="2">
        <f t="shared" si="27"/>
        <v>8259.8400000000947</v>
      </c>
    </row>
    <row r="847" spans="1:9" s="4" customFormat="1" x14ac:dyDescent="0.2">
      <c r="A847" s="28" t="s">
        <v>653</v>
      </c>
      <c r="B847" s="16" t="s">
        <v>657</v>
      </c>
      <c r="C847" s="17">
        <v>43069</v>
      </c>
      <c r="D847" s="17">
        <v>43100</v>
      </c>
      <c r="E847" s="30">
        <v>2.1600000000000819</v>
      </c>
      <c r="F847" s="9">
        <v>133</v>
      </c>
      <c r="G847" s="10">
        <v>45012</v>
      </c>
      <c r="H847" s="1">
        <f t="shared" si="26"/>
        <v>1912</v>
      </c>
      <c r="I847" s="2">
        <f t="shared" si="27"/>
        <v>4129.9200000001565</v>
      </c>
    </row>
    <row r="848" spans="1:9" s="4" customFormat="1" x14ac:dyDescent="0.2">
      <c r="A848" s="28" t="s">
        <v>653</v>
      </c>
      <c r="B848" s="16" t="s">
        <v>658</v>
      </c>
      <c r="C848" s="17">
        <v>43100</v>
      </c>
      <c r="D848" s="17">
        <v>43134</v>
      </c>
      <c r="E848" s="30">
        <v>4.32000000000005</v>
      </c>
      <c r="F848" s="9">
        <v>133</v>
      </c>
      <c r="G848" s="10">
        <v>45012</v>
      </c>
      <c r="H848" s="1">
        <f t="shared" si="26"/>
        <v>1878</v>
      </c>
      <c r="I848" s="2">
        <f t="shared" si="27"/>
        <v>8112.9600000000937</v>
      </c>
    </row>
    <row r="849" spans="1:9" s="4" customFormat="1" x14ac:dyDescent="0.2">
      <c r="A849" s="28" t="s">
        <v>653</v>
      </c>
      <c r="B849" s="16" t="s">
        <v>659</v>
      </c>
      <c r="C849" s="17">
        <v>43100</v>
      </c>
      <c r="D849" s="17">
        <v>43134</v>
      </c>
      <c r="E849" s="30">
        <v>2.1600000000000819</v>
      </c>
      <c r="F849" s="9">
        <v>133</v>
      </c>
      <c r="G849" s="10">
        <v>45012</v>
      </c>
      <c r="H849" s="1">
        <f t="shared" si="26"/>
        <v>1878</v>
      </c>
      <c r="I849" s="2">
        <f t="shared" si="27"/>
        <v>4056.4800000001537</v>
      </c>
    </row>
    <row r="850" spans="1:9" s="4" customFormat="1" x14ac:dyDescent="0.2">
      <c r="A850" s="28" t="s">
        <v>653</v>
      </c>
      <c r="B850" s="16" t="s">
        <v>660</v>
      </c>
      <c r="C850" s="17">
        <v>43131</v>
      </c>
      <c r="D850" s="17">
        <v>43163</v>
      </c>
      <c r="E850" s="53">
        <v>2.1600000000000819</v>
      </c>
      <c r="F850" s="9">
        <v>133</v>
      </c>
      <c r="G850" s="10">
        <v>45012</v>
      </c>
      <c r="H850" s="1">
        <f t="shared" si="26"/>
        <v>1849</v>
      </c>
      <c r="I850" s="2">
        <f t="shared" si="27"/>
        <v>3993.8400000001511</v>
      </c>
    </row>
    <row r="851" spans="1:9" s="4" customFormat="1" x14ac:dyDescent="0.2">
      <c r="A851" s="28" t="s">
        <v>653</v>
      </c>
      <c r="B851" s="16" t="s">
        <v>661</v>
      </c>
      <c r="C851" s="17">
        <v>43131</v>
      </c>
      <c r="D851" s="17">
        <v>43163</v>
      </c>
      <c r="E851" s="53">
        <v>26.030000000000655</v>
      </c>
      <c r="F851" s="9">
        <v>133</v>
      </c>
      <c r="G851" s="10">
        <v>45012</v>
      </c>
      <c r="H851" s="1">
        <f t="shared" si="26"/>
        <v>1849</v>
      </c>
      <c r="I851" s="2">
        <f t="shared" si="27"/>
        <v>48129.470000001209</v>
      </c>
    </row>
    <row r="852" spans="1:9" s="4" customFormat="1" x14ac:dyDescent="0.2">
      <c r="A852" s="28" t="s">
        <v>653</v>
      </c>
      <c r="B852" s="16" t="s">
        <v>662</v>
      </c>
      <c r="C852" s="17">
        <v>43159</v>
      </c>
      <c r="D852" s="17">
        <v>43190</v>
      </c>
      <c r="E852" s="30">
        <v>4.32000000000005</v>
      </c>
      <c r="F852" s="9">
        <v>133</v>
      </c>
      <c r="G852" s="10">
        <v>45012</v>
      </c>
      <c r="H852" s="1">
        <f t="shared" si="26"/>
        <v>1822</v>
      </c>
      <c r="I852" s="2">
        <f t="shared" si="27"/>
        <v>7871.0400000000909</v>
      </c>
    </row>
    <row r="853" spans="1:9" s="4" customFormat="1" x14ac:dyDescent="0.2">
      <c r="A853" s="28" t="s">
        <v>663</v>
      </c>
      <c r="B853" s="16">
        <v>1</v>
      </c>
      <c r="C853" s="17">
        <v>43948</v>
      </c>
      <c r="D853" s="17">
        <v>43979</v>
      </c>
      <c r="E853" s="30">
        <v>7.9400000000000546</v>
      </c>
      <c r="F853" s="9">
        <v>133</v>
      </c>
      <c r="G853" s="10">
        <v>45012</v>
      </c>
      <c r="H853" s="1">
        <f t="shared" si="26"/>
        <v>1033</v>
      </c>
      <c r="I853" s="2">
        <f t="shared" si="27"/>
        <v>8202.0200000000568</v>
      </c>
    </row>
    <row r="854" spans="1:9" s="4" customFormat="1" x14ac:dyDescent="0.2">
      <c r="A854" s="28" t="s">
        <v>663</v>
      </c>
      <c r="B854" s="16">
        <v>2</v>
      </c>
      <c r="C854" s="17">
        <v>43950</v>
      </c>
      <c r="D854" s="17">
        <v>43980</v>
      </c>
      <c r="E854" s="30">
        <v>7.9700000000000273</v>
      </c>
      <c r="F854" s="9">
        <v>133</v>
      </c>
      <c r="G854" s="10">
        <v>45012</v>
      </c>
      <c r="H854" s="1">
        <f t="shared" si="26"/>
        <v>1032</v>
      </c>
      <c r="I854" s="2">
        <f t="shared" si="27"/>
        <v>8225.0400000000282</v>
      </c>
    </row>
    <row r="855" spans="1:9" s="4" customFormat="1" x14ac:dyDescent="0.2">
      <c r="A855" s="28" t="s">
        <v>663</v>
      </c>
      <c r="B855" s="16">
        <v>3</v>
      </c>
      <c r="C855" s="17">
        <v>43951</v>
      </c>
      <c r="D855" s="17">
        <v>43985</v>
      </c>
      <c r="E855" s="30">
        <v>7.9700000000000273</v>
      </c>
      <c r="F855" s="9">
        <v>133</v>
      </c>
      <c r="G855" s="10">
        <v>45012</v>
      </c>
      <c r="H855" s="1">
        <f t="shared" si="26"/>
        <v>1027</v>
      </c>
      <c r="I855" s="2">
        <f t="shared" si="27"/>
        <v>8185.1900000000278</v>
      </c>
    </row>
    <row r="856" spans="1:9" s="4" customFormat="1" x14ac:dyDescent="0.2">
      <c r="A856" s="28" t="s">
        <v>663</v>
      </c>
      <c r="B856" s="16">
        <v>4</v>
      </c>
      <c r="C856" s="17">
        <v>43962</v>
      </c>
      <c r="D856" s="17">
        <v>43993</v>
      </c>
      <c r="E856" s="30">
        <v>7.9700000000000273</v>
      </c>
      <c r="F856" s="9">
        <v>133</v>
      </c>
      <c r="G856" s="10">
        <v>45012</v>
      </c>
      <c r="H856" s="1">
        <f t="shared" si="26"/>
        <v>1019</v>
      </c>
      <c r="I856" s="2">
        <f t="shared" si="27"/>
        <v>8121.4300000000276</v>
      </c>
    </row>
    <row r="857" spans="1:9" s="4" customFormat="1" x14ac:dyDescent="0.2">
      <c r="A857" s="28" t="s">
        <v>663</v>
      </c>
      <c r="B857" s="16">
        <v>5</v>
      </c>
      <c r="C857" s="17">
        <v>43996</v>
      </c>
      <c r="D857" s="17">
        <v>44027</v>
      </c>
      <c r="E857" s="30">
        <v>7.9700000000002547</v>
      </c>
      <c r="F857" s="9">
        <v>133</v>
      </c>
      <c r="G857" s="10">
        <v>45012</v>
      </c>
      <c r="H857" s="1">
        <f t="shared" si="26"/>
        <v>985</v>
      </c>
      <c r="I857" s="2">
        <f t="shared" si="27"/>
        <v>7850.4500000002508</v>
      </c>
    </row>
    <row r="858" spans="1:9" s="4" customFormat="1" x14ac:dyDescent="0.2">
      <c r="A858" s="28" t="s">
        <v>663</v>
      </c>
      <c r="B858" s="16">
        <v>7</v>
      </c>
      <c r="C858" s="17">
        <v>44005</v>
      </c>
      <c r="D858" s="17">
        <v>44037</v>
      </c>
      <c r="E858" s="30">
        <v>7.9700000000000273</v>
      </c>
      <c r="F858" s="9">
        <v>133</v>
      </c>
      <c r="G858" s="10">
        <v>45012</v>
      </c>
      <c r="H858" s="1">
        <f t="shared" si="26"/>
        <v>975</v>
      </c>
      <c r="I858" s="2">
        <f t="shared" si="27"/>
        <v>7770.7500000000264</v>
      </c>
    </row>
    <row r="859" spans="1:9" s="4" customFormat="1" x14ac:dyDescent="0.2">
      <c r="A859" s="28" t="s">
        <v>663</v>
      </c>
      <c r="B859" s="16">
        <v>9</v>
      </c>
      <c r="C859" s="17">
        <v>44018</v>
      </c>
      <c r="D859" s="17">
        <v>44049</v>
      </c>
      <c r="E859" s="30">
        <v>7.9700000000000273</v>
      </c>
      <c r="F859" s="9">
        <v>133</v>
      </c>
      <c r="G859" s="10">
        <v>45012</v>
      </c>
      <c r="H859" s="1">
        <f t="shared" si="26"/>
        <v>963</v>
      </c>
      <c r="I859" s="2">
        <f t="shared" si="27"/>
        <v>7675.110000000026</v>
      </c>
    </row>
    <row r="860" spans="1:9" s="4" customFormat="1" x14ac:dyDescent="0.2">
      <c r="A860" s="28" t="s">
        <v>663</v>
      </c>
      <c r="B860" s="16">
        <v>8</v>
      </c>
      <c r="C860" s="17">
        <v>44018</v>
      </c>
      <c r="D860" s="17">
        <v>44049</v>
      </c>
      <c r="E860" s="30">
        <v>7.9700000000000273</v>
      </c>
      <c r="F860" s="9">
        <v>133</v>
      </c>
      <c r="G860" s="10">
        <v>45012</v>
      </c>
      <c r="H860" s="1">
        <f t="shared" si="26"/>
        <v>963</v>
      </c>
      <c r="I860" s="2">
        <f t="shared" si="27"/>
        <v>7675.110000000026</v>
      </c>
    </row>
    <row r="861" spans="1:9" s="4" customFormat="1" x14ac:dyDescent="0.2">
      <c r="A861" s="28" t="s">
        <v>663</v>
      </c>
      <c r="B861" s="16">
        <v>11</v>
      </c>
      <c r="C861" s="17">
        <v>44062</v>
      </c>
      <c r="D861" s="17">
        <v>44094</v>
      </c>
      <c r="E861" s="30">
        <v>7.9700000000000273</v>
      </c>
      <c r="F861" s="9">
        <v>133</v>
      </c>
      <c r="G861" s="10">
        <v>45012</v>
      </c>
      <c r="H861" s="1">
        <f t="shared" si="26"/>
        <v>918</v>
      </c>
      <c r="I861" s="2">
        <f t="shared" si="27"/>
        <v>7316.4600000000246</v>
      </c>
    </row>
    <row r="862" spans="1:9" s="4" customFormat="1" x14ac:dyDescent="0.2">
      <c r="A862" s="28" t="s">
        <v>663</v>
      </c>
      <c r="B862" s="16">
        <v>12</v>
      </c>
      <c r="C862" s="17">
        <v>44062</v>
      </c>
      <c r="D862" s="17">
        <v>44094</v>
      </c>
      <c r="E862" s="30">
        <v>7.9700000000000273</v>
      </c>
      <c r="F862" s="9">
        <v>133</v>
      </c>
      <c r="G862" s="10">
        <v>45012</v>
      </c>
      <c r="H862" s="1">
        <f t="shared" si="26"/>
        <v>918</v>
      </c>
      <c r="I862" s="2">
        <f t="shared" si="27"/>
        <v>7316.4600000000246</v>
      </c>
    </row>
    <row r="863" spans="1:9" s="4" customFormat="1" x14ac:dyDescent="0.2">
      <c r="A863" s="28" t="s">
        <v>663</v>
      </c>
      <c r="B863" s="16">
        <v>14</v>
      </c>
      <c r="C863" s="17">
        <v>44077</v>
      </c>
      <c r="D863" s="17">
        <v>44108</v>
      </c>
      <c r="E863" s="30">
        <v>7.9700000000000273</v>
      </c>
      <c r="F863" s="9">
        <v>133</v>
      </c>
      <c r="G863" s="10">
        <v>45012</v>
      </c>
      <c r="H863" s="1">
        <f t="shared" si="26"/>
        <v>904</v>
      </c>
      <c r="I863" s="2">
        <f t="shared" si="27"/>
        <v>7204.8800000000247</v>
      </c>
    </row>
    <row r="864" spans="1:9" s="4" customFormat="1" x14ac:dyDescent="0.2">
      <c r="A864" s="28" t="s">
        <v>663</v>
      </c>
      <c r="B864" s="16">
        <v>13</v>
      </c>
      <c r="C864" s="17">
        <v>44077</v>
      </c>
      <c r="D864" s="17">
        <v>44108</v>
      </c>
      <c r="E864" s="30">
        <v>7.9700000000000273</v>
      </c>
      <c r="F864" s="9">
        <v>133</v>
      </c>
      <c r="G864" s="10">
        <v>45012</v>
      </c>
      <c r="H864" s="1">
        <f t="shared" si="26"/>
        <v>904</v>
      </c>
      <c r="I864" s="2">
        <f t="shared" si="27"/>
        <v>7204.8800000000247</v>
      </c>
    </row>
    <row r="865" spans="1:9" s="4" customFormat="1" x14ac:dyDescent="0.2">
      <c r="A865" s="28" t="s">
        <v>663</v>
      </c>
      <c r="B865" s="16">
        <v>16</v>
      </c>
      <c r="C865" s="17">
        <v>44109</v>
      </c>
      <c r="D865" s="17">
        <v>44140</v>
      </c>
      <c r="E865" s="30">
        <v>7.9700000000000273</v>
      </c>
      <c r="F865" s="9">
        <v>133</v>
      </c>
      <c r="G865" s="10">
        <v>45012</v>
      </c>
      <c r="H865" s="1">
        <f t="shared" si="26"/>
        <v>872</v>
      </c>
      <c r="I865" s="2">
        <f t="shared" si="27"/>
        <v>6949.8400000000238</v>
      </c>
    </row>
    <row r="866" spans="1:9" s="4" customFormat="1" x14ac:dyDescent="0.2">
      <c r="A866" s="28" t="s">
        <v>663</v>
      </c>
      <c r="B866" s="16">
        <v>15</v>
      </c>
      <c r="C866" s="17">
        <v>44109</v>
      </c>
      <c r="D866" s="17">
        <v>44141</v>
      </c>
      <c r="E866" s="30">
        <v>7.9700000000000273</v>
      </c>
      <c r="F866" s="9">
        <v>133</v>
      </c>
      <c r="G866" s="10">
        <v>45012</v>
      </c>
      <c r="H866" s="1">
        <f t="shared" si="26"/>
        <v>871</v>
      </c>
      <c r="I866" s="2">
        <f t="shared" si="27"/>
        <v>6941.8700000000235</v>
      </c>
    </row>
    <row r="867" spans="1:9" s="4" customFormat="1" x14ac:dyDescent="0.2">
      <c r="A867" s="28" t="s">
        <v>663</v>
      </c>
      <c r="B867" s="16">
        <v>17</v>
      </c>
      <c r="C867" s="17">
        <v>44154</v>
      </c>
      <c r="D867" s="17">
        <v>44185</v>
      </c>
      <c r="E867" s="30">
        <v>7.9700000000000273</v>
      </c>
      <c r="F867" s="9">
        <v>133</v>
      </c>
      <c r="G867" s="10">
        <v>45012</v>
      </c>
      <c r="H867" s="1">
        <f t="shared" si="26"/>
        <v>827</v>
      </c>
      <c r="I867" s="2">
        <f t="shared" si="27"/>
        <v>6591.1900000000223</v>
      </c>
    </row>
    <row r="868" spans="1:9" s="4" customFormat="1" x14ac:dyDescent="0.2">
      <c r="A868" s="28" t="s">
        <v>663</v>
      </c>
      <c r="B868" s="16">
        <v>18</v>
      </c>
      <c r="C868" s="17">
        <v>44154</v>
      </c>
      <c r="D868" s="17">
        <v>44185</v>
      </c>
      <c r="E868" s="30">
        <v>7.9700000000000273</v>
      </c>
      <c r="F868" s="9">
        <v>133</v>
      </c>
      <c r="G868" s="10">
        <v>45012</v>
      </c>
      <c r="H868" s="1">
        <f t="shared" si="26"/>
        <v>827</v>
      </c>
      <c r="I868" s="2">
        <f t="shared" si="27"/>
        <v>6591.1900000000223</v>
      </c>
    </row>
    <row r="869" spans="1:9" s="4" customFormat="1" x14ac:dyDescent="0.2">
      <c r="A869" s="28" t="s">
        <v>663</v>
      </c>
      <c r="B869" s="16">
        <v>19</v>
      </c>
      <c r="C869" s="17">
        <v>44184</v>
      </c>
      <c r="D869" s="17">
        <v>44216</v>
      </c>
      <c r="E869" s="30">
        <v>7.9700000000000273</v>
      </c>
      <c r="F869" s="9">
        <v>133</v>
      </c>
      <c r="G869" s="10">
        <v>45012</v>
      </c>
      <c r="H869" s="1">
        <f t="shared" si="26"/>
        <v>796</v>
      </c>
      <c r="I869" s="2">
        <f t="shared" si="27"/>
        <v>6344.1200000000217</v>
      </c>
    </row>
    <row r="870" spans="1:9" s="4" customFormat="1" x14ac:dyDescent="0.2">
      <c r="A870" s="28" t="s">
        <v>663</v>
      </c>
      <c r="B870" s="16">
        <v>20</v>
      </c>
      <c r="C870" s="17">
        <v>44244</v>
      </c>
      <c r="D870" s="17">
        <v>44274</v>
      </c>
      <c r="E870" s="30">
        <v>7.9700000000000273</v>
      </c>
      <c r="F870" s="9">
        <v>133</v>
      </c>
      <c r="G870" s="10">
        <v>45012</v>
      </c>
      <c r="H870" s="1">
        <f t="shared" si="26"/>
        <v>738</v>
      </c>
      <c r="I870" s="2">
        <f t="shared" si="27"/>
        <v>5881.8600000000206</v>
      </c>
    </row>
    <row r="871" spans="1:9" s="4" customFormat="1" x14ac:dyDescent="0.2">
      <c r="A871" s="28" t="s">
        <v>663</v>
      </c>
      <c r="B871" s="16">
        <v>23</v>
      </c>
      <c r="C871" s="17">
        <v>44244</v>
      </c>
      <c r="D871" s="17">
        <v>44274</v>
      </c>
      <c r="E871" s="30">
        <v>7.9700000000000273</v>
      </c>
      <c r="F871" s="9">
        <v>133</v>
      </c>
      <c r="G871" s="10">
        <v>45012</v>
      </c>
      <c r="H871" s="1">
        <f t="shared" si="26"/>
        <v>738</v>
      </c>
      <c r="I871" s="2">
        <f t="shared" si="27"/>
        <v>5881.8600000000206</v>
      </c>
    </row>
    <row r="872" spans="1:9" s="4" customFormat="1" x14ac:dyDescent="0.2">
      <c r="A872" s="28" t="s">
        <v>663</v>
      </c>
      <c r="B872" s="16">
        <v>21</v>
      </c>
      <c r="C872" s="17">
        <v>44244</v>
      </c>
      <c r="D872" s="17">
        <v>44274</v>
      </c>
      <c r="E872" s="30">
        <v>7.9700000000000273</v>
      </c>
      <c r="F872" s="9">
        <v>133</v>
      </c>
      <c r="G872" s="10">
        <v>45012</v>
      </c>
      <c r="H872" s="1">
        <f t="shared" si="26"/>
        <v>738</v>
      </c>
      <c r="I872" s="2">
        <f t="shared" si="27"/>
        <v>5881.8600000000206</v>
      </c>
    </row>
    <row r="873" spans="1:9" s="4" customFormat="1" x14ac:dyDescent="0.2">
      <c r="A873" s="28" t="s">
        <v>663</v>
      </c>
      <c r="B873" s="16">
        <v>22</v>
      </c>
      <c r="C873" s="17">
        <v>44244</v>
      </c>
      <c r="D873" s="17">
        <v>44274</v>
      </c>
      <c r="E873" s="30">
        <v>7.9700000000000273</v>
      </c>
      <c r="F873" s="9">
        <v>133</v>
      </c>
      <c r="G873" s="10">
        <v>45012</v>
      </c>
      <c r="H873" s="1">
        <f t="shared" si="26"/>
        <v>738</v>
      </c>
      <c r="I873" s="2">
        <f t="shared" si="27"/>
        <v>5881.8600000000206</v>
      </c>
    </row>
    <row r="874" spans="1:9" s="4" customFormat="1" x14ac:dyDescent="0.2">
      <c r="A874" s="28" t="s">
        <v>663</v>
      </c>
      <c r="B874" s="16">
        <v>27</v>
      </c>
      <c r="C874" s="17">
        <v>44265</v>
      </c>
      <c r="D874" s="17">
        <v>44296</v>
      </c>
      <c r="E874" s="30">
        <v>7.9700000000000273</v>
      </c>
      <c r="F874" s="9">
        <v>133</v>
      </c>
      <c r="G874" s="10">
        <v>45012</v>
      </c>
      <c r="H874" s="1">
        <f t="shared" si="26"/>
        <v>716</v>
      </c>
      <c r="I874" s="2">
        <f t="shared" si="27"/>
        <v>5706.5200000000195</v>
      </c>
    </row>
    <row r="875" spans="1:9" s="4" customFormat="1" x14ac:dyDescent="0.2">
      <c r="A875" s="28" t="s">
        <v>663</v>
      </c>
      <c r="B875" s="16">
        <v>26</v>
      </c>
      <c r="C875" s="17">
        <v>44265</v>
      </c>
      <c r="D875" s="17">
        <v>44297</v>
      </c>
      <c r="E875" s="30">
        <v>7.9700000000000273</v>
      </c>
      <c r="F875" s="9">
        <v>133</v>
      </c>
      <c r="G875" s="10">
        <v>45012</v>
      </c>
      <c r="H875" s="1">
        <f t="shared" si="26"/>
        <v>715</v>
      </c>
      <c r="I875" s="2">
        <f t="shared" si="27"/>
        <v>5698.5500000000193</v>
      </c>
    </row>
    <row r="876" spans="1:9" s="4" customFormat="1" x14ac:dyDescent="0.2">
      <c r="A876" s="28" t="s">
        <v>663</v>
      </c>
      <c r="B876" s="16">
        <v>28</v>
      </c>
      <c r="C876" s="17">
        <v>44270</v>
      </c>
      <c r="D876" s="17">
        <v>44279</v>
      </c>
      <c r="E876" s="30">
        <v>7.9700000000000273</v>
      </c>
      <c r="F876" s="9">
        <v>133</v>
      </c>
      <c r="G876" s="10">
        <v>45012</v>
      </c>
      <c r="H876" s="1">
        <f t="shared" si="26"/>
        <v>733</v>
      </c>
      <c r="I876" s="2">
        <f t="shared" si="27"/>
        <v>5842.0100000000202</v>
      </c>
    </row>
    <row r="877" spans="1:9" s="4" customFormat="1" x14ac:dyDescent="0.2">
      <c r="A877" s="28" t="s">
        <v>664</v>
      </c>
      <c r="B877" s="16">
        <v>634</v>
      </c>
      <c r="C877" s="17">
        <v>43649</v>
      </c>
      <c r="D877" s="17">
        <v>43680</v>
      </c>
      <c r="E877" s="30">
        <v>157.68999999999505</v>
      </c>
      <c r="F877" s="9">
        <v>133</v>
      </c>
      <c r="G877" s="10">
        <v>45012</v>
      </c>
      <c r="H877" s="1">
        <f t="shared" si="26"/>
        <v>1332</v>
      </c>
      <c r="I877" s="2">
        <f t="shared" si="27"/>
        <v>210043.07999999341</v>
      </c>
    </row>
    <row r="878" spans="1:9" s="4" customFormat="1" x14ac:dyDescent="0.2">
      <c r="A878" s="28" t="s">
        <v>664</v>
      </c>
      <c r="B878" s="16">
        <v>636</v>
      </c>
      <c r="C878" s="17">
        <v>43649</v>
      </c>
      <c r="D878" s="17">
        <v>43684</v>
      </c>
      <c r="E878" s="30">
        <v>35.280000000000655</v>
      </c>
      <c r="F878" s="9">
        <v>133</v>
      </c>
      <c r="G878" s="10">
        <v>45012</v>
      </c>
      <c r="H878" s="1">
        <f t="shared" si="26"/>
        <v>1328</v>
      </c>
      <c r="I878" s="2">
        <f t="shared" si="27"/>
        <v>46851.84000000087</v>
      </c>
    </row>
    <row r="879" spans="1:9" s="4" customFormat="1" x14ac:dyDescent="0.2">
      <c r="A879" s="28" t="s">
        <v>664</v>
      </c>
      <c r="B879" s="16">
        <v>635</v>
      </c>
      <c r="C879" s="17">
        <v>43649</v>
      </c>
      <c r="D879" s="17">
        <v>43684</v>
      </c>
      <c r="E879" s="30">
        <v>40.619999999999891</v>
      </c>
      <c r="F879" s="9">
        <v>133</v>
      </c>
      <c r="G879" s="10">
        <v>45012</v>
      </c>
      <c r="H879" s="1">
        <f t="shared" si="26"/>
        <v>1328</v>
      </c>
      <c r="I879" s="2">
        <f t="shared" si="27"/>
        <v>53943.359999999855</v>
      </c>
    </row>
    <row r="880" spans="1:9" s="4" customFormat="1" x14ac:dyDescent="0.2">
      <c r="A880" s="28" t="s">
        <v>664</v>
      </c>
      <c r="B880" s="16">
        <v>1223</v>
      </c>
      <c r="C880" s="17">
        <v>43787</v>
      </c>
      <c r="D880" s="17">
        <v>43818</v>
      </c>
      <c r="E880" s="30">
        <v>270.88999999999214</v>
      </c>
      <c r="F880" s="9">
        <v>133</v>
      </c>
      <c r="G880" s="10">
        <v>45012</v>
      </c>
      <c r="H880" s="1">
        <f t="shared" si="26"/>
        <v>1194</v>
      </c>
      <c r="I880" s="2">
        <f t="shared" si="27"/>
        <v>323442.6599999906</v>
      </c>
    </row>
    <row r="881" spans="1:9" s="4" customFormat="1" x14ac:dyDescent="0.2">
      <c r="A881" s="28" t="s">
        <v>664</v>
      </c>
      <c r="B881" s="16">
        <v>1431</v>
      </c>
      <c r="C881" s="17">
        <v>43822</v>
      </c>
      <c r="D881" s="17">
        <v>43853</v>
      </c>
      <c r="E881" s="30">
        <v>455.41999999999825</v>
      </c>
      <c r="F881" s="9">
        <v>133</v>
      </c>
      <c r="G881" s="10">
        <v>45012</v>
      </c>
      <c r="H881" s="1">
        <f t="shared" si="26"/>
        <v>1159</v>
      </c>
      <c r="I881" s="2">
        <f t="shared" si="27"/>
        <v>527831.77999999793</v>
      </c>
    </row>
    <row r="882" spans="1:9" s="4" customFormat="1" x14ac:dyDescent="0.2">
      <c r="A882" s="28" t="s">
        <v>664</v>
      </c>
      <c r="B882" s="16">
        <v>1708</v>
      </c>
      <c r="C882" s="17">
        <v>44153</v>
      </c>
      <c r="D882" s="17">
        <v>44183</v>
      </c>
      <c r="E882" s="30">
        <v>365.13999999999942</v>
      </c>
      <c r="F882" s="9">
        <v>133</v>
      </c>
      <c r="G882" s="10">
        <v>45012</v>
      </c>
      <c r="H882" s="1">
        <f t="shared" si="26"/>
        <v>829</v>
      </c>
      <c r="I882" s="2">
        <f t="shared" si="27"/>
        <v>302701.05999999953</v>
      </c>
    </row>
    <row r="883" spans="1:9" s="4" customFormat="1" x14ac:dyDescent="0.2">
      <c r="A883" s="28" t="s">
        <v>664</v>
      </c>
      <c r="B883" s="16">
        <v>460</v>
      </c>
      <c r="C883" s="17">
        <v>44259</v>
      </c>
      <c r="D883" s="17">
        <v>44295</v>
      </c>
      <c r="E883" s="30">
        <v>104.54999999999927</v>
      </c>
      <c r="F883" s="9">
        <v>133</v>
      </c>
      <c r="G883" s="10">
        <v>45012</v>
      </c>
      <c r="H883" s="1">
        <f t="shared" si="26"/>
        <v>717</v>
      </c>
      <c r="I883" s="2">
        <f t="shared" si="27"/>
        <v>74962.349999999482</v>
      </c>
    </row>
    <row r="884" spans="1:9" s="4" customFormat="1" x14ac:dyDescent="0.2">
      <c r="A884" s="28" t="s">
        <v>664</v>
      </c>
      <c r="B884" s="16">
        <v>461</v>
      </c>
      <c r="C884" s="17">
        <v>44259</v>
      </c>
      <c r="D884" s="17">
        <v>44295</v>
      </c>
      <c r="E884" s="30">
        <v>65.510000000000218</v>
      </c>
      <c r="F884" s="9">
        <v>133</v>
      </c>
      <c r="G884" s="10">
        <v>45012</v>
      </c>
      <c r="H884" s="1">
        <f t="shared" si="26"/>
        <v>717</v>
      </c>
      <c r="I884" s="2">
        <f t="shared" si="27"/>
        <v>46970.670000000158</v>
      </c>
    </row>
    <row r="885" spans="1:9" s="4" customFormat="1" x14ac:dyDescent="0.2">
      <c r="A885" s="28" t="s">
        <v>664</v>
      </c>
      <c r="B885" s="16">
        <v>633</v>
      </c>
      <c r="C885" s="17">
        <v>44288</v>
      </c>
      <c r="D885" s="17">
        <v>44323</v>
      </c>
      <c r="E885" s="30">
        <v>115.02000000000044</v>
      </c>
      <c r="F885" s="9">
        <v>133</v>
      </c>
      <c r="G885" s="10">
        <v>45012</v>
      </c>
      <c r="H885" s="1">
        <f t="shared" si="26"/>
        <v>689</v>
      </c>
      <c r="I885" s="2">
        <f t="shared" si="27"/>
        <v>79248.780000000304</v>
      </c>
    </row>
    <row r="886" spans="1:9" s="4" customFormat="1" x14ac:dyDescent="0.2">
      <c r="A886" s="28" t="s">
        <v>664</v>
      </c>
      <c r="B886" s="16">
        <v>1151</v>
      </c>
      <c r="C886" s="17">
        <v>44371</v>
      </c>
      <c r="D886" s="17">
        <v>44402</v>
      </c>
      <c r="E886" s="30">
        <v>500.19999999999709</v>
      </c>
      <c r="F886" s="9">
        <v>133</v>
      </c>
      <c r="G886" s="10">
        <v>45012</v>
      </c>
      <c r="H886" s="1">
        <f t="shared" si="26"/>
        <v>610</v>
      </c>
      <c r="I886" s="2">
        <f t="shared" si="27"/>
        <v>305121.99999999825</v>
      </c>
    </row>
    <row r="887" spans="1:9" s="4" customFormat="1" x14ac:dyDescent="0.2">
      <c r="A887" s="28" t="s">
        <v>665</v>
      </c>
      <c r="B887" s="16">
        <v>151</v>
      </c>
      <c r="C887" s="17">
        <v>43677</v>
      </c>
      <c r="D887" s="17">
        <v>43715</v>
      </c>
      <c r="E887" s="30">
        <v>32.329999999999927</v>
      </c>
      <c r="F887" s="9">
        <v>133</v>
      </c>
      <c r="G887" s="10">
        <v>45012</v>
      </c>
      <c r="H887" s="1">
        <f t="shared" si="26"/>
        <v>1297</v>
      </c>
      <c r="I887" s="2">
        <f t="shared" si="27"/>
        <v>41932.009999999907</v>
      </c>
    </row>
    <row r="888" spans="1:9" s="4" customFormat="1" x14ac:dyDescent="0.2">
      <c r="A888" s="28" t="s">
        <v>665</v>
      </c>
      <c r="B888" s="16">
        <v>217</v>
      </c>
      <c r="C888" s="17">
        <v>43769</v>
      </c>
      <c r="D888" s="17">
        <v>43804</v>
      </c>
      <c r="E888" s="30">
        <v>5.9300000000000637</v>
      </c>
      <c r="F888" s="9">
        <v>133</v>
      </c>
      <c r="G888" s="10">
        <v>45012</v>
      </c>
      <c r="H888" s="1">
        <f t="shared" si="26"/>
        <v>1208</v>
      </c>
      <c r="I888" s="2">
        <f t="shared" si="27"/>
        <v>7163.4400000000769</v>
      </c>
    </row>
    <row r="889" spans="1:9" s="4" customFormat="1" x14ac:dyDescent="0.2">
      <c r="A889" s="28" t="s">
        <v>665</v>
      </c>
      <c r="B889" s="16">
        <v>255</v>
      </c>
      <c r="C889" s="17">
        <v>43823</v>
      </c>
      <c r="D889" s="17">
        <v>43860</v>
      </c>
      <c r="E889" s="30">
        <v>6.2599999999999909</v>
      </c>
      <c r="F889" s="9">
        <v>133</v>
      </c>
      <c r="G889" s="10">
        <v>45012</v>
      </c>
      <c r="H889" s="1">
        <f t="shared" si="26"/>
        <v>1152</v>
      </c>
      <c r="I889" s="2">
        <f t="shared" si="27"/>
        <v>7211.5199999999895</v>
      </c>
    </row>
    <row r="890" spans="1:9" s="4" customFormat="1" x14ac:dyDescent="0.2">
      <c r="A890" s="28" t="s">
        <v>665</v>
      </c>
      <c r="B890" s="16">
        <v>220</v>
      </c>
      <c r="C890" s="17">
        <v>44165</v>
      </c>
      <c r="D890" s="17">
        <v>44197</v>
      </c>
      <c r="E890" s="30">
        <v>6.9099999999998545</v>
      </c>
      <c r="F890" s="9">
        <v>133</v>
      </c>
      <c r="G890" s="10">
        <v>45012</v>
      </c>
      <c r="H890" s="1">
        <f t="shared" si="26"/>
        <v>815</v>
      </c>
      <c r="I890" s="2">
        <f t="shared" si="27"/>
        <v>5631.6499999998814</v>
      </c>
    </row>
    <row r="891" spans="1:9" s="4" customFormat="1" x14ac:dyDescent="0.2">
      <c r="A891" s="28" t="s">
        <v>666</v>
      </c>
      <c r="B891" s="16">
        <v>17</v>
      </c>
      <c r="C891" s="17">
        <v>43749</v>
      </c>
      <c r="D891" s="17">
        <v>43782</v>
      </c>
      <c r="E891" s="30">
        <v>53.359999999998763</v>
      </c>
      <c r="F891" s="9">
        <v>133</v>
      </c>
      <c r="G891" s="10">
        <v>45012</v>
      </c>
      <c r="H891" s="1">
        <f t="shared" si="26"/>
        <v>1230</v>
      </c>
      <c r="I891" s="2">
        <f t="shared" si="27"/>
        <v>65632.799999998475</v>
      </c>
    </row>
    <row r="892" spans="1:9" s="4" customFormat="1" x14ac:dyDescent="0.2">
      <c r="A892" s="28" t="s">
        <v>666</v>
      </c>
      <c r="B892" s="16">
        <v>19</v>
      </c>
      <c r="C892" s="17">
        <v>43761</v>
      </c>
      <c r="D892" s="17">
        <v>43771</v>
      </c>
      <c r="E892" s="30">
        <v>106.01000000000204</v>
      </c>
      <c r="F892" s="9">
        <v>133</v>
      </c>
      <c r="G892" s="10">
        <v>45012</v>
      </c>
      <c r="H892" s="1">
        <f t="shared" si="26"/>
        <v>1241</v>
      </c>
      <c r="I892" s="2">
        <f t="shared" si="27"/>
        <v>131558.41000000254</v>
      </c>
    </row>
    <row r="893" spans="1:9" s="4" customFormat="1" x14ac:dyDescent="0.2">
      <c r="A893" s="28" t="s">
        <v>666</v>
      </c>
      <c r="B893" s="16">
        <v>20</v>
      </c>
      <c r="C893" s="17">
        <v>43782</v>
      </c>
      <c r="D893" s="17">
        <v>43813</v>
      </c>
      <c r="E893" s="30">
        <v>40.349999999999454</v>
      </c>
      <c r="F893" s="9">
        <v>133</v>
      </c>
      <c r="G893" s="10">
        <v>45012</v>
      </c>
      <c r="H893" s="1">
        <f t="shared" si="26"/>
        <v>1199</v>
      </c>
      <c r="I893" s="2">
        <f t="shared" si="27"/>
        <v>48379.649999999347</v>
      </c>
    </row>
    <row r="894" spans="1:9" s="4" customFormat="1" x14ac:dyDescent="0.2">
      <c r="A894" s="28" t="s">
        <v>666</v>
      </c>
      <c r="B894" s="16">
        <v>7</v>
      </c>
      <c r="C894" s="17">
        <v>43923</v>
      </c>
      <c r="D894" s="17">
        <v>43953</v>
      </c>
      <c r="E894" s="30">
        <v>25.909999999999854</v>
      </c>
      <c r="F894" s="9">
        <v>133</v>
      </c>
      <c r="G894" s="10">
        <v>45012</v>
      </c>
      <c r="H894" s="1">
        <f t="shared" si="26"/>
        <v>1059</v>
      </c>
      <c r="I894" s="2">
        <f t="shared" si="27"/>
        <v>27438.689999999846</v>
      </c>
    </row>
    <row r="895" spans="1:9" s="4" customFormat="1" x14ac:dyDescent="0.2">
      <c r="A895" s="28" t="s">
        <v>666</v>
      </c>
      <c r="B895" s="16">
        <v>8</v>
      </c>
      <c r="C895" s="17">
        <v>43923</v>
      </c>
      <c r="D895" s="17">
        <v>43953</v>
      </c>
      <c r="E895" s="30">
        <v>156.13000000000102</v>
      </c>
      <c r="F895" s="9">
        <v>133</v>
      </c>
      <c r="G895" s="10">
        <v>45012</v>
      </c>
      <c r="H895" s="1">
        <f t="shared" si="26"/>
        <v>1059</v>
      </c>
      <c r="I895" s="2">
        <f t="shared" si="27"/>
        <v>165341.67000000109</v>
      </c>
    </row>
    <row r="896" spans="1:9" s="4" customFormat="1" x14ac:dyDescent="0.2">
      <c r="A896" s="28" t="s">
        <v>666</v>
      </c>
      <c r="B896" s="16">
        <v>9</v>
      </c>
      <c r="C896" s="17">
        <v>43923</v>
      </c>
      <c r="D896" s="17">
        <v>43953</v>
      </c>
      <c r="E896" s="30">
        <v>15.059999999999945</v>
      </c>
      <c r="F896" s="9">
        <v>133</v>
      </c>
      <c r="G896" s="10">
        <v>45012</v>
      </c>
      <c r="H896" s="1">
        <f t="shared" si="26"/>
        <v>1059</v>
      </c>
      <c r="I896" s="2">
        <f t="shared" si="27"/>
        <v>15948.539999999943</v>
      </c>
    </row>
    <row r="897" spans="1:9" s="4" customFormat="1" x14ac:dyDescent="0.2">
      <c r="A897" s="28" t="s">
        <v>666</v>
      </c>
      <c r="B897" s="16">
        <v>10</v>
      </c>
      <c r="C897" s="17">
        <v>43923</v>
      </c>
      <c r="D897" s="17">
        <v>43953</v>
      </c>
      <c r="E897" s="30">
        <v>24.859999999999673</v>
      </c>
      <c r="F897" s="9">
        <v>133</v>
      </c>
      <c r="G897" s="10">
        <v>45012</v>
      </c>
      <c r="H897" s="1">
        <f t="shared" si="26"/>
        <v>1059</v>
      </c>
      <c r="I897" s="2">
        <f t="shared" si="27"/>
        <v>26326.739999999652</v>
      </c>
    </row>
    <row r="898" spans="1:9" s="4" customFormat="1" x14ac:dyDescent="0.2">
      <c r="A898" s="28" t="s">
        <v>666</v>
      </c>
      <c r="B898" s="16">
        <v>11</v>
      </c>
      <c r="C898" s="17">
        <v>43923</v>
      </c>
      <c r="D898" s="17">
        <v>43953</v>
      </c>
      <c r="E898" s="30">
        <v>41.440000000000509</v>
      </c>
      <c r="F898" s="9">
        <v>133</v>
      </c>
      <c r="G898" s="10">
        <v>45012</v>
      </c>
      <c r="H898" s="1">
        <f t="shared" si="26"/>
        <v>1059</v>
      </c>
      <c r="I898" s="2">
        <f t="shared" si="27"/>
        <v>43884.960000000538</v>
      </c>
    </row>
    <row r="899" spans="1:9" s="4" customFormat="1" x14ac:dyDescent="0.2">
      <c r="A899" s="28" t="s">
        <v>666</v>
      </c>
      <c r="B899" s="16">
        <v>21</v>
      </c>
      <c r="C899" s="17">
        <v>44106</v>
      </c>
      <c r="D899" s="17">
        <v>44140</v>
      </c>
      <c r="E899" s="30">
        <v>234.75</v>
      </c>
      <c r="F899" s="9">
        <v>133</v>
      </c>
      <c r="G899" s="10">
        <v>45012</v>
      </c>
      <c r="H899" s="1">
        <f t="shared" si="26"/>
        <v>872</v>
      </c>
      <c r="I899" s="2">
        <f t="shared" si="27"/>
        <v>204702</v>
      </c>
    </row>
    <row r="900" spans="1:9" s="4" customFormat="1" x14ac:dyDescent="0.2">
      <c r="A900" s="28" t="s">
        <v>666</v>
      </c>
      <c r="B900" s="16">
        <v>22</v>
      </c>
      <c r="C900" s="17">
        <v>44106</v>
      </c>
      <c r="D900" s="17">
        <v>44140</v>
      </c>
      <c r="E900" s="30">
        <v>91.950000000000728</v>
      </c>
      <c r="F900" s="9">
        <v>133</v>
      </c>
      <c r="G900" s="10">
        <v>45012</v>
      </c>
      <c r="H900" s="1">
        <f t="shared" ref="H900:H963" si="28">G900-D900</f>
        <v>872</v>
      </c>
      <c r="I900" s="2">
        <f t="shared" ref="I900:I963" si="29">H900*E900</f>
        <v>80180.400000000634</v>
      </c>
    </row>
    <row r="901" spans="1:9" s="4" customFormat="1" x14ac:dyDescent="0.2">
      <c r="A901" s="28" t="s">
        <v>666</v>
      </c>
      <c r="B901" s="16">
        <v>30</v>
      </c>
      <c r="C901" s="17">
        <v>30</v>
      </c>
      <c r="D901" s="17">
        <v>44202</v>
      </c>
      <c r="E901" s="30">
        <v>4.1899999999999409</v>
      </c>
      <c r="F901" s="9">
        <v>133</v>
      </c>
      <c r="G901" s="10">
        <v>45012</v>
      </c>
      <c r="H901" s="1">
        <f t="shared" si="28"/>
        <v>810</v>
      </c>
      <c r="I901" s="2">
        <f t="shared" si="29"/>
        <v>3393.8999999999523</v>
      </c>
    </row>
    <row r="902" spans="1:9" s="4" customFormat="1" x14ac:dyDescent="0.2">
      <c r="A902" s="28" t="s">
        <v>666</v>
      </c>
      <c r="B902" s="16">
        <v>28</v>
      </c>
      <c r="C902" s="17">
        <v>44169</v>
      </c>
      <c r="D902" s="17">
        <v>44202</v>
      </c>
      <c r="E902" s="30">
        <v>36.019999999999527</v>
      </c>
      <c r="F902" s="9">
        <v>133</v>
      </c>
      <c r="G902" s="10">
        <v>45012</v>
      </c>
      <c r="H902" s="1">
        <f t="shared" si="28"/>
        <v>810</v>
      </c>
      <c r="I902" s="2">
        <f t="shared" si="29"/>
        <v>29176.199999999619</v>
      </c>
    </row>
    <row r="903" spans="1:9" s="4" customFormat="1" x14ac:dyDescent="0.2">
      <c r="A903" s="28" t="s">
        <v>666</v>
      </c>
      <c r="B903" s="16">
        <v>29</v>
      </c>
      <c r="C903" s="17">
        <v>44169</v>
      </c>
      <c r="D903" s="17">
        <v>44202</v>
      </c>
      <c r="E903" s="30">
        <v>5.9000000000000909</v>
      </c>
      <c r="F903" s="9">
        <v>133</v>
      </c>
      <c r="G903" s="10">
        <v>45012</v>
      </c>
      <c r="H903" s="1">
        <f t="shared" si="28"/>
        <v>810</v>
      </c>
      <c r="I903" s="2">
        <f t="shared" si="29"/>
        <v>4779.0000000000737</v>
      </c>
    </row>
    <row r="904" spans="1:9" s="4" customFormat="1" x14ac:dyDescent="0.2">
      <c r="A904" s="28" t="s">
        <v>667</v>
      </c>
      <c r="B904" s="16">
        <v>15</v>
      </c>
      <c r="C904" s="17">
        <v>43873</v>
      </c>
      <c r="D904" s="17">
        <v>43904</v>
      </c>
      <c r="E904" s="30">
        <v>1.8700000000000045</v>
      </c>
      <c r="F904" s="9">
        <v>133</v>
      </c>
      <c r="G904" s="10">
        <v>45012</v>
      </c>
      <c r="H904" s="1">
        <f t="shared" si="28"/>
        <v>1108</v>
      </c>
      <c r="I904" s="2">
        <f t="shared" si="29"/>
        <v>2071.960000000005</v>
      </c>
    </row>
    <row r="905" spans="1:9" s="4" customFormat="1" x14ac:dyDescent="0.2">
      <c r="A905" s="28" t="s">
        <v>667</v>
      </c>
      <c r="B905" s="16">
        <v>19</v>
      </c>
      <c r="C905" s="17">
        <v>43880</v>
      </c>
      <c r="D905" s="17">
        <v>43911</v>
      </c>
      <c r="E905" s="30">
        <v>0.30000000000000426</v>
      </c>
      <c r="F905" s="9">
        <v>133</v>
      </c>
      <c r="G905" s="10">
        <v>45012</v>
      </c>
      <c r="H905" s="1">
        <f t="shared" si="28"/>
        <v>1101</v>
      </c>
      <c r="I905" s="2">
        <f t="shared" si="29"/>
        <v>330.30000000000467</v>
      </c>
    </row>
    <row r="906" spans="1:9" s="4" customFormat="1" x14ac:dyDescent="0.2">
      <c r="A906" s="28" t="s">
        <v>667</v>
      </c>
      <c r="B906" s="16">
        <v>22</v>
      </c>
      <c r="C906" s="17">
        <v>43880</v>
      </c>
      <c r="D906" s="17">
        <v>43911</v>
      </c>
      <c r="E906" s="30">
        <v>0.30000000000000426</v>
      </c>
      <c r="F906" s="9">
        <v>133</v>
      </c>
      <c r="G906" s="10">
        <v>45012</v>
      </c>
      <c r="H906" s="1">
        <f t="shared" si="28"/>
        <v>1101</v>
      </c>
      <c r="I906" s="2">
        <f t="shared" si="29"/>
        <v>330.30000000000467</v>
      </c>
    </row>
    <row r="907" spans="1:9" s="4" customFormat="1" x14ac:dyDescent="0.2">
      <c r="A907" s="28" t="s">
        <v>667</v>
      </c>
      <c r="B907" s="16">
        <v>20</v>
      </c>
      <c r="C907" s="17">
        <v>43880</v>
      </c>
      <c r="D907" s="17">
        <v>43911</v>
      </c>
      <c r="E907" s="30">
        <v>0.30000000000000426</v>
      </c>
      <c r="F907" s="9">
        <v>133</v>
      </c>
      <c r="G907" s="10">
        <v>45012</v>
      </c>
      <c r="H907" s="1">
        <f t="shared" si="28"/>
        <v>1101</v>
      </c>
      <c r="I907" s="2">
        <f t="shared" si="29"/>
        <v>330.30000000000467</v>
      </c>
    </row>
    <row r="908" spans="1:9" s="4" customFormat="1" x14ac:dyDescent="0.2">
      <c r="A908" s="28" t="s">
        <v>667</v>
      </c>
      <c r="B908" s="16">
        <v>21</v>
      </c>
      <c r="C908" s="17">
        <v>43880</v>
      </c>
      <c r="D908" s="17">
        <v>43911</v>
      </c>
      <c r="E908" s="30">
        <v>0.40999999999998238</v>
      </c>
      <c r="F908" s="9">
        <v>133</v>
      </c>
      <c r="G908" s="10">
        <v>45012</v>
      </c>
      <c r="H908" s="1">
        <f t="shared" si="28"/>
        <v>1101</v>
      </c>
      <c r="I908" s="2">
        <f t="shared" si="29"/>
        <v>451.40999999998058</v>
      </c>
    </row>
    <row r="909" spans="1:9" s="4" customFormat="1" x14ac:dyDescent="0.2">
      <c r="A909" s="28" t="s">
        <v>667</v>
      </c>
      <c r="B909" s="16">
        <v>17</v>
      </c>
      <c r="C909" s="17">
        <v>43880</v>
      </c>
      <c r="D909" s="17">
        <v>43911</v>
      </c>
      <c r="E909" s="30">
        <v>0.30000000000000426</v>
      </c>
      <c r="F909" s="9">
        <v>133</v>
      </c>
      <c r="G909" s="10">
        <v>45012</v>
      </c>
      <c r="H909" s="1">
        <f t="shared" si="28"/>
        <v>1101</v>
      </c>
      <c r="I909" s="2">
        <f t="shared" si="29"/>
        <v>330.30000000000467</v>
      </c>
    </row>
    <row r="910" spans="1:9" s="4" customFormat="1" x14ac:dyDescent="0.2">
      <c r="A910" s="28" t="s">
        <v>667</v>
      </c>
      <c r="B910" s="16">
        <v>18</v>
      </c>
      <c r="C910" s="17">
        <v>43880</v>
      </c>
      <c r="D910" s="17">
        <v>43911</v>
      </c>
      <c r="E910" s="30">
        <v>0.40999999999998238</v>
      </c>
      <c r="F910" s="9">
        <v>133</v>
      </c>
      <c r="G910" s="10">
        <v>45012</v>
      </c>
      <c r="H910" s="1">
        <f t="shared" si="28"/>
        <v>1101</v>
      </c>
      <c r="I910" s="2">
        <f t="shared" si="29"/>
        <v>451.40999999998058</v>
      </c>
    </row>
    <row r="911" spans="1:9" s="4" customFormat="1" x14ac:dyDescent="0.2">
      <c r="A911" s="28" t="s">
        <v>667</v>
      </c>
      <c r="B911" s="16">
        <v>23</v>
      </c>
      <c r="C911" s="17">
        <v>43880</v>
      </c>
      <c r="D911" s="17">
        <v>43911</v>
      </c>
      <c r="E911" s="30">
        <v>4.9499999999999318</v>
      </c>
      <c r="F911" s="9">
        <v>133</v>
      </c>
      <c r="G911" s="10">
        <v>45012</v>
      </c>
      <c r="H911" s="1">
        <f t="shared" si="28"/>
        <v>1101</v>
      </c>
      <c r="I911" s="2">
        <f t="shared" si="29"/>
        <v>5449.9499999999252</v>
      </c>
    </row>
    <row r="912" spans="1:9" s="4" customFormat="1" x14ac:dyDescent="0.2">
      <c r="A912" s="28" t="s">
        <v>667</v>
      </c>
      <c r="B912" s="16">
        <v>14</v>
      </c>
      <c r="C912" s="17">
        <v>43873</v>
      </c>
      <c r="D912" s="17">
        <v>43904</v>
      </c>
      <c r="E912" s="30">
        <v>1.6499999999999773</v>
      </c>
      <c r="F912" s="9">
        <v>133</v>
      </c>
      <c r="G912" s="10">
        <v>45012</v>
      </c>
      <c r="H912" s="1">
        <f t="shared" si="28"/>
        <v>1108</v>
      </c>
      <c r="I912" s="2">
        <f t="shared" si="29"/>
        <v>1828.1999999999748</v>
      </c>
    </row>
    <row r="913" spans="1:9" s="4" customFormat="1" x14ac:dyDescent="0.2">
      <c r="A913" s="28" t="s">
        <v>667</v>
      </c>
      <c r="B913" s="16">
        <v>28</v>
      </c>
      <c r="C913" s="17">
        <v>43894</v>
      </c>
      <c r="D913" s="17">
        <v>43924</v>
      </c>
      <c r="E913" s="30">
        <v>1.6499999999999773</v>
      </c>
      <c r="F913" s="9">
        <v>133</v>
      </c>
      <c r="G913" s="10">
        <v>45012</v>
      </c>
      <c r="H913" s="1">
        <f t="shared" si="28"/>
        <v>1088</v>
      </c>
      <c r="I913" s="2">
        <f t="shared" si="29"/>
        <v>1795.1999999999753</v>
      </c>
    </row>
    <row r="914" spans="1:9" s="4" customFormat="1" x14ac:dyDescent="0.2">
      <c r="A914" s="28" t="s">
        <v>667</v>
      </c>
      <c r="B914" s="16">
        <v>29</v>
      </c>
      <c r="C914" s="17">
        <v>43894</v>
      </c>
      <c r="D914" s="17">
        <v>43924</v>
      </c>
      <c r="E914" s="30">
        <v>2.1600000000000819</v>
      </c>
      <c r="F914" s="9">
        <v>133</v>
      </c>
      <c r="G914" s="10">
        <v>45012</v>
      </c>
      <c r="H914" s="1">
        <f t="shared" si="28"/>
        <v>1088</v>
      </c>
      <c r="I914" s="2">
        <f t="shared" si="29"/>
        <v>2350.0800000000891</v>
      </c>
    </row>
    <row r="915" spans="1:9" s="4" customFormat="1" x14ac:dyDescent="0.2">
      <c r="A915" s="28" t="s">
        <v>667</v>
      </c>
      <c r="B915" s="16">
        <v>39</v>
      </c>
      <c r="C915" s="17">
        <v>43899</v>
      </c>
      <c r="D915" s="17">
        <v>43930</v>
      </c>
      <c r="E915" s="30">
        <v>0.30000000000000426</v>
      </c>
      <c r="F915" s="9">
        <v>133</v>
      </c>
      <c r="G915" s="10">
        <v>45012</v>
      </c>
      <c r="H915" s="1">
        <f t="shared" si="28"/>
        <v>1082</v>
      </c>
      <c r="I915" s="2">
        <f t="shared" si="29"/>
        <v>324.60000000000463</v>
      </c>
    </row>
    <row r="916" spans="1:9" s="4" customFormat="1" x14ac:dyDescent="0.2">
      <c r="A916" s="28" t="s">
        <v>667</v>
      </c>
      <c r="B916" s="16">
        <v>38</v>
      </c>
      <c r="C916" s="17">
        <v>43899</v>
      </c>
      <c r="D916" s="17">
        <v>43930</v>
      </c>
      <c r="E916" s="30">
        <v>0.30000000000000426</v>
      </c>
      <c r="F916" s="9">
        <v>133</v>
      </c>
      <c r="G916" s="10">
        <v>45012</v>
      </c>
      <c r="H916" s="1">
        <f t="shared" si="28"/>
        <v>1082</v>
      </c>
      <c r="I916" s="2">
        <f t="shared" si="29"/>
        <v>324.60000000000463</v>
      </c>
    </row>
    <row r="917" spans="1:9" s="4" customFormat="1" x14ac:dyDescent="0.2">
      <c r="A917" s="28" t="s">
        <v>667</v>
      </c>
      <c r="B917" s="16">
        <v>42</v>
      </c>
      <c r="C917" s="17">
        <v>43899</v>
      </c>
      <c r="D917" s="17">
        <v>43930</v>
      </c>
      <c r="E917" s="30">
        <v>1.4300000000000068</v>
      </c>
      <c r="F917" s="9">
        <v>133</v>
      </c>
      <c r="G917" s="10">
        <v>45012</v>
      </c>
      <c r="H917" s="1">
        <f t="shared" si="28"/>
        <v>1082</v>
      </c>
      <c r="I917" s="2">
        <f t="shared" si="29"/>
        <v>1547.2600000000075</v>
      </c>
    </row>
    <row r="918" spans="1:9" s="4" customFormat="1" x14ac:dyDescent="0.2">
      <c r="A918" s="28" t="s">
        <v>667</v>
      </c>
      <c r="B918" s="16">
        <v>33</v>
      </c>
      <c r="C918" s="17">
        <v>43896</v>
      </c>
      <c r="D918" s="17">
        <v>43930</v>
      </c>
      <c r="E918" s="30">
        <v>4.75</v>
      </c>
      <c r="F918" s="9">
        <v>133</v>
      </c>
      <c r="G918" s="10">
        <v>45012</v>
      </c>
      <c r="H918" s="1">
        <f t="shared" si="28"/>
        <v>1082</v>
      </c>
      <c r="I918" s="2">
        <f t="shared" si="29"/>
        <v>5139.5</v>
      </c>
    </row>
    <row r="919" spans="1:9" s="4" customFormat="1" x14ac:dyDescent="0.2">
      <c r="A919" s="28" t="s">
        <v>667</v>
      </c>
      <c r="B919" s="16">
        <v>34</v>
      </c>
      <c r="C919" s="17">
        <v>43896</v>
      </c>
      <c r="D919" s="17">
        <v>43930</v>
      </c>
      <c r="E919" s="30">
        <v>0.30000000000000426</v>
      </c>
      <c r="F919" s="9">
        <v>133</v>
      </c>
      <c r="G919" s="10">
        <v>45012</v>
      </c>
      <c r="H919" s="1">
        <f t="shared" si="28"/>
        <v>1082</v>
      </c>
      <c r="I919" s="2">
        <f t="shared" si="29"/>
        <v>324.60000000000463</v>
      </c>
    </row>
    <row r="920" spans="1:9" s="4" customFormat="1" x14ac:dyDescent="0.2">
      <c r="A920" s="28" t="s">
        <v>667</v>
      </c>
      <c r="B920" s="16">
        <v>35</v>
      </c>
      <c r="C920" s="17">
        <v>43896</v>
      </c>
      <c r="D920" s="17">
        <v>43930</v>
      </c>
      <c r="E920" s="30">
        <v>0.30000000000000426</v>
      </c>
      <c r="F920" s="9">
        <v>133</v>
      </c>
      <c r="G920" s="10">
        <v>45012</v>
      </c>
      <c r="H920" s="1">
        <f t="shared" si="28"/>
        <v>1082</v>
      </c>
      <c r="I920" s="2">
        <f t="shared" si="29"/>
        <v>324.60000000000463</v>
      </c>
    </row>
    <row r="921" spans="1:9" s="4" customFormat="1" x14ac:dyDescent="0.2">
      <c r="A921" s="28" t="s">
        <v>667</v>
      </c>
      <c r="B921" s="16">
        <v>37</v>
      </c>
      <c r="C921" s="17">
        <v>43899</v>
      </c>
      <c r="D921" s="17">
        <v>43930</v>
      </c>
      <c r="E921" s="30">
        <v>0.40999999999998238</v>
      </c>
      <c r="F921" s="9">
        <v>133</v>
      </c>
      <c r="G921" s="10">
        <v>45012</v>
      </c>
      <c r="H921" s="1">
        <f t="shared" si="28"/>
        <v>1082</v>
      </c>
      <c r="I921" s="2">
        <f t="shared" si="29"/>
        <v>443.61999999998091</v>
      </c>
    </row>
    <row r="922" spans="1:9" s="4" customFormat="1" x14ac:dyDescent="0.2">
      <c r="A922" s="28" t="s">
        <v>667</v>
      </c>
      <c r="B922" s="16">
        <v>41</v>
      </c>
      <c r="C922" s="17">
        <v>43899</v>
      </c>
      <c r="D922" s="17">
        <v>43930</v>
      </c>
      <c r="E922" s="30">
        <v>1.2800000000000296</v>
      </c>
      <c r="F922" s="9">
        <v>133</v>
      </c>
      <c r="G922" s="10">
        <v>45012</v>
      </c>
      <c r="H922" s="1">
        <f t="shared" si="28"/>
        <v>1082</v>
      </c>
      <c r="I922" s="2">
        <f t="shared" si="29"/>
        <v>1384.9600000000319</v>
      </c>
    </row>
    <row r="923" spans="1:9" s="4" customFormat="1" x14ac:dyDescent="0.2">
      <c r="A923" s="28" t="s">
        <v>667</v>
      </c>
      <c r="B923" s="16">
        <v>40</v>
      </c>
      <c r="C923" s="17">
        <v>43899</v>
      </c>
      <c r="D923" s="17">
        <v>43930</v>
      </c>
      <c r="E923" s="30">
        <v>1.3599999999999568</v>
      </c>
      <c r="F923" s="9">
        <v>133</v>
      </c>
      <c r="G923" s="10">
        <v>45012</v>
      </c>
      <c r="H923" s="1">
        <f t="shared" si="28"/>
        <v>1082</v>
      </c>
      <c r="I923" s="2">
        <f t="shared" si="29"/>
        <v>1471.5199999999531</v>
      </c>
    </row>
    <row r="924" spans="1:9" s="4" customFormat="1" x14ac:dyDescent="0.2">
      <c r="A924" s="28" t="s">
        <v>667</v>
      </c>
      <c r="B924" s="16">
        <v>36</v>
      </c>
      <c r="C924" s="17">
        <v>43899</v>
      </c>
      <c r="D924" s="17">
        <v>43930</v>
      </c>
      <c r="E924" s="30">
        <v>0.40999999999998238</v>
      </c>
      <c r="F924" s="9">
        <v>133</v>
      </c>
      <c r="G924" s="10">
        <v>45012</v>
      </c>
      <c r="H924" s="1">
        <f t="shared" si="28"/>
        <v>1082</v>
      </c>
      <c r="I924" s="2">
        <f t="shared" si="29"/>
        <v>443.61999999998091</v>
      </c>
    </row>
    <row r="925" spans="1:9" s="4" customFormat="1" x14ac:dyDescent="0.2">
      <c r="A925" s="28" t="s">
        <v>667</v>
      </c>
      <c r="B925" s="16">
        <v>43</v>
      </c>
      <c r="C925" s="17">
        <v>43899</v>
      </c>
      <c r="D925" s="17">
        <v>43930</v>
      </c>
      <c r="E925" s="30">
        <v>1.3599999999999568</v>
      </c>
      <c r="F925" s="9">
        <v>133</v>
      </c>
      <c r="G925" s="10">
        <v>45012</v>
      </c>
      <c r="H925" s="1">
        <f t="shared" si="28"/>
        <v>1082</v>
      </c>
      <c r="I925" s="2">
        <f t="shared" si="29"/>
        <v>1471.5199999999531</v>
      </c>
    </row>
    <row r="926" spans="1:9" s="4" customFormat="1" x14ac:dyDescent="0.2">
      <c r="A926" s="28" t="s">
        <v>667</v>
      </c>
      <c r="B926" s="16">
        <v>55</v>
      </c>
      <c r="C926" s="17">
        <v>43924</v>
      </c>
      <c r="D926" s="17">
        <v>43957</v>
      </c>
      <c r="E926" s="30">
        <v>2.1700000000000728</v>
      </c>
      <c r="F926" s="9">
        <v>133</v>
      </c>
      <c r="G926" s="10">
        <v>45012</v>
      </c>
      <c r="H926" s="1">
        <f t="shared" si="28"/>
        <v>1055</v>
      </c>
      <c r="I926" s="2">
        <f t="shared" si="29"/>
        <v>2289.3500000000768</v>
      </c>
    </row>
    <row r="927" spans="1:9" s="4" customFormat="1" x14ac:dyDescent="0.2">
      <c r="A927" s="28" t="s">
        <v>667</v>
      </c>
      <c r="B927" s="16">
        <v>54</v>
      </c>
      <c r="C927" s="17">
        <v>43924</v>
      </c>
      <c r="D927" s="17">
        <v>43957</v>
      </c>
      <c r="E927" s="30">
        <v>1.6499999999999773</v>
      </c>
      <c r="F927" s="9">
        <v>133</v>
      </c>
      <c r="G927" s="10">
        <v>45012</v>
      </c>
      <c r="H927" s="1">
        <f t="shared" si="28"/>
        <v>1055</v>
      </c>
      <c r="I927" s="2">
        <f t="shared" si="29"/>
        <v>1740.7499999999759</v>
      </c>
    </row>
    <row r="928" spans="1:9" s="4" customFormat="1" x14ac:dyDescent="0.2">
      <c r="A928" s="28" t="s">
        <v>667</v>
      </c>
      <c r="B928" s="16">
        <v>61</v>
      </c>
      <c r="C928" s="17">
        <v>43928</v>
      </c>
      <c r="D928" s="17">
        <v>43958</v>
      </c>
      <c r="E928" s="30">
        <v>0.40999999999998238</v>
      </c>
      <c r="F928" s="9">
        <v>133</v>
      </c>
      <c r="G928" s="10">
        <v>45012</v>
      </c>
      <c r="H928" s="1">
        <f t="shared" si="28"/>
        <v>1054</v>
      </c>
      <c r="I928" s="2">
        <f t="shared" si="29"/>
        <v>432.13999999998146</v>
      </c>
    </row>
    <row r="929" spans="1:9" s="4" customFormat="1" x14ac:dyDescent="0.2">
      <c r="A929" s="28" t="s">
        <v>667</v>
      </c>
      <c r="B929" s="16">
        <v>60</v>
      </c>
      <c r="C929" s="17">
        <v>43928</v>
      </c>
      <c r="D929" s="17">
        <v>43958</v>
      </c>
      <c r="E929" s="30">
        <v>0.40999999999998238</v>
      </c>
      <c r="F929" s="9">
        <v>133</v>
      </c>
      <c r="G929" s="10">
        <v>45012</v>
      </c>
      <c r="H929" s="1">
        <f t="shared" si="28"/>
        <v>1054</v>
      </c>
      <c r="I929" s="2">
        <f t="shared" si="29"/>
        <v>432.13999999998146</v>
      </c>
    </row>
    <row r="930" spans="1:9" s="4" customFormat="1" x14ac:dyDescent="0.2">
      <c r="A930" s="28" t="s">
        <v>667</v>
      </c>
      <c r="B930" s="16">
        <v>59</v>
      </c>
      <c r="C930" s="17">
        <v>43928</v>
      </c>
      <c r="D930" s="17">
        <v>43958</v>
      </c>
      <c r="E930" s="30">
        <v>0.31000000000000227</v>
      </c>
      <c r="F930" s="9">
        <v>133</v>
      </c>
      <c r="G930" s="10">
        <v>45012</v>
      </c>
      <c r="H930" s="1">
        <f t="shared" si="28"/>
        <v>1054</v>
      </c>
      <c r="I930" s="2">
        <f t="shared" si="29"/>
        <v>326.7400000000024</v>
      </c>
    </row>
    <row r="931" spans="1:9" s="4" customFormat="1" x14ac:dyDescent="0.2">
      <c r="A931" s="28" t="s">
        <v>667</v>
      </c>
      <c r="B931" s="16">
        <v>63</v>
      </c>
      <c r="C931" s="17">
        <v>43928</v>
      </c>
      <c r="D931" s="17">
        <v>43958</v>
      </c>
      <c r="E931" s="30">
        <v>0.30999999999998806</v>
      </c>
      <c r="F931" s="9">
        <v>133</v>
      </c>
      <c r="G931" s="10">
        <v>45012</v>
      </c>
      <c r="H931" s="1">
        <f t="shared" si="28"/>
        <v>1054</v>
      </c>
      <c r="I931" s="2">
        <f t="shared" si="29"/>
        <v>326.73999999998739</v>
      </c>
    </row>
    <row r="932" spans="1:9" s="4" customFormat="1" x14ac:dyDescent="0.2">
      <c r="A932" s="28" t="s">
        <v>667</v>
      </c>
      <c r="B932" s="16">
        <v>62</v>
      </c>
      <c r="C932" s="17">
        <v>43928</v>
      </c>
      <c r="D932" s="17">
        <v>43958</v>
      </c>
      <c r="E932" s="30">
        <v>0.51999999999999602</v>
      </c>
      <c r="F932" s="9">
        <v>133</v>
      </c>
      <c r="G932" s="10">
        <v>45012</v>
      </c>
      <c r="H932" s="1">
        <f t="shared" si="28"/>
        <v>1054</v>
      </c>
      <c r="I932" s="2">
        <f t="shared" si="29"/>
        <v>548.07999999999583</v>
      </c>
    </row>
    <row r="933" spans="1:9" s="4" customFormat="1" x14ac:dyDescent="0.2">
      <c r="A933" s="28" t="s">
        <v>667</v>
      </c>
      <c r="B933" s="16">
        <v>64</v>
      </c>
      <c r="C933" s="17">
        <v>43936</v>
      </c>
      <c r="D933" s="17">
        <v>43966</v>
      </c>
      <c r="E933" s="30">
        <v>5.1700000000000728</v>
      </c>
      <c r="F933" s="9">
        <v>133</v>
      </c>
      <c r="G933" s="10">
        <v>45012</v>
      </c>
      <c r="H933" s="1">
        <f t="shared" si="28"/>
        <v>1046</v>
      </c>
      <c r="I933" s="2">
        <f t="shared" si="29"/>
        <v>5407.8200000000761</v>
      </c>
    </row>
    <row r="934" spans="1:9" s="4" customFormat="1" x14ac:dyDescent="0.2">
      <c r="A934" s="28" t="s">
        <v>667</v>
      </c>
      <c r="B934" s="16">
        <v>65</v>
      </c>
      <c r="C934" s="17">
        <v>43936</v>
      </c>
      <c r="D934" s="17">
        <v>43966</v>
      </c>
      <c r="E934" s="30">
        <v>1.3599999999999568</v>
      </c>
      <c r="F934" s="9">
        <v>133</v>
      </c>
      <c r="G934" s="10">
        <v>45012</v>
      </c>
      <c r="H934" s="1">
        <f t="shared" si="28"/>
        <v>1046</v>
      </c>
      <c r="I934" s="2">
        <f t="shared" si="29"/>
        <v>1422.5599999999549</v>
      </c>
    </row>
    <row r="935" spans="1:9" s="4" customFormat="1" x14ac:dyDescent="0.2">
      <c r="A935" s="28" t="s">
        <v>667</v>
      </c>
      <c r="B935" s="16">
        <v>66</v>
      </c>
      <c r="C935" s="17">
        <v>43936</v>
      </c>
      <c r="D935" s="17">
        <v>43966</v>
      </c>
      <c r="E935" s="30">
        <v>1.3299999999999841</v>
      </c>
      <c r="F935" s="9">
        <v>133</v>
      </c>
      <c r="G935" s="10">
        <v>45012</v>
      </c>
      <c r="H935" s="1">
        <f t="shared" si="28"/>
        <v>1046</v>
      </c>
      <c r="I935" s="2">
        <f t="shared" si="29"/>
        <v>1391.1799999999835</v>
      </c>
    </row>
    <row r="936" spans="1:9" s="4" customFormat="1" x14ac:dyDescent="0.2">
      <c r="A936" s="28" t="s">
        <v>667</v>
      </c>
      <c r="B936" s="16">
        <v>81</v>
      </c>
      <c r="C936" s="17">
        <v>43986</v>
      </c>
      <c r="D936" s="17">
        <v>44016</v>
      </c>
      <c r="E936" s="30">
        <v>1.6499999999999773</v>
      </c>
      <c r="F936" s="9">
        <v>133</v>
      </c>
      <c r="G936" s="10">
        <v>45012</v>
      </c>
      <c r="H936" s="1">
        <f t="shared" si="28"/>
        <v>996</v>
      </c>
      <c r="I936" s="2">
        <f t="shared" si="29"/>
        <v>1643.3999999999774</v>
      </c>
    </row>
    <row r="937" spans="1:9" s="4" customFormat="1" x14ac:dyDescent="0.2">
      <c r="A937" s="28" t="s">
        <v>667</v>
      </c>
      <c r="B937" s="16">
        <v>82</v>
      </c>
      <c r="C937" s="17">
        <v>43986</v>
      </c>
      <c r="D937" s="17">
        <v>44016</v>
      </c>
      <c r="E937" s="30">
        <v>2.0199999999999818</v>
      </c>
      <c r="F937" s="9">
        <v>133</v>
      </c>
      <c r="G937" s="10">
        <v>45012</v>
      </c>
      <c r="H937" s="1">
        <f t="shared" si="28"/>
        <v>996</v>
      </c>
      <c r="I937" s="2">
        <f t="shared" si="29"/>
        <v>2011.9199999999819</v>
      </c>
    </row>
    <row r="938" spans="1:9" s="4" customFormat="1" x14ac:dyDescent="0.2">
      <c r="A938" s="28" t="s">
        <v>667</v>
      </c>
      <c r="B938" s="16">
        <v>88</v>
      </c>
      <c r="C938" s="17">
        <v>43991</v>
      </c>
      <c r="D938" s="17">
        <v>44022</v>
      </c>
      <c r="E938" s="30">
        <v>0.31000000000000227</v>
      </c>
      <c r="F938" s="9">
        <v>133</v>
      </c>
      <c r="G938" s="10">
        <v>45012</v>
      </c>
      <c r="H938" s="1">
        <f t="shared" si="28"/>
        <v>990</v>
      </c>
      <c r="I938" s="2">
        <f t="shared" si="29"/>
        <v>306.90000000000225</v>
      </c>
    </row>
    <row r="939" spans="1:9" s="4" customFormat="1" x14ac:dyDescent="0.2">
      <c r="A939" s="28" t="s">
        <v>667</v>
      </c>
      <c r="B939" s="16">
        <v>85</v>
      </c>
      <c r="C939" s="17">
        <v>43991</v>
      </c>
      <c r="D939" s="17">
        <v>44022</v>
      </c>
      <c r="E939" s="30">
        <v>4.8500000000000227</v>
      </c>
      <c r="F939" s="9">
        <v>133</v>
      </c>
      <c r="G939" s="10">
        <v>45012</v>
      </c>
      <c r="H939" s="1">
        <f t="shared" si="28"/>
        <v>990</v>
      </c>
      <c r="I939" s="2">
        <f t="shared" si="29"/>
        <v>4801.5000000000227</v>
      </c>
    </row>
    <row r="940" spans="1:9" s="4" customFormat="1" x14ac:dyDescent="0.2">
      <c r="A940" s="28" t="s">
        <v>667</v>
      </c>
      <c r="B940" s="16">
        <v>87</v>
      </c>
      <c r="C940" s="17">
        <v>43991</v>
      </c>
      <c r="D940" s="17">
        <v>44022</v>
      </c>
      <c r="E940" s="30">
        <v>0.29999999999999716</v>
      </c>
      <c r="F940" s="9">
        <v>133</v>
      </c>
      <c r="G940" s="10">
        <v>45012</v>
      </c>
      <c r="H940" s="1">
        <f t="shared" si="28"/>
        <v>990</v>
      </c>
      <c r="I940" s="2">
        <f t="shared" si="29"/>
        <v>296.99999999999716</v>
      </c>
    </row>
    <row r="941" spans="1:9" s="4" customFormat="1" x14ac:dyDescent="0.2">
      <c r="A941" s="28" t="s">
        <v>667</v>
      </c>
      <c r="B941" s="16">
        <v>90</v>
      </c>
      <c r="C941" s="17">
        <v>43991</v>
      </c>
      <c r="D941" s="17">
        <v>44022</v>
      </c>
      <c r="E941" s="30">
        <v>0.29999999999999716</v>
      </c>
      <c r="F941" s="9">
        <v>133</v>
      </c>
      <c r="G941" s="10">
        <v>45012</v>
      </c>
      <c r="H941" s="1">
        <f t="shared" si="28"/>
        <v>990</v>
      </c>
      <c r="I941" s="2">
        <f t="shared" si="29"/>
        <v>296.99999999999716</v>
      </c>
    </row>
    <row r="942" spans="1:9" s="4" customFormat="1" x14ac:dyDescent="0.2">
      <c r="A942" s="28" t="s">
        <v>667</v>
      </c>
      <c r="B942" s="16">
        <v>89</v>
      </c>
      <c r="C942" s="17">
        <v>43991</v>
      </c>
      <c r="D942" s="17">
        <v>44022</v>
      </c>
      <c r="E942" s="30">
        <v>0.29999999999999716</v>
      </c>
      <c r="F942" s="9">
        <v>133</v>
      </c>
      <c r="G942" s="10">
        <v>45012</v>
      </c>
      <c r="H942" s="1">
        <f t="shared" si="28"/>
        <v>990</v>
      </c>
      <c r="I942" s="2">
        <f t="shared" si="29"/>
        <v>296.99999999999716</v>
      </c>
    </row>
    <row r="943" spans="1:9" s="4" customFormat="1" x14ac:dyDescent="0.2">
      <c r="A943" s="28" t="s">
        <v>667</v>
      </c>
      <c r="B943" s="16">
        <v>86</v>
      </c>
      <c r="C943" s="17">
        <v>43991</v>
      </c>
      <c r="D943" s="17">
        <v>44022</v>
      </c>
      <c r="E943" s="30">
        <v>0.29999999999999716</v>
      </c>
      <c r="F943" s="9">
        <v>133</v>
      </c>
      <c r="G943" s="10">
        <v>45012</v>
      </c>
      <c r="H943" s="1">
        <f t="shared" si="28"/>
        <v>990</v>
      </c>
      <c r="I943" s="2">
        <f t="shared" si="29"/>
        <v>296.99999999999716</v>
      </c>
    </row>
    <row r="944" spans="1:9" s="4" customFormat="1" x14ac:dyDescent="0.2">
      <c r="A944" s="28" t="s">
        <v>667</v>
      </c>
      <c r="B944" s="16">
        <v>91</v>
      </c>
      <c r="C944" s="17">
        <v>43991</v>
      </c>
      <c r="D944" s="17">
        <v>44022</v>
      </c>
      <c r="E944" s="30">
        <v>0.40999999999999659</v>
      </c>
      <c r="F944" s="9">
        <v>133</v>
      </c>
      <c r="G944" s="10">
        <v>45012</v>
      </c>
      <c r="H944" s="1">
        <f t="shared" si="28"/>
        <v>990</v>
      </c>
      <c r="I944" s="2">
        <f t="shared" si="29"/>
        <v>405.89999999999662</v>
      </c>
    </row>
    <row r="945" spans="1:9" s="4" customFormat="1" x14ac:dyDescent="0.2">
      <c r="A945" s="28" t="s">
        <v>667</v>
      </c>
      <c r="B945" s="16">
        <v>93</v>
      </c>
      <c r="C945" s="17">
        <v>43991</v>
      </c>
      <c r="D945" s="17">
        <v>44022</v>
      </c>
      <c r="E945" s="30">
        <v>0.51000000000000512</v>
      </c>
      <c r="F945" s="9">
        <v>133</v>
      </c>
      <c r="G945" s="10">
        <v>45012</v>
      </c>
      <c r="H945" s="1">
        <f t="shared" si="28"/>
        <v>990</v>
      </c>
      <c r="I945" s="2">
        <f t="shared" si="29"/>
        <v>504.90000000000509</v>
      </c>
    </row>
    <row r="946" spans="1:9" s="4" customFormat="1" x14ac:dyDescent="0.2">
      <c r="A946" s="28" t="s">
        <v>667</v>
      </c>
      <c r="B946" s="16">
        <v>92</v>
      </c>
      <c r="C946" s="17">
        <v>43991</v>
      </c>
      <c r="D946" s="17">
        <v>44022</v>
      </c>
      <c r="E946" s="30">
        <v>0.40999999999999659</v>
      </c>
      <c r="F946" s="9">
        <v>133</v>
      </c>
      <c r="G946" s="10">
        <v>45012</v>
      </c>
      <c r="H946" s="1">
        <f t="shared" si="28"/>
        <v>990</v>
      </c>
      <c r="I946" s="2">
        <f t="shared" si="29"/>
        <v>405.89999999999662</v>
      </c>
    </row>
    <row r="947" spans="1:9" s="4" customFormat="1" x14ac:dyDescent="0.2">
      <c r="A947" s="28" t="s">
        <v>667</v>
      </c>
      <c r="B947" s="16">
        <v>101</v>
      </c>
      <c r="C947" s="17">
        <v>44007</v>
      </c>
      <c r="D947" s="17">
        <v>44037</v>
      </c>
      <c r="E947" s="30">
        <v>1.3600000000000136</v>
      </c>
      <c r="F947" s="9">
        <v>133</v>
      </c>
      <c r="G947" s="10">
        <v>45012</v>
      </c>
      <c r="H947" s="1">
        <f t="shared" si="28"/>
        <v>975</v>
      </c>
      <c r="I947" s="2">
        <f t="shared" si="29"/>
        <v>1326.0000000000132</v>
      </c>
    </row>
    <row r="948" spans="1:9" s="4" customFormat="1" x14ac:dyDescent="0.2">
      <c r="A948" s="28" t="s">
        <v>667</v>
      </c>
      <c r="B948" s="16">
        <v>102</v>
      </c>
      <c r="C948" s="17">
        <v>44007</v>
      </c>
      <c r="D948" s="17">
        <v>44037</v>
      </c>
      <c r="E948" s="30">
        <v>1.6299999999999955</v>
      </c>
      <c r="F948" s="9">
        <v>133</v>
      </c>
      <c r="G948" s="10">
        <v>45012</v>
      </c>
      <c r="H948" s="1">
        <f t="shared" si="28"/>
        <v>975</v>
      </c>
      <c r="I948" s="2">
        <f t="shared" si="29"/>
        <v>1589.2499999999955</v>
      </c>
    </row>
    <row r="949" spans="1:9" s="4" customFormat="1" x14ac:dyDescent="0.2">
      <c r="A949" s="28" t="s">
        <v>667</v>
      </c>
      <c r="B949" s="16">
        <v>100</v>
      </c>
      <c r="C949" s="17">
        <v>44007</v>
      </c>
      <c r="D949" s="17">
        <v>44037</v>
      </c>
      <c r="E949" s="30">
        <v>1.3600000000000136</v>
      </c>
      <c r="F949" s="9">
        <v>133</v>
      </c>
      <c r="G949" s="10">
        <v>45012</v>
      </c>
      <c r="H949" s="1">
        <f t="shared" si="28"/>
        <v>975</v>
      </c>
      <c r="I949" s="2">
        <f t="shared" si="29"/>
        <v>1326.0000000000132</v>
      </c>
    </row>
    <row r="950" spans="1:9" s="4" customFormat="1" x14ac:dyDescent="0.2">
      <c r="A950" s="28" t="s">
        <v>667</v>
      </c>
      <c r="B950" s="16">
        <v>99</v>
      </c>
      <c r="C950" s="17">
        <v>44007</v>
      </c>
      <c r="D950" s="17">
        <v>44037</v>
      </c>
      <c r="E950" s="30">
        <v>1.5299999999999727</v>
      </c>
      <c r="F950" s="9">
        <v>133</v>
      </c>
      <c r="G950" s="10">
        <v>45012</v>
      </c>
      <c r="H950" s="1">
        <f t="shared" si="28"/>
        <v>975</v>
      </c>
      <c r="I950" s="2">
        <f t="shared" si="29"/>
        <v>1491.7499999999734</v>
      </c>
    </row>
    <row r="951" spans="1:9" s="4" customFormat="1" x14ac:dyDescent="0.2">
      <c r="A951" s="28" t="s">
        <v>667</v>
      </c>
      <c r="B951" s="16">
        <v>98</v>
      </c>
      <c r="C951" s="17">
        <v>44007</v>
      </c>
      <c r="D951" s="17">
        <v>44037</v>
      </c>
      <c r="E951" s="30">
        <v>0.81999999999999318</v>
      </c>
      <c r="F951" s="9">
        <v>133</v>
      </c>
      <c r="G951" s="10">
        <v>45012</v>
      </c>
      <c r="H951" s="1">
        <f t="shared" si="28"/>
        <v>975</v>
      </c>
      <c r="I951" s="2">
        <f t="shared" si="29"/>
        <v>799.49999999999341</v>
      </c>
    </row>
    <row r="952" spans="1:9" s="4" customFormat="1" x14ac:dyDescent="0.2">
      <c r="A952" s="28" t="s">
        <v>667</v>
      </c>
      <c r="B952" s="16">
        <v>105</v>
      </c>
      <c r="C952" s="17">
        <v>44013</v>
      </c>
      <c r="D952" s="17">
        <v>44045</v>
      </c>
      <c r="E952" s="30">
        <v>2.0600000000000591</v>
      </c>
      <c r="F952" s="9">
        <v>133</v>
      </c>
      <c r="G952" s="10">
        <v>45012</v>
      </c>
      <c r="H952" s="1">
        <f t="shared" si="28"/>
        <v>967</v>
      </c>
      <c r="I952" s="2">
        <f t="shared" si="29"/>
        <v>1992.0200000000573</v>
      </c>
    </row>
    <row r="953" spans="1:9" s="4" customFormat="1" x14ac:dyDescent="0.2">
      <c r="A953" s="28" t="s">
        <v>667</v>
      </c>
      <c r="B953" s="16">
        <v>106</v>
      </c>
      <c r="C953" s="17">
        <v>44013</v>
      </c>
      <c r="D953" s="17">
        <v>44045</v>
      </c>
      <c r="E953" s="30">
        <v>1.6499999999999773</v>
      </c>
      <c r="F953" s="9">
        <v>133</v>
      </c>
      <c r="G953" s="10">
        <v>45012</v>
      </c>
      <c r="H953" s="1">
        <f t="shared" si="28"/>
        <v>967</v>
      </c>
      <c r="I953" s="2">
        <f t="shared" si="29"/>
        <v>1595.5499999999779</v>
      </c>
    </row>
    <row r="954" spans="1:9" s="4" customFormat="1" x14ac:dyDescent="0.2">
      <c r="A954" s="28" t="s">
        <v>667</v>
      </c>
      <c r="B954" s="16">
        <v>111</v>
      </c>
      <c r="C954" s="17">
        <v>44026</v>
      </c>
      <c r="D954" s="17">
        <v>44056</v>
      </c>
      <c r="E954" s="30">
        <v>0.29999999999999716</v>
      </c>
      <c r="F954" s="9">
        <v>133</v>
      </c>
      <c r="G954" s="10">
        <v>45012</v>
      </c>
      <c r="H954" s="1">
        <f t="shared" si="28"/>
        <v>956</v>
      </c>
      <c r="I954" s="2">
        <f t="shared" si="29"/>
        <v>286.79999999999728</v>
      </c>
    </row>
    <row r="955" spans="1:9" s="4" customFormat="1" x14ac:dyDescent="0.2">
      <c r="A955" s="28" t="s">
        <v>667</v>
      </c>
      <c r="B955" s="16" t="s">
        <v>668</v>
      </c>
      <c r="C955" s="17">
        <v>44026</v>
      </c>
      <c r="D955" s="17">
        <v>44045</v>
      </c>
      <c r="E955" s="30">
        <v>3.9999999999999147E-2</v>
      </c>
      <c r="F955" s="9">
        <v>133</v>
      </c>
      <c r="G955" s="10">
        <v>45012</v>
      </c>
      <c r="H955" s="1">
        <f t="shared" si="28"/>
        <v>967</v>
      </c>
      <c r="I955" s="2">
        <f t="shared" si="29"/>
        <v>38.679999999999175</v>
      </c>
    </row>
    <row r="956" spans="1:9" s="4" customFormat="1" x14ac:dyDescent="0.2">
      <c r="A956" s="28" t="s">
        <v>667</v>
      </c>
      <c r="B956" s="16">
        <v>108</v>
      </c>
      <c r="C956" s="17">
        <v>44026</v>
      </c>
      <c r="D956" s="17">
        <v>44045</v>
      </c>
      <c r="E956" s="30">
        <v>0.29999999999999716</v>
      </c>
      <c r="F956" s="9">
        <v>133</v>
      </c>
      <c r="G956" s="10">
        <v>45012</v>
      </c>
      <c r="H956" s="1">
        <f t="shared" si="28"/>
        <v>967</v>
      </c>
      <c r="I956" s="2">
        <f t="shared" si="29"/>
        <v>290.09999999999724</v>
      </c>
    </row>
    <row r="957" spans="1:9" s="4" customFormat="1" x14ac:dyDescent="0.2">
      <c r="A957" s="28" t="s">
        <v>667</v>
      </c>
      <c r="B957" s="16">
        <v>110</v>
      </c>
      <c r="C957" s="17">
        <v>44026</v>
      </c>
      <c r="D957" s="17">
        <v>44045</v>
      </c>
      <c r="E957" s="30">
        <v>0.29999999999999716</v>
      </c>
      <c r="F957" s="9">
        <v>133</v>
      </c>
      <c r="G957" s="10">
        <v>45012</v>
      </c>
      <c r="H957" s="1">
        <f t="shared" si="28"/>
        <v>967</v>
      </c>
      <c r="I957" s="2">
        <f t="shared" si="29"/>
        <v>290.09999999999724</v>
      </c>
    </row>
    <row r="958" spans="1:9" s="4" customFormat="1" x14ac:dyDescent="0.2">
      <c r="A958" s="28" t="s">
        <v>667</v>
      </c>
      <c r="B958" s="16">
        <v>113</v>
      </c>
      <c r="C958" s="17">
        <v>44026</v>
      </c>
      <c r="D958" s="17">
        <v>44045</v>
      </c>
      <c r="E958" s="30">
        <v>0.40999999999999659</v>
      </c>
      <c r="F958" s="9">
        <v>133</v>
      </c>
      <c r="G958" s="10">
        <v>45012</v>
      </c>
      <c r="H958" s="1">
        <f t="shared" si="28"/>
        <v>967</v>
      </c>
      <c r="I958" s="2">
        <f t="shared" si="29"/>
        <v>396.46999999999673</v>
      </c>
    </row>
    <row r="959" spans="1:9" s="4" customFormat="1" x14ac:dyDescent="0.2">
      <c r="A959" s="28" t="s">
        <v>667</v>
      </c>
      <c r="B959" s="16">
        <v>114</v>
      </c>
      <c r="C959" s="17">
        <v>44026</v>
      </c>
      <c r="D959" s="17">
        <v>44045</v>
      </c>
      <c r="E959" s="30">
        <v>0.51000000000000512</v>
      </c>
      <c r="F959" s="9">
        <v>133</v>
      </c>
      <c r="G959" s="10">
        <v>45012</v>
      </c>
      <c r="H959" s="1">
        <f t="shared" si="28"/>
        <v>967</v>
      </c>
      <c r="I959" s="2">
        <f t="shared" si="29"/>
        <v>493.17000000000496</v>
      </c>
    </row>
    <row r="960" spans="1:9" s="4" customFormat="1" x14ac:dyDescent="0.2">
      <c r="A960" s="28" t="s">
        <v>667</v>
      </c>
      <c r="B960" s="16">
        <v>112</v>
      </c>
      <c r="C960" s="17">
        <v>44026</v>
      </c>
      <c r="D960" s="17">
        <v>44045</v>
      </c>
      <c r="E960" s="30">
        <v>0.40999999999999659</v>
      </c>
      <c r="F960" s="9">
        <v>133</v>
      </c>
      <c r="G960" s="10">
        <v>45012</v>
      </c>
      <c r="H960" s="1">
        <f t="shared" si="28"/>
        <v>967</v>
      </c>
      <c r="I960" s="2">
        <f t="shared" si="29"/>
        <v>396.46999999999673</v>
      </c>
    </row>
    <row r="961" spans="1:9" s="4" customFormat="1" x14ac:dyDescent="0.2">
      <c r="A961" s="28" t="s">
        <v>667</v>
      </c>
      <c r="B961" s="16">
        <v>107</v>
      </c>
      <c r="C961" s="17">
        <v>44026</v>
      </c>
      <c r="D961" s="17">
        <v>44045</v>
      </c>
      <c r="E961" s="30">
        <v>0.29999999999999716</v>
      </c>
      <c r="F961" s="9">
        <v>133</v>
      </c>
      <c r="G961" s="10">
        <v>45012</v>
      </c>
      <c r="H961" s="1">
        <f t="shared" si="28"/>
        <v>967</v>
      </c>
      <c r="I961" s="2">
        <f t="shared" si="29"/>
        <v>290.09999999999724</v>
      </c>
    </row>
    <row r="962" spans="1:9" s="4" customFormat="1" x14ac:dyDescent="0.2">
      <c r="A962" s="28" t="s">
        <v>667</v>
      </c>
      <c r="B962" s="16">
        <v>109</v>
      </c>
      <c r="C962" s="17">
        <v>44026</v>
      </c>
      <c r="D962" s="17">
        <v>44045</v>
      </c>
      <c r="E962" s="30">
        <v>0.29999999999999716</v>
      </c>
      <c r="F962" s="9">
        <v>133</v>
      </c>
      <c r="G962" s="10">
        <v>45012</v>
      </c>
      <c r="H962" s="1">
        <f t="shared" si="28"/>
        <v>967</v>
      </c>
      <c r="I962" s="2">
        <f t="shared" si="29"/>
        <v>290.09999999999724</v>
      </c>
    </row>
    <row r="963" spans="1:9" s="4" customFormat="1" x14ac:dyDescent="0.2">
      <c r="A963" s="28" t="s">
        <v>667</v>
      </c>
      <c r="B963" s="16">
        <v>115</v>
      </c>
      <c r="C963" s="17">
        <v>44026</v>
      </c>
      <c r="D963" s="17">
        <v>44045</v>
      </c>
      <c r="E963" s="30">
        <v>5.0599999999999454</v>
      </c>
      <c r="F963" s="9">
        <v>133</v>
      </c>
      <c r="G963" s="10">
        <v>45012</v>
      </c>
      <c r="H963" s="1">
        <f t="shared" si="28"/>
        <v>967</v>
      </c>
      <c r="I963" s="2">
        <f t="shared" si="29"/>
        <v>4893.0199999999477</v>
      </c>
    </row>
    <row r="964" spans="1:9" s="4" customFormat="1" x14ac:dyDescent="0.2">
      <c r="A964" s="28" t="s">
        <v>667</v>
      </c>
      <c r="B964" s="16">
        <v>122</v>
      </c>
      <c r="C964" s="17">
        <v>44048</v>
      </c>
      <c r="D964" s="17">
        <v>44078</v>
      </c>
      <c r="E964" s="30">
        <v>5.0600000000000023</v>
      </c>
      <c r="F964" s="9">
        <v>133</v>
      </c>
      <c r="G964" s="10">
        <v>45012</v>
      </c>
      <c r="H964" s="1">
        <f t="shared" ref="H964:H1027" si="30">G964-D964</f>
        <v>934</v>
      </c>
      <c r="I964" s="2">
        <f t="shared" ref="I964:I1027" si="31">H964*E964</f>
        <v>4726.0400000000018</v>
      </c>
    </row>
    <row r="965" spans="1:9" s="4" customFormat="1" x14ac:dyDescent="0.2">
      <c r="A965" s="28" t="s">
        <v>667</v>
      </c>
      <c r="B965" s="16">
        <v>121</v>
      </c>
      <c r="C965" s="17">
        <v>44048</v>
      </c>
      <c r="D965" s="17">
        <v>44078</v>
      </c>
      <c r="E965" s="30">
        <v>5.0600000000000023</v>
      </c>
      <c r="F965" s="9">
        <v>133</v>
      </c>
      <c r="G965" s="10">
        <v>45012</v>
      </c>
      <c r="H965" s="1">
        <f t="shared" si="30"/>
        <v>934</v>
      </c>
      <c r="I965" s="2">
        <f t="shared" si="31"/>
        <v>4726.0400000000018</v>
      </c>
    </row>
    <row r="966" spans="1:9" s="4" customFormat="1" x14ac:dyDescent="0.2">
      <c r="A966" s="28" t="s">
        <v>667</v>
      </c>
      <c r="B966" s="16">
        <v>133</v>
      </c>
      <c r="C966" s="17">
        <v>44050</v>
      </c>
      <c r="D966" s="17">
        <v>44081</v>
      </c>
      <c r="E966" s="30">
        <v>0.29999999999999716</v>
      </c>
      <c r="F966" s="9">
        <v>133</v>
      </c>
      <c r="G966" s="10">
        <v>45012</v>
      </c>
      <c r="H966" s="1">
        <f t="shared" si="30"/>
        <v>931</v>
      </c>
      <c r="I966" s="2">
        <f t="shared" si="31"/>
        <v>279.29999999999734</v>
      </c>
    </row>
    <row r="967" spans="1:9" s="4" customFormat="1" x14ac:dyDescent="0.2">
      <c r="A967" s="28" t="s">
        <v>667</v>
      </c>
      <c r="B967" s="16">
        <v>127</v>
      </c>
      <c r="C967" s="17">
        <v>44050</v>
      </c>
      <c r="D967" s="17">
        <v>44081</v>
      </c>
      <c r="E967" s="30">
        <v>0.40999999999999659</v>
      </c>
      <c r="F967" s="9">
        <v>133</v>
      </c>
      <c r="G967" s="10">
        <v>45012</v>
      </c>
      <c r="H967" s="1">
        <f t="shared" si="30"/>
        <v>931</v>
      </c>
      <c r="I967" s="2">
        <f t="shared" si="31"/>
        <v>381.70999999999685</v>
      </c>
    </row>
    <row r="968" spans="1:9" s="4" customFormat="1" x14ac:dyDescent="0.2">
      <c r="A968" s="28" t="s">
        <v>667</v>
      </c>
      <c r="B968" s="16">
        <v>132</v>
      </c>
      <c r="C968" s="17">
        <v>44050</v>
      </c>
      <c r="D968" s="17">
        <v>44081</v>
      </c>
      <c r="E968" s="30">
        <v>0.29999999999999716</v>
      </c>
      <c r="F968" s="9">
        <v>133</v>
      </c>
      <c r="G968" s="10">
        <v>45012</v>
      </c>
      <c r="H968" s="1">
        <f t="shared" si="30"/>
        <v>931</v>
      </c>
      <c r="I968" s="2">
        <f t="shared" si="31"/>
        <v>279.29999999999734</v>
      </c>
    </row>
    <row r="969" spans="1:9" s="4" customFormat="1" x14ac:dyDescent="0.2">
      <c r="A969" s="28" t="s">
        <v>667</v>
      </c>
      <c r="B969" s="16">
        <v>125</v>
      </c>
      <c r="C969" s="17">
        <v>44050</v>
      </c>
      <c r="D969" s="17">
        <v>44081</v>
      </c>
      <c r="E969" s="30">
        <v>1.3600000000000136</v>
      </c>
      <c r="F969" s="9">
        <v>133</v>
      </c>
      <c r="G969" s="10">
        <v>45012</v>
      </c>
      <c r="H969" s="1">
        <f t="shared" si="30"/>
        <v>931</v>
      </c>
      <c r="I969" s="2">
        <f t="shared" si="31"/>
        <v>1266.1600000000126</v>
      </c>
    </row>
    <row r="970" spans="1:9" s="4" customFormat="1" x14ac:dyDescent="0.2">
      <c r="A970" s="28" t="s">
        <v>667</v>
      </c>
      <c r="B970" s="16">
        <v>124</v>
      </c>
      <c r="C970" s="17">
        <v>44048</v>
      </c>
      <c r="D970" s="17">
        <v>44081</v>
      </c>
      <c r="E970" s="30">
        <v>2.0400000000000205</v>
      </c>
      <c r="F970" s="9">
        <v>133</v>
      </c>
      <c r="G970" s="10">
        <v>45012</v>
      </c>
      <c r="H970" s="1">
        <f t="shared" si="30"/>
        <v>931</v>
      </c>
      <c r="I970" s="2">
        <f t="shared" si="31"/>
        <v>1899.2400000000191</v>
      </c>
    </row>
    <row r="971" spans="1:9" s="4" customFormat="1" x14ac:dyDescent="0.2">
      <c r="A971" s="28" t="s">
        <v>667</v>
      </c>
      <c r="B971" s="16">
        <v>135</v>
      </c>
      <c r="C971" s="17">
        <v>44050</v>
      </c>
      <c r="D971" s="17">
        <v>44087</v>
      </c>
      <c r="E971" s="30">
        <v>0.81999999999999318</v>
      </c>
      <c r="F971" s="9">
        <v>133</v>
      </c>
      <c r="G971" s="10">
        <v>45012</v>
      </c>
      <c r="H971" s="1">
        <f t="shared" si="30"/>
        <v>925</v>
      </c>
      <c r="I971" s="2">
        <f t="shared" si="31"/>
        <v>758.49999999999363</v>
      </c>
    </row>
    <row r="972" spans="1:9" s="4" customFormat="1" x14ac:dyDescent="0.2">
      <c r="A972" s="28" t="s">
        <v>667</v>
      </c>
      <c r="B972" s="16">
        <v>130</v>
      </c>
      <c r="C972" s="17">
        <v>44050</v>
      </c>
      <c r="D972" s="17">
        <v>44087</v>
      </c>
      <c r="E972" s="30">
        <v>0.40999999999999659</v>
      </c>
      <c r="F972" s="9">
        <v>133</v>
      </c>
      <c r="G972" s="10">
        <v>45012</v>
      </c>
      <c r="H972" s="1">
        <f t="shared" si="30"/>
        <v>925</v>
      </c>
      <c r="I972" s="2">
        <f t="shared" si="31"/>
        <v>379.24999999999682</v>
      </c>
    </row>
    <row r="973" spans="1:9" s="4" customFormat="1" x14ac:dyDescent="0.2">
      <c r="A973" s="28" t="s">
        <v>667</v>
      </c>
      <c r="B973" s="16">
        <v>134</v>
      </c>
      <c r="C973" s="17">
        <v>44050</v>
      </c>
      <c r="D973" s="17">
        <v>44087</v>
      </c>
      <c r="E973" s="30">
        <v>0.29999999999999716</v>
      </c>
      <c r="F973" s="9">
        <v>133</v>
      </c>
      <c r="G973" s="10">
        <v>45012</v>
      </c>
      <c r="H973" s="1">
        <f t="shared" si="30"/>
        <v>925</v>
      </c>
      <c r="I973" s="2">
        <f t="shared" si="31"/>
        <v>277.49999999999739</v>
      </c>
    </row>
    <row r="974" spans="1:9" s="4" customFormat="1" x14ac:dyDescent="0.2">
      <c r="A974" s="28" t="s">
        <v>667</v>
      </c>
      <c r="B974" s="16">
        <v>126</v>
      </c>
      <c r="C974" s="17">
        <v>44050</v>
      </c>
      <c r="D974" s="17">
        <v>44087</v>
      </c>
      <c r="E974" s="30">
        <v>13.420000000000073</v>
      </c>
      <c r="F974" s="9">
        <v>133</v>
      </c>
      <c r="G974" s="10">
        <v>45012</v>
      </c>
      <c r="H974" s="1">
        <f t="shared" si="30"/>
        <v>925</v>
      </c>
      <c r="I974" s="2">
        <f t="shared" si="31"/>
        <v>12413.500000000067</v>
      </c>
    </row>
    <row r="975" spans="1:9" s="4" customFormat="1" x14ac:dyDescent="0.2">
      <c r="A975" s="28" t="s">
        <v>667</v>
      </c>
      <c r="B975" s="16">
        <v>129</v>
      </c>
      <c r="C975" s="17">
        <v>44050</v>
      </c>
      <c r="D975" s="17">
        <v>44087</v>
      </c>
      <c r="E975" s="30">
        <v>0.40999999999999659</v>
      </c>
      <c r="F975" s="9">
        <v>133</v>
      </c>
      <c r="G975" s="10">
        <v>45012</v>
      </c>
      <c r="H975" s="1">
        <f t="shared" si="30"/>
        <v>925</v>
      </c>
      <c r="I975" s="2">
        <f t="shared" si="31"/>
        <v>379.24999999999682</v>
      </c>
    </row>
    <row r="976" spans="1:9" s="4" customFormat="1" x14ac:dyDescent="0.2">
      <c r="A976" s="28" t="s">
        <v>667</v>
      </c>
      <c r="B976" s="16">
        <v>128</v>
      </c>
      <c r="C976" s="17">
        <v>44050</v>
      </c>
      <c r="D976" s="17">
        <v>44087</v>
      </c>
      <c r="E976" s="30">
        <v>0.51000000000000512</v>
      </c>
      <c r="F976" s="9">
        <v>133</v>
      </c>
      <c r="G976" s="10">
        <v>45012</v>
      </c>
      <c r="H976" s="1">
        <f t="shared" si="30"/>
        <v>925</v>
      </c>
      <c r="I976" s="2">
        <f t="shared" si="31"/>
        <v>471.75000000000472</v>
      </c>
    </row>
    <row r="977" spans="1:9" s="4" customFormat="1" x14ac:dyDescent="0.2">
      <c r="A977" s="28" t="s">
        <v>667</v>
      </c>
      <c r="B977" s="16">
        <v>131</v>
      </c>
      <c r="C977" s="17">
        <v>44050</v>
      </c>
      <c r="D977" s="17">
        <v>44087</v>
      </c>
      <c r="E977" s="30">
        <v>0.29999999999999716</v>
      </c>
      <c r="F977" s="9">
        <v>133</v>
      </c>
      <c r="G977" s="10">
        <v>45012</v>
      </c>
      <c r="H977" s="1">
        <f t="shared" si="30"/>
        <v>925</v>
      </c>
      <c r="I977" s="2">
        <f t="shared" si="31"/>
        <v>277.49999999999739</v>
      </c>
    </row>
    <row r="978" spans="1:9" s="4" customFormat="1" x14ac:dyDescent="0.2">
      <c r="A978" s="28" t="s">
        <v>667</v>
      </c>
      <c r="B978" s="16">
        <v>141</v>
      </c>
      <c r="C978" s="17">
        <v>44069</v>
      </c>
      <c r="D978" s="17">
        <v>44101</v>
      </c>
      <c r="E978" s="30">
        <v>0.81999999999999318</v>
      </c>
      <c r="F978" s="9">
        <v>133</v>
      </c>
      <c r="G978" s="10">
        <v>45012</v>
      </c>
      <c r="H978" s="1">
        <f t="shared" si="30"/>
        <v>911</v>
      </c>
      <c r="I978" s="2">
        <f t="shared" si="31"/>
        <v>747.01999999999384</v>
      </c>
    </row>
    <row r="979" spans="1:9" s="4" customFormat="1" x14ac:dyDescent="0.2">
      <c r="A979" s="28" t="s">
        <v>667</v>
      </c>
      <c r="B979" s="16">
        <v>140</v>
      </c>
      <c r="C979" s="17">
        <v>44069</v>
      </c>
      <c r="D979" s="17">
        <v>44101</v>
      </c>
      <c r="E979" s="30">
        <v>0.40999999999999659</v>
      </c>
      <c r="F979" s="9">
        <v>133</v>
      </c>
      <c r="G979" s="10">
        <v>45012</v>
      </c>
      <c r="H979" s="1">
        <f t="shared" si="30"/>
        <v>911</v>
      </c>
      <c r="I979" s="2">
        <f t="shared" si="31"/>
        <v>373.50999999999692</v>
      </c>
    </row>
    <row r="980" spans="1:9" s="4" customFormat="1" x14ac:dyDescent="0.2">
      <c r="A980" s="28" t="s">
        <v>667</v>
      </c>
      <c r="B980" s="16">
        <v>142</v>
      </c>
      <c r="C980" s="17">
        <v>44070</v>
      </c>
      <c r="D980" s="17">
        <v>44101</v>
      </c>
      <c r="E980" s="30">
        <v>6.0799999999999272</v>
      </c>
      <c r="F980" s="9">
        <v>133</v>
      </c>
      <c r="G980" s="10">
        <v>45012</v>
      </c>
      <c r="H980" s="1">
        <f t="shared" si="30"/>
        <v>911</v>
      </c>
      <c r="I980" s="2">
        <f t="shared" si="31"/>
        <v>5538.8799999999337</v>
      </c>
    </row>
    <row r="981" spans="1:9" s="4" customFormat="1" x14ac:dyDescent="0.2">
      <c r="A981" s="28" t="s">
        <v>667</v>
      </c>
      <c r="B981" s="16">
        <v>147</v>
      </c>
      <c r="C981" s="17">
        <v>44084</v>
      </c>
      <c r="D981" s="17">
        <v>44114</v>
      </c>
      <c r="E981" s="30">
        <v>1.1299999999999955</v>
      </c>
      <c r="F981" s="9">
        <v>133</v>
      </c>
      <c r="G981" s="10">
        <v>45012</v>
      </c>
      <c r="H981" s="1">
        <f t="shared" si="30"/>
        <v>898</v>
      </c>
      <c r="I981" s="2">
        <f t="shared" si="31"/>
        <v>1014.7399999999959</v>
      </c>
    </row>
    <row r="982" spans="1:9" s="4" customFormat="1" x14ac:dyDescent="0.2">
      <c r="A982" s="28" t="s">
        <v>667</v>
      </c>
      <c r="B982" s="16">
        <v>148</v>
      </c>
      <c r="C982" s="17">
        <v>44084</v>
      </c>
      <c r="D982" s="17">
        <v>44114</v>
      </c>
      <c r="E982" s="30">
        <v>1.3600000000000136</v>
      </c>
      <c r="F982" s="9">
        <v>133</v>
      </c>
      <c r="G982" s="10">
        <v>45012</v>
      </c>
      <c r="H982" s="1">
        <f t="shared" si="30"/>
        <v>898</v>
      </c>
      <c r="I982" s="2">
        <f t="shared" si="31"/>
        <v>1221.2800000000123</v>
      </c>
    </row>
    <row r="983" spans="1:9" s="4" customFormat="1" x14ac:dyDescent="0.2">
      <c r="A983" s="28" t="s">
        <v>667</v>
      </c>
      <c r="B983" s="16">
        <v>158</v>
      </c>
      <c r="C983" s="17">
        <v>44097</v>
      </c>
      <c r="D983" s="17">
        <v>44128</v>
      </c>
      <c r="E983" s="30">
        <v>0.29999999999999716</v>
      </c>
      <c r="F983" s="9">
        <v>133</v>
      </c>
      <c r="G983" s="10">
        <v>45012</v>
      </c>
      <c r="H983" s="1">
        <f t="shared" si="30"/>
        <v>884</v>
      </c>
      <c r="I983" s="2">
        <f t="shared" si="31"/>
        <v>265.19999999999749</v>
      </c>
    </row>
    <row r="984" spans="1:9" s="4" customFormat="1" x14ac:dyDescent="0.2">
      <c r="A984" s="28" t="s">
        <v>667</v>
      </c>
      <c r="B984" s="16">
        <v>160</v>
      </c>
      <c r="C984" s="17">
        <v>44097</v>
      </c>
      <c r="D984" s="17">
        <v>44128</v>
      </c>
      <c r="E984" s="30">
        <v>0.71999999999999886</v>
      </c>
      <c r="F984" s="9">
        <v>133</v>
      </c>
      <c r="G984" s="10">
        <v>45012</v>
      </c>
      <c r="H984" s="1">
        <f t="shared" si="30"/>
        <v>884</v>
      </c>
      <c r="I984" s="2">
        <f t="shared" si="31"/>
        <v>636.479999999999</v>
      </c>
    </row>
    <row r="985" spans="1:9" s="4" customFormat="1" x14ac:dyDescent="0.2">
      <c r="A985" s="28" t="s">
        <v>667</v>
      </c>
      <c r="B985" s="16">
        <v>161</v>
      </c>
      <c r="C985" s="17">
        <v>44097</v>
      </c>
      <c r="D985" s="17">
        <v>44128</v>
      </c>
      <c r="E985" s="30">
        <v>0.40999999999999659</v>
      </c>
      <c r="F985" s="9">
        <v>133</v>
      </c>
      <c r="G985" s="10">
        <v>45012</v>
      </c>
      <c r="H985" s="1">
        <f t="shared" si="30"/>
        <v>884</v>
      </c>
      <c r="I985" s="2">
        <f t="shared" si="31"/>
        <v>362.43999999999699</v>
      </c>
    </row>
    <row r="986" spans="1:9" s="4" customFormat="1" x14ac:dyDescent="0.2">
      <c r="A986" s="28" t="s">
        <v>667</v>
      </c>
      <c r="B986" s="16">
        <v>162</v>
      </c>
      <c r="C986" s="17">
        <v>44097</v>
      </c>
      <c r="D986" s="17">
        <v>44128</v>
      </c>
      <c r="E986" s="30">
        <v>0.40999999999999659</v>
      </c>
      <c r="F986" s="9">
        <v>133</v>
      </c>
      <c r="G986" s="10">
        <v>45012</v>
      </c>
      <c r="H986" s="1">
        <f t="shared" si="30"/>
        <v>884</v>
      </c>
      <c r="I986" s="2">
        <f t="shared" si="31"/>
        <v>362.43999999999699</v>
      </c>
    </row>
    <row r="987" spans="1:9" s="4" customFormat="1" x14ac:dyDescent="0.2">
      <c r="A987" s="28" t="s">
        <v>667</v>
      </c>
      <c r="B987" s="16">
        <v>154</v>
      </c>
      <c r="C987" s="17">
        <v>44097</v>
      </c>
      <c r="D987" s="17">
        <v>44128</v>
      </c>
      <c r="E987" s="30">
        <v>0.40999999999999659</v>
      </c>
      <c r="F987" s="9">
        <v>133</v>
      </c>
      <c r="G987" s="10">
        <v>45012</v>
      </c>
      <c r="H987" s="1">
        <f t="shared" si="30"/>
        <v>884</v>
      </c>
      <c r="I987" s="2">
        <f t="shared" si="31"/>
        <v>362.43999999999699</v>
      </c>
    </row>
    <row r="988" spans="1:9" s="4" customFormat="1" x14ac:dyDescent="0.2">
      <c r="A988" s="28" t="s">
        <v>667</v>
      </c>
      <c r="B988" s="16">
        <v>155</v>
      </c>
      <c r="C988" s="17">
        <v>44097</v>
      </c>
      <c r="D988" s="17">
        <v>44128</v>
      </c>
      <c r="E988" s="30">
        <v>0.29999999999999716</v>
      </c>
      <c r="F988" s="9">
        <v>133</v>
      </c>
      <c r="G988" s="10">
        <v>45012</v>
      </c>
      <c r="H988" s="1">
        <f t="shared" si="30"/>
        <v>884</v>
      </c>
      <c r="I988" s="2">
        <f t="shared" si="31"/>
        <v>265.19999999999749</v>
      </c>
    </row>
    <row r="989" spans="1:9" s="4" customFormat="1" x14ac:dyDescent="0.2">
      <c r="A989" s="28" t="s">
        <v>667</v>
      </c>
      <c r="B989" s="16">
        <v>156</v>
      </c>
      <c r="C989" s="17">
        <v>44097</v>
      </c>
      <c r="D989" s="17">
        <v>44128</v>
      </c>
      <c r="E989" s="30">
        <v>0.29999999999999716</v>
      </c>
      <c r="F989" s="9">
        <v>133</v>
      </c>
      <c r="G989" s="10">
        <v>45012</v>
      </c>
      <c r="H989" s="1">
        <f t="shared" si="30"/>
        <v>884</v>
      </c>
      <c r="I989" s="2">
        <f t="shared" si="31"/>
        <v>265.19999999999749</v>
      </c>
    </row>
    <row r="990" spans="1:9" s="4" customFormat="1" x14ac:dyDescent="0.2">
      <c r="A990" s="28" t="s">
        <v>667</v>
      </c>
      <c r="B990" s="16">
        <v>159</v>
      </c>
      <c r="C990" s="17">
        <v>44097</v>
      </c>
      <c r="D990" s="17">
        <v>44128</v>
      </c>
      <c r="E990" s="30">
        <v>0.29999999999999716</v>
      </c>
      <c r="F990" s="9">
        <v>133</v>
      </c>
      <c r="G990" s="10">
        <v>45012</v>
      </c>
      <c r="H990" s="1">
        <f t="shared" si="30"/>
        <v>884</v>
      </c>
      <c r="I990" s="2">
        <f t="shared" si="31"/>
        <v>265.19999999999749</v>
      </c>
    </row>
    <row r="991" spans="1:9" s="4" customFormat="1" x14ac:dyDescent="0.2">
      <c r="A991" s="28" t="s">
        <v>667</v>
      </c>
      <c r="B991" s="16">
        <v>157</v>
      </c>
      <c r="C991" s="17">
        <v>44097</v>
      </c>
      <c r="D991" s="17">
        <v>44128</v>
      </c>
      <c r="E991" s="30">
        <v>0.29999999999999716</v>
      </c>
      <c r="F991" s="9">
        <v>133</v>
      </c>
      <c r="G991" s="10">
        <v>45012</v>
      </c>
      <c r="H991" s="1">
        <f t="shared" si="30"/>
        <v>884</v>
      </c>
      <c r="I991" s="2">
        <f t="shared" si="31"/>
        <v>265.19999999999749</v>
      </c>
    </row>
    <row r="992" spans="1:9" s="4" customFormat="1" x14ac:dyDescent="0.2">
      <c r="A992" s="28" t="s">
        <v>667</v>
      </c>
      <c r="B992" s="16">
        <v>163</v>
      </c>
      <c r="C992" s="17">
        <v>44097</v>
      </c>
      <c r="D992" s="17">
        <v>44128</v>
      </c>
      <c r="E992" s="30">
        <v>0.40999999999999659</v>
      </c>
      <c r="F992" s="9">
        <v>133</v>
      </c>
      <c r="G992" s="10">
        <v>45012</v>
      </c>
      <c r="H992" s="1">
        <f t="shared" si="30"/>
        <v>884</v>
      </c>
      <c r="I992" s="2">
        <f t="shared" si="31"/>
        <v>362.43999999999699</v>
      </c>
    </row>
    <row r="993" spans="1:9" s="4" customFormat="1" x14ac:dyDescent="0.2">
      <c r="A993" s="28" t="s">
        <v>667</v>
      </c>
      <c r="B993" s="16">
        <v>153</v>
      </c>
      <c r="C993" s="17">
        <v>44097</v>
      </c>
      <c r="D993" s="17">
        <v>44128</v>
      </c>
      <c r="E993" s="30">
        <v>5.2599999999999909</v>
      </c>
      <c r="F993" s="9">
        <v>133</v>
      </c>
      <c r="G993" s="10">
        <v>45012</v>
      </c>
      <c r="H993" s="1">
        <f t="shared" si="30"/>
        <v>884</v>
      </c>
      <c r="I993" s="2">
        <f t="shared" si="31"/>
        <v>4649.839999999992</v>
      </c>
    </row>
    <row r="994" spans="1:9" s="4" customFormat="1" x14ac:dyDescent="0.2">
      <c r="A994" s="28" t="s">
        <v>669</v>
      </c>
      <c r="B994" s="16">
        <v>925</v>
      </c>
      <c r="C994" s="17">
        <v>43671</v>
      </c>
      <c r="D994" s="17">
        <v>43705</v>
      </c>
      <c r="E994" s="30">
        <v>8.2100000000000364</v>
      </c>
      <c r="F994" s="9">
        <v>133</v>
      </c>
      <c r="G994" s="10">
        <v>45012</v>
      </c>
      <c r="H994" s="1">
        <f t="shared" si="30"/>
        <v>1307</v>
      </c>
      <c r="I994" s="2">
        <f t="shared" si="31"/>
        <v>10730.470000000048</v>
      </c>
    </row>
    <row r="995" spans="1:9" s="4" customFormat="1" x14ac:dyDescent="0.2">
      <c r="A995" s="28" t="s">
        <v>669</v>
      </c>
      <c r="B995" s="16">
        <v>346</v>
      </c>
      <c r="C995" s="17">
        <v>43890</v>
      </c>
      <c r="D995" s="17">
        <v>43926</v>
      </c>
      <c r="E995" s="30">
        <v>7.5599999999999454</v>
      </c>
      <c r="F995" s="9">
        <v>133</v>
      </c>
      <c r="G995" s="10">
        <v>45012</v>
      </c>
      <c r="H995" s="1">
        <f t="shared" si="30"/>
        <v>1086</v>
      </c>
      <c r="I995" s="2">
        <f t="shared" si="31"/>
        <v>8210.1599999999416</v>
      </c>
    </row>
    <row r="996" spans="1:9" s="4" customFormat="1" x14ac:dyDescent="0.2">
      <c r="A996" s="28" t="s">
        <v>669</v>
      </c>
      <c r="B996" s="16">
        <v>552</v>
      </c>
      <c r="C996" s="17">
        <v>43921</v>
      </c>
      <c r="D996" s="17">
        <v>43958</v>
      </c>
      <c r="E996" s="30">
        <v>6.1900000000000546</v>
      </c>
      <c r="F996" s="9">
        <v>133</v>
      </c>
      <c r="G996" s="10">
        <v>45012</v>
      </c>
      <c r="H996" s="1">
        <f t="shared" si="30"/>
        <v>1054</v>
      </c>
      <c r="I996" s="2">
        <f t="shared" si="31"/>
        <v>6524.2600000000575</v>
      </c>
    </row>
    <row r="997" spans="1:9" s="4" customFormat="1" x14ac:dyDescent="0.2">
      <c r="A997" s="28" t="s">
        <v>669</v>
      </c>
      <c r="B997" s="16">
        <v>727</v>
      </c>
      <c r="C997" s="17">
        <v>43951</v>
      </c>
      <c r="D997" s="17">
        <v>43988</v>
      </c>
      <c r="E997" s="30">
        <v>2.25</v>
      </c>
      <c r="F997" s="9">
        <v>133</v>
      </c>
      <c r="G997" s="10">
        <v>45012</v>
      </c>
      <c r="H997" s="1">
        <f t="shared" si="30"/>
        <v>1024</v>
      </c>
      <c r="I997" s="2">
        <f t="shared" si="31"/>
        <v>2304</v>
      </c>
    </row>
    <row r="998" spans="1:9" s="4" customFormat="1" x14ac:dyDescent="0.2">
      <c r="A998" s="28" t="s">
        <v>669</v>
      </c>
      <c r="B998" s="16">
        <v>730</v>
      </c>
      <c r="C998" s="17">
        <v>43951</v>
      </c>
      <c r="D998" s="17">
        <v>43988</v>
      </c>
      <c r="E998" s="30">
        <v>2.8400000000000318</v>
      </c>
      <c r="F998" s="9">
        <v>133</v>
      </c>
      <c r="G998" s="10">
        <v>45012</v>
      </c>
      <c r="H998" s="1">
        <f t="shared" si="30"/>
        <v>1024</v>
      </c>
      <c r="I998" s="2">
        <f t="shared" si="31"/>
        <v>2908.1600000000326</v>
      </c>
    </row>
    <row r="999" spans="1:9" s="4" customFormat="1" x14ac:dyDescent="0.2">
      <c r="A999" s="28" t="s">
        <v>669</v>
      </c>
      <c r="B999" s="16">
        <v>728</v>
      </c>
      <c r="C999" s="17">
        <v>43951</v>
      </c>
      <c r="D999" s="17">
        <v>43988</v>
      </c>
      <c r="E999" s="30">
        <v>11.329999999999927</v>
      </c>
      <c r="F999" s="9">
        <v>133</v>
      </c>
      <c r="G999" s="10">
        <v>45012</v>
      </c>
      <c r="H999" s="1">
        <f t="shared" si="30"/>
        <v>1024</v>
      </c>
      <c r="I999" s="2">
        <f t="shared" si="31"/>
        <v>11601.919999999925</v>
      </c>
    </row>
    <row r="1000" spans="1:9" s="4" customFormat="1" x14ac:dyDescent="0.2">
      <c r="A1000" s="28" t="s">
        <v>669</v>
      </c>
      <c r="B1000" s="16">
        <v>729</v>
      </c>
      <c r="C1000" s="17">
        <v>43951</v>
      </c>
      <c r="D1000" s="17">
        <v>43988</v>
      </c>
      <c r="E1000" s="30">
        <v>1.1299999999999955</v>
      </c>
      <c r="F1000" s="9">
        <v>133</v>
      </c>
      <c r="G1000" s="10">
        <v>45012</v>
      </c>
      <c r="H1000" s="1">
        <f t="shared" si="30"/>
        <v>1024</v>
      </c>
      <c r="I1000" s="2">
        <f t="shared" si="31"/>
        <v>1157.1199999999953</v>
      </c>
    </row>
    <row r="1001" spans="1:9" s="4" customFormat="1" x14ac:dyDescent="0.2">
      <c r="A1001" s="28" t="s">
        <v>669</v>
      </c>
      <c r="B1001" s="16">
        <v>19</v>
      </c>
      <c r="C1001" s="17">
        <v>43973</v>
      </c>
      <c r="D1001" s="17">
        <v>44007</v>
      </c>
      <c r="E1001" s="30">
        <v>6.4800000000000182</v>
      </c>
      <c r="F1001" s="9">
        <v>133</v>
      </c>
      <c r="G1001" s="10">
        <v>45012</v>
      </c>
      <c r="H1001" s="1">
        <f t="shared" si="30"/>
        <v>1005</v>
      </c>
      <c r="I1001" s="2">
        <f t="shared" si="31"/>
        <v>6512.4000000000178</v>
      </c>
    </row>
    <row r="1002" spans="1:9" s="4" customFormat="1" x14ac:dyDescent="0.2">
      <c r="A1002" s="28" t="s">
        <v>669</v>
      </c>
      <c r="B1002" s="16">
        <v>37</v>
      </c>
      <c r="C1002" s="17">
        <v>44119</v>
      </c>
      <c r="D1002" s="17">
        <v>44150</v>
      </c>
      <c r="E1002" s="30">
        <v>1.8299999999999841</v>
      </c>
      <c r="F1002" s="9">
        <v>133</v>
      </c>
      <c r="G1002" s="10">
        <v>45012</v>
      </c>
      <c r="H1002" s="1">
        <f t="shared" si="30"/>
        <v>862</v>
      </c>
      <c r="I1002" s="2">
        <f t="shared" si="31"/>
        <v>1577.4599999999864</v>
      </c>
    </row>
    <row r="1003" spans="1:9" s="4" customFormat="1" x14ac:dyDescent="0.2">
      <c r="A1003" s="28" t="s">
        <v>670</v>
      </c>
      <c r="B1003" s="16">
        <v>93</v>
      </c>
      <c r="C1003" s="17">
        <v>44511</v>
      </c>
      <c r="D1003" s="17">
        <v>44541</v>
      </c>
      <c r="E1003" s="30">
        <v>95.640000000003056</v>
      </c>
      <c r="F1003" s="9">
        <v>133</v>
      </c>
      <c r="G1003" s="10">
        <v>45012</v>
      </c>
      <c r="H1003" s="1">
        <f t="shared" si="30"/>
        <v>471</v>
      </c>
      <c r="I1003" s="2">
        <f t="shared" si="31"/>
        <v>45046.440000001443</v>
      </c>
    </row>
    <row r="1004" spans="1:9" s="4" customFormat="1" x14ac:dyDescent="0.2">
      <c r="A1004" s="28" t="s">
        <v>670</v>
      </c>
      <c r="B1004" s="16">
        <v>19</v>
      </c>
      <c r="C1004" s="17">
        <v>44628</v>
      </c>
      <c r="D1004" s="17">
        <v>44658</v>
      </c>
      <c r="E1004" s="30">
        <v>71.209999999999127</v>
      </c>
      <c r="F1004" s="9">
        <v>133</v>
      </c>
      <c r="G1004" s="10">
        <v>45012</v>
      </c>
      <c r="H1004" s="1">
        <f t="shared" si="30"/>
        <v>354</v>
      </c>
      <c r="I1004" s="2">
        <f t="shared" si="31"/>
        <v>25208.339999999691</v>
      </c>
    </row>
    <row r="1005" spans="1:9" s="4" customFormat="1" x14ac:dyDescent="0.2">
      <c r="A1005" s="28" t="s">
        <v>671</v>
      </c>
      <c r="B1005" s="16">
        <v>4801</v>
      </c>
      <c r="C1005" s="17">
        <v>43794</v>
      </c>
      <c r="D1005" s="17">
        <v>43828</v>
      </c>
      <c r="E1005" s="30">
        <v>364.77999999999884</v>
      </c>
      <c r="F1005" s="9">
        <v>133</v>
      </c>
      <c r="G1005" s="10">
        <v>45012</v>
      </c>
      <c r="H1005" s="1">
        <f t="shared" si="30"/>
        <v>1184</v>
      </c>
      <c r="I1005" s="2">
        <f t="shared" si="31"/>
        <v>431899.51999999862</v>
      </c>
    </row>
    <row r="1006" spans="1:9" s="4" customFormat="1" x14ac:dyDescent="0.2">
      <c r="A1006" s="28" t="s">
        <v>671</v>
      </c>
      <c r="B1006" s="16">
        <v>197</v>
      </c>
      <c r="C1006" s="17">
        <v>44224</v>
      </c>
      <c r="D1006" s="17">
        <v>44258</v>
      </c>
      <c r="E1006" s="30">
        <v>21.710000000000036</v>
      </c>
      <c r="F1006" s="9">
        <v>133</v>
      </c>
      <c r="G1006" s="10">
        <v>45012</v>
      </c>
      <c r="H1006" s="1">
        <f t="shared" si="30"/>
        <v>754</v>
      </c>
      <c r="I1006" s="2">
        <f t="shared" si="31"/>
        <v>16369.340000000027</v>
      </c>
    </row>
    <row r="1007" spans="1:9" s="4" customFormat="1" x14ac:dyDescent="0.2">
      <c r="A1007" s="28" t="s">
        <v>672</v>
      </c>
      <c r="B1007" s="16">
        <v>8</v>
      </c>
      <c r="C1007" s="17">
        <v>43878</v>
      </c>
      <c r="D1007" s="17">
        <v>43911</v>
      </c>
      <c r="E1007" s="30">
        <v>51.840000000000146</v>
      </c>
      <c r="F1007" s="9">
        <v>133</v>
      </c>
      <c r="G1007" s="10">
        <v>45012</v>
      </c>
      <c r="H1007" s="1">
        <f t="shared" si="30"/>
        <v>1101</v>
      </c>
      <c r="I1007" s="2">
        <f t="shared" si="31"/>
        <v>57075.840000000157</v>
      </c>
    </row>
    <row r="1008" spans="1:9" s="4" customFormat="1" x14ac:dyDescent="0.2">
      <c r="A1008" s="28" t="s">
        <v>672</v>
      </c>
      <c r="B1008" s="16">
        <v>9</v>
      </c>
      <c r="C1008" s="17">
        <v>43878</v>
      </c>
      <c r="D1008" s="17">
        <v>43911</v>
      </c>
      <c r="E1008" s="30">
        <v>52.020000000000437</v>
      </c>
      <c r="F1008" s="9">
        <v>133</v>
      </c>
      <c r="G1008" s="10">
        <v>45012</v>
      </c>
      <c r="H1008" s="1">
        <f t="shared" si="30"/>
        <v>1101</v>
      </c>
      <c r="I1008" s="2">
        <f t="shared" si="31"/>
        <v>57274.020000000484</v>
      </c>
    </row>
    <row r="1009" spans="1:9" s="4" customFormat="1" x14ac:dyDescent="0.2">
      <c r="A1009" s="28" t="s">
        <v>672</v>
      </c>
      <c r="B1009" s="16">
        <v>13</v>
      </c>
      <c r="C1009" s="17">
        <v>43906</v>
      </c>
      <c r="D1009" s="17">
        <v>43943</v>
      </c>
      <c r="E1009" s="30">
        <v>48.239999999999782</v>
      </c>
      <c r="F1009" s="9">
        <v>133</v>
      </c>
      <c r="G1009" s="10">
        <v>45012</v>
      </c>
      <c r="H1009" s="1">
        <f t="shared" si="30"/>
        <v>1069</v>
      </c>
      <c r="I1009" s="2">
        <f t="shared" si="31"/>
        <v>51568.559999999765</v>
      </c>
    </row>
    <row r="1010" spans="1:9" s="4" customFormat="1" x14ac:dyDescent="0.2">
      <c r="A1010" s="28" t="s">
        <v>672</v>
      </c>
      <c r="B1010" s="16">
        <v>17</v>
      </c>
      <c r="C1010" s="17">
        <v>43921</v>
      </c>
      <c r="D1010" s="17">
        <v>43958</v>
      </c>
      <c r="E1010" s="30">
        <v>48.959999999999127</v>
      </c>
      <c r="F1010" s="9">
        <v>133</v>
      </c>
      <c r="G1010" s="10">
        <v>45012</v>
      </c>
      <c r="H1010" s="1">
        <f t="shared" si="30"/>
        <v>1054</v>
      </c>
      <c r="I1010" s="2">
        <f t="shared" si="31"/>
        <v>51603.83999999908</v>
      </c>
    </row>
    <row r="1011" spans="1:9" s="4" customFormat="1" x14ac:dyDescent="0.2">
      <c r="A1011" s="28" t="s">
        <v>673</v>
      </c>
      <c r="B1011" s="16">
        <v>4</v>
      </c>
      <c r="C1011" s="17">
        <v>43839</v>
      </c>
      <c r="D1011" s="17">
        <v>43869</v>
      </c>
      <c r="E1011" s="30">
        <v>12.5</v>
      </c>
      <c r="F1011" s="9">
        <v>133</v>
      </c>
      <c r="G1011" s="10">
        <v>45012</v>
      </c>
      <c r="H1011" s="1">
        <f t="shared" si="30"/>
        <v>1143</v>
      </c>
      <c r="I1011" s="2">
        <f t="shared" si="31"/>
        <v>14287.5</v>
      </c>
    </row>
    <row r="1012" spans="1:9" s="4" customFormat="1" x14ac:dyDescent="0.2">
      <c r="A1012" s="28" t="s">
        <v>673</v>
      </c>
      <c r="B1012" s="16">
        <v>134</v>
      </c>
      <c r="C1012" s="17">
        <v>44152</v>
      </c>
      <c r="D1012" s="17">
        <v>44183</v>
      </c>
      <c r="E1012" s="30">
        <v>10.650000000000091</v>
      </c>
      <c r="F1012" s="9">
        <v>133</v>
      </c>
      <c r="G1012" s="10">
        <v>45012</v>
      </c>
      <c r="H1012" s="1">
        <f t="shared" si="30"/>
        <v>829</v>
      </c>
      <c r="I1012" s="2">
        <f t="shared" si="31"/>
        <v>8828.8500000000749</v>
      </c>
    </row>
    <row r="1013" spans="1:9" s="4" customFormat="1" x14ac:dyDescent="0.2">
      <c r="A1013" s="28" t="s">
        <v>673</v>
      </c>
      <c r="B1013" s="16">
        <v>153</v>
      </c>
      <c r="C1013" s="17">
        <v>44181</v>
      </c>
      <c r="D1013" s="17">
        <v>44212</v>
      </c>
      <c r="E1013" s="30">
        <v>18.550000000000182</v>
      </c>
      <c r="F1013" s="9">
        <v>133</v>
      </c>
      <c r="G1013" s="10">
        <v>45012</v>
      </c>
      <c r="H1013" s="1">
        <f t="shared" si="30"/>
        <v>800</v>
      </c>
      <c r="I1013" s="2">
        <f t="shared" si="31"/>
        <v>14840.000000000146</v>
      </c>
    </row>
    <row r="1014" spans="1:9" s="4" customFormat="1" x14ac:dyDescent="0.2">
      <c r="A1014" s="28" t="s">
        <v>674</v>
      </c>
      <c r="B1014" s="16">
        <v>23000144</v>
      </c>
      <c r="C1014" s="17">
        <v>44957</v>
      </c>
      <c r="D1014" s="17">
        <v>45022</v>
      </c>
      <c r="E1014" s="30">
        <v>699463.06999999983</v>
      </c>
      <c r="F1014" s="9">
        <v>135</v>
      </c>
      <c r="G1014" s="10">
        <v>45014</v>
      </c>
      <c r="H1014" s="1">
        <f t="shared" si="30"/>
        <v>-8</v>
      </c>
      <c r="I1014" s="2">
        <f t="shared" si="31"/>
        <v>-5595704.5599999987</v>
      </c>
    </row>
    <row r="1015" spans="1:9" s="4" customFormat="1" x14ac:dyDescent="0.2">
      <c r="A1015" s="28" t="s">
        <v>674</v>
      </c>
      <c r="B1015" s="16">
        <v>23000143</v>
      </c>
      <c r="C1015" s="17">
        <v>44957</v>
      </c>
      <c r="D1015" s="17">
        <v>45022</v>
      </c>
      <c r="E1015" s="31">
        <v>764666.67</v>
      </c>
      <c r="F1015" s="9">
        <v>135</v>
      </c>
      <c r="G1015" s="10">
        <v>45014</v>
      </c>
      <c r="H1015" s="1">
        <f t="shared" si="30"/>
        <v>-8</v>
      </c>
      <c r="I1015" s="2">
        <f t="shared" si="31"/>
        <v>-6117333.3600000003</v>
      </c>
    </row>
    <row r="1016" spans="1:9" s="4" customFormat="1" x14ac:dyDescent="0.2">
      <c r="A1016" s="28" t="s">
        <v>454</v>
      </c>
      <c r="B1016" s="16" t="s">
        <v>675</v>
      </c>
      <c r="C1016" s="17">
        <v>41250</v>
      </c>
      <c r="D1016" s="17">
        <v>45014</v>
      </c>
      <c r="E1016" s="31">
        <v>110360.65</v>
      </c>
      <c r="F1016" s="9">
        <v>136</v>
      </c>
      <c r="G1016" s="10">
        <v>45014</v>
      </c>
      <c r="H1016" s="1">
        <f t="shared" si="30"/>
        <v>0</v>
      </c>
      <c r="I1016" s="2">
        <f t="shared" si="31"/>
        <v>0</v>
      </c>
    </row>
    <row r="1017" spans="1:9" s="4" customFormat="1" x14ac:dyDescent="0.2">
      <c r="A1017" s="28" t="s">
        <v>189</v>
      </c>
      <c r="B1017" s="16">
        <v>90</v>
      </c>
      <c r="C1017" s="17">
        <v>45005</v>
      </c>
      <c r="D1017" s="17">
        <v>45037</v>
      </c>
      <c r="E1017" s="30">
        <v>3822.79</v>
      </c>
      <c r="F1017" s="9">
        <v>137</v>
      </c>
      <c r="G1017" s="10">
        <v>45014</v>
      </c>
      <c r="H1017" s="1">
        <f t="shared" si="30"/>
        <v>-23</v>
      </c>
      <c r="I1017" s="2">
        <f t="shared" si="31"/>
        <v>-87924.17</v>
      </c>
    </row>
    <row r="1018" spans="1:9" s="4" customFormat="1" x14ac:dyDescent="0.2">
      <c r="A1018" s="28" t="s">
        <v>352</v>
      </c>
      <c r="B1018" s="18">
        <v>4091</v>
      </c>
      <c r="C1018" s="17">
        <v>45001</v>
      </c>
      <c r="D1018" s="17">
        <v>45039</v>
      </c>
      <c r="E1018" s="30">
        <v>64</v>
      </c>
      <c r="F1018" s="9">
        <v>137</v>
      </c>
      <c r="G1018" s="10">
        <v>45014</v>
      </c>
      <c r="H1018" s="1">
        <f t="shared" si="30"/>
        <v>-25</v>
      </c>
      <c r="I1018" s="2">
        <f t="shared" si="31"/>
        <v>-1600</v>
      </c>
    </row>
    <row r="1019" spans="1:9" s="4" customFormat="1" x14ac:dyDescent="0.2">
      <c r="A1019" s="28" t="s">
        <v>192</v>
      </c>
      <c r="B1019" s="18" t="s">
        <v>676</v>
      </c>
      <c r="C1019" s="17">
        <v>45006</v>
      </c>
      <c r="D1019" s="17">
        <v>45038</v>
      </c>
      <c r="E1019" s="30">
        <v>201.54000000000002</v>
      </c>
      <c r="F1019" s="9">
        <v>137</v>
      </c>
      <c r="G1019" s="10">
        <v>45014</v>
      </c>
      <c r="H1019" s="1">
        <f t="shared" si="30"/>
        <v>-24</v>
      </c>
      <c r="I1019" s="2">
        <f t="shared" si="31"/>
        <v>-4836.9600000000009</v>
      </c>
    </row>
    <row r="1020" spans="1:9" s="4" customFormat="1" x14ac:dyDescent="0.2">
      <c r="A1020" s="28" t="s">
        <v>192</v>
      </c>
      <c r="B1020" s="18" t="s">
        <v>677</v>
      </c>
      <c r="C1020" s="17">
        <v>45008</v>
      </c>
      <c r="D1020" s="17">
        <v>45042</v>
      </c>
      <c r="E1020" s="30">
        <v>43</v>
      </c>
      <c r="F1020" s="9">
        <v>137</v>
      </c>
      <c r="G1020" s="10">
        <v>45014</v>
      </c>
      <c r="H1020" s="1">
        <f t="shared" si="30"/>
        <v>-28</v>
      </c>
      <c r="I1020" s="2">
        <f t="shared" si="31"/>
        <v>-1204</v>
      </c>
    </row>
    <row r="1021" spans="1:9" s="4" customFormat="1" x14ac:dyDescent="0.2">
      <c r="A1021" s="28" t="s">
        <v>678</v>
      </c>
      <c r="B1021" s="18" t="s">
        <v>679</v>
      </c>
      <c r="C1021" s="17">
        <v>45007</v>
      </c>
      <c r="D1021" s="17">
        <v>45027</v>
      </c>
      <c r="E1021" s="30">
        <v>189.22999999999996</v>
      </c>
      <c r="F1021" s="9">
        <v>137</v>
      </c>
      <c r="G1021" s="10">
        <v>45014</v>
      </c>
      <c r="H1021" s="1">
        <f t="shared" si="30"/>
        <v>-13</v>
      </c>
      <c r="I1021" s="2">
        <f t="shared" si="31"/>
        <v>-2459.9899999999993</v>
      </c>
    </row>
    <row r="1022" spans="1:9" s="4" customFormat="1" x14ac:dyDescent="0.2">
      <c r="A1022" s="28" t="s">
        <v>158</v>
      </c>
      <c r="B1022" s="16">
        <v>1011564</v>
      </c>
      <c r="C1022" s="17">
        <v>44957</v>
      </c>
      <c r="D1022" s="17">
        <v>44999</v>
      </c>
      <c r="E1022" s="30">
        <v>9559.3200000000015</v>
      </c>
      <c r="F1022" s="9">
        <v>138</v>
      </c>
      <c r="G1022" s="10">
        <v>45014</v>
      </c>
      <c r="H1022" s="1">
        <f t="shared" si="30"/>
        <v>15</v>
      </c>
      <c r="I1022" s="2">
        <f t="shared" si="31"/>
        <v>143389.80000000002</v>
      </c>
    </row>
    <row r="1023" spans="1:9" s="4" customFormat="1" x14ac:dyDescent="0.2">
      <c r="A1023" s="28" t="s">
        <v>22</v>
      </c>
      <c r="B1023" s="16">
        <v>43</v>
      </c>
      <c r="C1023" s="17">
        <v>44970</v>
      </c>
      <c r="D1023" s="17">
        <v>45005</v>
      </c>
      <c r="E1023" s="30">
        <v>1961.0699999999947</v>
      </c>
      <c r="F1023" s="9">
        <v>138</v>
      </c>
      <c r="G1023" s="10">
        <v>45014</v>
      </c>
      <c r="H1023" s="1">
        <f t="shared" si="30"/>
        <v>9</v>
      </c>
      <c r="I1023" s="2">
        <f t="shared" si="31"/>
        <v>17649.629999999954</v>
      </c>
    </row>
    <row r="1024" spans="1:9" s="4" customFormat="1" x14ac:dyDescent="0.2">
      <c r="A1024" s="28" t="s">
        <v>49</v>
      </c>
      <c r="B1024" s="16">
        <v>5</v>
      </c>
      <c r="C1024" s="17">
        <v>44979</v>
      </c>
      <c r="D1024" s="17">
        <v>45009</v>
      </c>
      <c r="E1024" s="30">
        <v>115123.97</v>
      </c>
      <c r="F1024" s="9">
        <v>138</v>
      </c>
      <c r="G1024" s="10">
        <v>45014</v>
      </c>
      <c r="H1024" s="1">
        <f t="shared" si="30"/>
        <v>5</v>
      </c>
      <c r="I1024" s="2">
        <f t="shared" si="31"/>
        <v>575619.85</v>
      </c>
    </row>
    <row r="1025" spans="1:9" s="4" customFormat="1" x14ac:dyDescent="0.2">
      <c r="A1025" s="28" t="s">
        <v>680</v>
      </c>
      <c r="B1025" s="16">
        <v>193</v>
      </c>
      <c r="C1025" s="17">
        <v>43496</v>
      </c>
      <c r="D1025" s="17">
        <v>45016</v>
      </c>
      <c r="E1025" s="30">
        <v>152.28999999999724</v>
      </c>
      <c r="F1025" s="9">
        <v>146</v>
      </c>
      <c r="G1025" s="10">
        <v>45016</v>
      </c>
      <c r="H1025" s="1">
        <f t="shared" si="30"/>
        <v>0</v>
      </c>
      <c r="I1025" s="2">
        <f t="shared" si="31"/>
        <v>0</v>
      </c>
    </row>
    <row r="1026" spans="1:9" s="4" customFormat="1" x14ac:dyDescent="0.2">
      <c r="A1026" s="28" t="s">
        <v>680</v>
      </c>
      <c r="B1026" s="16">
        <v>191</v>
      </c>
      <c r="C1026" s="17">
        <v>43496</v>
      </c>
      <c r="D1026" s="17">
        <v>45016</v>
      </c>
      <c r="E1026" s="30">
        <v>1.4000000000000341</v>
      </c>
      <c r="F1026" s="9">
        <v>146</v>
      </c>
      <c r="G1026" s="10">
        <v>45016</v>
      </c>
      <c r="H1026" s="1">
        <f t="shared" si="30"/>
        <v>0</v>
      </c>
      <c r="I1026" s="2">
        <f t="shared" si="31"/>
        <v>0</v>
      </c>
    </row>
    <row r="1027" spans="1:9" s="4" customFormat="1" x14ac:dyDescent="0.2">
      <c r="A1027" s="28" t="s">
        <v>680</v>
      </c>
      <c r="B1027" s="16">
        <v>192</v>
      </c>
      <c r="C1027" s="17">
        <v>43496</v>
      </c>
      <c r="D1027" s="17">
        <v>45016</v>
      </c>
      <c r="E1027" s="30">
        <v>1.4000000000000341</v>
      </c>
      <c r="F1027" s="9">
        <v>146</v>
      </c>
      <c r="G1027" s="10">
        <v>45016</v>
      </c>
      <c r="H1027" s="1">
        <f t="shared" si="30"/>
        <v>0</v>
      </c>
      <c r="I1027" s="2">
        <f t="shared" si="31"/>
        <v>0</v>
      </c>
    </row>
    <row r="1028" spans="1:9" s="4" customFormat="1" x14ac:dyDescent="0.2">
      <c r="A1028" s="28" t="s">
        <v>680</v>
      </c>
      <c r="B1028" s="16">
        <v>189</v>
      </c>
      <c r="C1028" s="17">
        <v>43496</v>
      </c>
      <c r="D1028" s="17">
        <v>45016</v>
      </c>
      <c r="E1028" s="30">
        <v>1.4000000000000341</v>
      </c>
      <c r="F1028" s="9">
        <v>146</v>
      </c>
      <c r="G1028" s="10">
        <v>45016</v>
      </c>
      <c r="H1028" s="1">
        <f t="shared" ref="H1028:H1091" si="32">G1028-D1028</f>
        <v>0</v>
      </c>
      <c r="I1028" s="2">
        <f t="shared" ref="I1028:I1091" si="33">H1028*E1028</f>
        <v>0</v>
      </c>
    </row>
    <row r="1029" spans="1:9" s="4" customFormat="1" x14ac:dyDescent="0.2">
      <c r="A1029" s="28" t="s">
        <v>680</v>
      </c>
      <c r="B1029" s="16">
        <v>187</v>
      </c>
      <c r="C1029" s="17">
        <v>43496</v>
      </c>
      <c r="D1029" s="17">
        <v>45016</v>
      </c>
      <c r="E1029" s="30">
        <v>2.8100000000000591</v>
      </c>
      <c r="F1029" s="9">
        <v>146</v>
      </c>
      <c r="G1029" s="10">
        <v>45016</v>
      </c>
      <c r="H1029" s="1">
        <f t="shared" si="32"/>
        <v>0</v>
      </c>
      <c r="I1029" s="2">
        <f t="shared" si="33"/>
        <v>0</v>
      </c>
    </row>
    <row r="1030" spans="1:9" s="4" customFormat="1" x14ac:dyDescent="0.2">
      <c r="A1030" s="28" t="s">
        <v>680</v>
      </c>
      <c r="B1030" s="16">
        <v>190</v>
      </c>
      <c r="C1030" s="17">
        <v>43496</v>
      </c>
      <c r="D1030" s="17">
        <v>45016</v>
      </c>
      <c r="E1030" s="30">
        <v>1.4000000000000341</v>
      </c>
      <c r="F1030" s="9">
        <v>146</v>
      </c>
      <c r="G1030" s="10">
        <v>45016</v>
      </c>
      <c r="H1030" s="1">
        <f t="shared" si="32"/>
        <v>0</v>
      </c>
      <c r="I1030" s="2">
        <f t="shared" si="33"/>
        <v>0</v>
      </c>
    </row>
    <row r="1031" spans="1:9" s="4" customFormat="1" x14ac:dyDescent="0.2">
      <c r="A1031" s="28" t="s">
        <v>680</v>
      </c>
      <c r="B1031" s="16">
        <v>186</v>
      </c>
      <c r="C1031" s="17">
        <v>43496</v>
      </c>
      <c r="D1031" s="17">
        <v>45016</v>
      </c>
      <c r="E1031" s="30">
        <v>2.8100000000000591</v>
      </c>
      <c r="F1031" s="9">
        <v>146</v>
      </c>
      <c r="G1031" s="10">
        <v>45016</v>
      </c>
      <c r="H1031" s="1">
        <f t="shared" si="32"/>
        <v>0</v>
      </c>
      <c r="I1031" s="2">
        <f t="shared" si="33"/>
        <v>0</v>
      </c>
    </row>
    <row r="1032" spans="1:9" s="4" customFormat="1" x14ac:dyDescent="0.2">
      <c r="A1032" s="28" t="s">
        <v>680</v>
      </c>
      <c r="B1032" s="16">
        <v>194</v>
      </c>
      <c r="C1032" s="17">
        <v>43496</v>
      </c>
      <c r="D1032" s="17">
        <v>45016</v>
      </c>
      <c r="E1032" s="30">
        <v>87.919999999999163</v>
      </c>
      <c r="F1032" s="9">
        <v>146</v>
      </c>
      <c r="G1032" s="10">
        <v>45016</v>
      </c>
      <c r="H1032" s="1">
        <f t="shared" si="32"/>
        <v>0</v>
      </c>
      <c r="I1032" s="2">
        <f t="shared" si="33"/>
        <v>0</v>
      </c>
    </row>
    <row r="1033" spans="1:9" s="4" customFormat="1" x14ac:dyDescent="0.2">
      <c r="A1033" s="28" t="s">
        <v>680</v>
      </c>
      <c r="B1033" s="16">
        <v>188</v>
      </c>
      <c r="C1033" s="17">
        <v>43496</v>
      </c>
      <c r="D1033" s="17">
        <v>45016</v>
      </c>
      <c r="E1033" s="30">
        <v>1.4000000000000341</v>
      </c>
      <c r="F1033" s="9">
        <v>146</v>
      </c>
      <c r="G1033" s="10">
        <v>45016</v>
      </c>
      <c r="H1033" s="1">
        <f t="shared" si="32"/>
        <v>0</v>
      </c>
      <c r="I1033" s="2">
        <f t="shared" si="33"/>
        <v>0</v>
      </c>
    </row>
    <row r="1034" spans="1:9" s="4" customFormat="1" x14ac:dyDescent="0.2">
      <c r="A1034" s="28" t="s">
        <v>680</v>
      </c>
      <c r="B1034" s="16">
        <v>324</v>
      </c>
      <c r="C1034" s="17">
        <v>43524</v>
      </c>
      <c r="D1034" s="17">
        <v>45016</v>
      </c>
      <c r="E1034" s="30">
        <v>120.71999999999753</v>
      </c>
      <c r="F1034" s="9">
        <v>146</v>
      </c>
      <c r="G1034" s="10">
        <v>45016</v>
      </c>
      <c r="H1034" s="1">
        <f t="shared" si="32"/>
        <v>0</v>
      </c>
      <c r="I1034" s="2">
        <f t="shared" si="33"/>
        <v>0</v>
      </c>
    </row>
    <row r="1035" spans="1:9" s="4" customFormat="1" x14ac:dyDescent="0.2">
      <c r="A1035" s="28" t="s">
        <v>680</v>
      </c>
      <c r="B1035" s="16">
        <v>391</v>
      </c>
      <c r="C1035" s="17">
        <v>43524</v>
      </c>
      <c r="D1035" s="17">
        <v>45016</v>
      </c>
      <c r="E1035" s="30">
        <v>2.8100000000000591</v>
      </c>
      <c r="F1035" s="9">
        <v>146</v>
      </c>
      <c r="G1035" s="10">
        <v>45016</v>
      </c>
      <c r="H1035" s="1">
        <f t="shared" si="32"/>
        <v>0</v>
      </c>
      <c r="I1035" s="2">
        <f t="shared" si="33"/>
        <v>0</v>
      </c>
    </row>
    <row r="1036" spans="1:9" s="4" customFormat="1" x14ac:dyDescent="0.2">
      <c r="A1036" s="28" t="s">
        <v>680</v>
      </c>
      <c r="B1036" s="16">
        <v>395</v>
      </c>
      <c r="C1036" s="17">
        <v>43524</v>
      </c>
      <c r="D1036" s="17">
        <v>45016</v>
      </c>
      <c r="E1036" s="30">
        <v>1.4000000000000341</v>
      </c>
      <c r="F1036" s="9">
        <v>146</v>
      </c>
      <c r="G1036" s="10">
        <v>45016</v>
      </c>
      <c r="H1036" s="1">
        <f t="shared" si="32"/>
        <v>0</v>
      </c>
      <c r="I1036" s="2">
        <f t="shared" si="33"/>
        <v>0</v>
      </c>
    </row>
    <row r="1037" spans="1:9" s="4" customFormat="1" x14ac:dyDescent="0.2">
      <c r="A1037" s="28" t="s">
        <v>680</v>
      </c>
      <c r="B1037" s="16">
        <v>387</v>
      </c>
      <c r="C1037" s="17">
        <v>43524</v>
      </c>
      <c r="D1037" s="17">
        <v>45016</v>
      </c>
      <c r="E1037" s="30">
        <v>101.46999999999753</v>
      </c>
      <c r="F1037" s="9">
        <v>146</v>
      </c>
      <c r="G1037" s="10">
        <v>45016</v>
      </c>
      <c r="H1037" s="1">
        <f t="shared" si="32"/>
        <v>0</v>
      </c>
      <c r="I1037" s="2">
        <f t="shared" si="33"/>
        <v>0</v>
      </c>
    </row>
    <row r="1038" spans="1:9" s="4" customFormat="1" x14ac:dyDescent="0.2">
      <c r="A1038" s="28" t="s">
        <v>680</v>
      </c>
      <c r="B1038" s="16">
        <v>389</v>
      </c>
      <c r="C1038" s="17">
        <v>43524</v>
      </c>
      <c r="D1038" s="17">
        <v>45016</v>
      </c>
      <c r="E1038" s="30">
        <v>1.4000000000000341</v>
      </c>
      <c r="F1038" s="9">
        <v>146</v>
      </c>
      <c r="G1038" s="10">
        <v>45016</v>
      </c>
      <c r="H1038" s="1">
        <f t="shared" si="32"/>
        <v>0</v>
      </c>
      <c r="I1038" s="2">
        <f t="shared" si="33"/>
        <v>0</v>
      </c>
    </row>
    <row r="1039" spans="1:9" s="4" customFormat="1" x14ac:dyDescent="0.2">
      <c r="A1039" s="28" t="s">
        <v>680</v>
      </c>
      <c r="B1039" s="16">
        <v>390</v>
      </c>
      <c r="C1039" s="17">
        <v>43524</v>
      </c>
      <c r="D1039" s="17">
        <v>45016</v>
      </c>
      <c r="E1039" s="30">
        <v>2.8100000000000591</v>
      </c>
      <c r="F1039" s="9">
        <v>146</v>
      </c>
      <c r="G1039" s="10">
        <v>45016</v>
      </c>
      <c r="H1039" s="1">
        <f t="shared" si="32"/>
        <v>0</v>
      </c>
      <c r="I1039" s="2">
        <f t="shared" si="33"/>
        <v>0</v>
      </c>
    </row>
    <row r="1040" spans="1:9" s="4" customFormat="1" x14ac:dyDescent="0.2">
      <c r="A1040" s="28" t="s">
        <v>680</v>
      </c>
      <c r="B1040" s="16">
        <v>392</v>
      </c>
      <c r="C1040" s="17">
        <v>43524</v>
      </c>
      <c r="D1040" s="17">
        <v>45016</v>
      </c>
      <c r="E1040" s="30">
        <v>1.4000000000000341</v>
      </c>
      <c r="F1040" s="9">
        <v>146</v>
      </c>
      <c r="G1040" s="10">
        <v>45016</v>
      </c>
      <c r="H1040" s="1">
        <f t="shared" si="32"/>
        <v>0</v>
      </c>
      <c r="I1040" s="2">
        <f t="shared" si="33"/>
        <v>0</v>
      </c>
    </row>
    <row r="1041" spans="1:9" s="4" customFormat="1" x14ac:dyDescent="0.2">
      <c r="A1041" s="28" t="s">
        <v>680</v>
      </c>
      <c r="B1041" s="16">
        <v>388</v>
      </c>
      <c r="C1041" s="17">
        <v>43524</v>
      </c>
      <c r="D1041" s="17">
        <v>45016</v>
      </c>
      <c r="E1041" s="30">
        <v>1.4000000000000341</v>
      </c>
      <c r="F1041" s="9">
        <v>146</v>
      </c>
      <c r="G1041" s="10">
        <v>45016</v>
      </c>
      <c r="H1041" s="1">
        <f t="shared" si="32"/>
        <v>0</v>
      </c>
      <c r="I1041" s="2">
        <f t="shared" si="33"/>
        <v>0</v>
      </c>
    </row>
    <row r="1042" spans="1:9" s="4" customFormat="1" x14ac:dyDescent="0.2">
      <c r="A1042" s="28" t="s">
        <v>680</v>
      </c>
      <c r="B1042" s="16">
        <v>394</v>
      </c>
      <c r="C1042" s="17">
        <v>43524</v>
      </c>
      <c r="D1042" s="17">
        <v>45016</v>
      </c>
      <c r="E1042" s="30">
        <v>1.4000000000000341</v>
      </c>
      <c r="F1042" s="9">
        <v>146</v>
      </c>
      <c r="G1042" s="10">
        <v>45016</v>
      </c>
      <c r="H1042" s="1">
        <f t="shared" si="32"/>
        <v>0</v>
      </c>
      <c r="I1042" s="2">
        <f t="shared" si="33"/>
        <v>0</v>
      </c>
    </row>
    <row r="1043" spans="1:9" s="4" customFormat="1" x14ac:dyDescent="0.2">
      <c r="A1043" s="28" t="s">
        <v>680</v>
      </c>
      <c r="B1043" s="16">
        <v>608</v>
      </c>
      <c r="C1043" s="17">
        <v>43555</v>
      </c>
      <c r="D1043" s="17">
        <v>45016</v>
      </c>
      <c r="E1043" s="30">
        <v>1.4000000000000341</v>
      </c>
      <c r="F1043" s="9">
        <v>146</v>
      </c>
      <c r="G1043" s="10">
        <v>45016</v>
      </c>
      <c r="H1043" s="1">
        <f t="shared" si="32"/>
        <v>0</v>
      </c>
      <c r="I1043" s="2">
        <f t="shared" si="33"/>
        <v>0</v>
      </c>
    </row>
    <row r="1044" spans="1:9" s="4" customFormat="1" x14ac:dyDescent="0.2">
      <c r="A1044" s="28" t="s">
        <v>680</v>
      </c>
      <c r="B1044" s="16">
        <v>613</v>
      </c>
      <c r="C1044" s="17">
        <v>43555</v>
      </c>
      <c r="D1044" s="17">
        <v>45016</v>
      </c>
      <c r="E1044" s="30">
        <v>4.2100000000000364</v>
      </c>
      <c r="F1044" s="9">
        <v>146</v>
      </c>
      <c r="G1044" s="10">
        <v>45016</v>
      </c>
      <c r="H1044" s="1">
        <f t="shared" si="32"/>
        <v>0</v>
      </c>
      <c r="I1044" s="2">
        <f t="shared" si="33"/>
        <v>0</v>
      </c>
    </row>
    <row r="1045" spans="1:9" s="4" customFormat="1" x14ac:dyDescent="0.2">
      <c r="A1045" s="28" t="s">
        <v>680</v>
      </c>
      <c r="B1045" s="16">
        <v>603</v>
      </c>
      <c r="C1045" s="17">
        <v>43555</v>
      </c>
      <c r="D1045" s="17">
        <v>45016</v>
      </c>
      <c r="E1045" s="30">
        <v>89.229999999999563</v>
      </c>
      <c r="F1045" s="9">
        <v>146</v>
      </c>
      <c r="G1045" s="10">
        <v>45016</v>
      </c>
      <c r="H1045" s="1">
        <f t="shared" si="32"/>
        <v>0</v>
      </c>
      <c r="I1045" s="2">
        <f t="shared" si="33"/>
        <v>0</v>
      </c>
    </row>
    <row r="1046" spans="1:9" s="4" customFormat="1" x14ac:dyDescent="0.2">
      <c r="A1046" s="28" t="s">
        <v>680</v>
      </c>
      <c r="B1046" s="16">
        <v>609</v>
      </c>
      <c r="C1046" s="17">
        <v>43555</v>
      </c>
      <c r="D1046" s="17">
        <v>45016</v>
      </c>
      <c r="E1046" s="30">
        <v>1.4000000000000341</v>
      </c>
      <c r="F1046" s="9">
        <v>146</v>
      </c>
      <c r="G1046" s="10">
        <v>45016</v>
      </c>
      <c r="H1046" s="1">
        <f t="shared" si="32"/>
        <v>0</v>
      </c>
      <c r="I1046" s="2">
        <f t="shared" si="33"/>
        <v>0</v>
      </c>
    </row>
    <row r="1047" spans="1:9" s="4" customFormat="1" x14ac:dyDescent="0.2">
      <c r="A1047" s="28" t="s">
        <v>680</v>
      </c>
      <c r="B1047" s="16">
        <v>611</v>
      </c>
      <c r="C1047" s="17">
        <v>43555</v>
      </c>
      <c r="D1047" s="17">
        <v>45016</v>
      </c>
      <c r="E1047" s="30">
        <v>1.4000000000000341</v>
      </c>
      <c r="F1047" s="9">
        <v>146</v>
      </c>
      <c r="G1047" s="10">
        <v>45016</v>
      </c>
      <c r="H1047" s="1">
        <f t="shared" si="32"/>
        <v>0</v>
      </c>
      <c r="I1047" s="2">
        <f t="shared" si="33"/>
        <v>0</v>
      </c>
    </row>
    <row r="1048" spans="1:9" s="4" customFormat="1" x14ac:dyDescent="0.2">
      <c r="A1048" s="28" t="s">
        <v>680</v>
      </c>
      <c r="B1048" s="16">
        <v>602</v>
      </c>
      <c r="C1048" s="17">
        <v>43555</v>
      </c>
      <c r="D1048" s="17">
        <v>45016</v>
      </c>
      <c r="E1048" s="30">
        <v>107.05999999999767</v>
      </c>
      <c r="F1048" s="9">
        <v>146</v>
      </c>
      <c r="G1048" s="10">
        <v>45016</v>
      </c>
      <c r="H1048" s="1">
        <f t="shared" si="32"/>
        <v>0</v>
      </c>
      <c r="I1048" s="2">
        <f t="shared" si="33"/>
        <v>0</v>
      </c>
    </row>
    <row r="1049" spans="1:9" s="4" customFormat="1" x14ac:dyDescent="0.2">
      <c r="A1049" s="28" t="s">
        <v>680</v>
      </c>
      <c r="B1049" s="16">
        <v>612</v>
      </c>
      <c r="C1049" s="17">
        <v>43555</v>
      </c>
      <c r="D1049" s="17">
        <v>45016</v>
      </c>
      <c r="E1049" s="30">
        <v>1.4000000000000341</v>
      </c>
      <c r="F1049" s="9">
        <v>146</v>
      </c>
      <c r="G1049" s="10">
        <v>45016</v>
      </c>
      <c r="H1049" s="1">
        <f t="shared" si="32"/>
        <v>0</v>
      </c>
      <c r="I1049" s="2">
        <f t="shared" si="33"/>
        <v>0</v>
      </c>
    </row>
    <row r="1050" spans="1:9" s="4" customFormat="1" x14ac:dyDescent="0.2">
      <c r="A1050" s="28" t="s">
        <v>680</v>
      </c>
      <c r="B1050" s="16">
        <v>610</v>
      </c>
      <c r="C1050" s="17">
        <v>43555</v>
      </c>
      <c r="D1050" s="17">
        <v>45016</v>
      </c>
      <c r="E1050" s="30">
        <v>2.8100000000000591</v>
      </c>
      <c r="F1050" s="9">
        <v>146</v>
      </c>
      <c r="G1050" s="10">
        <v>45016</v>
      </c>
      <c r="H1050" s="1">
        <f t="shared" si="32"/>
        <v>0</v>
      </c>
      <c r="I1050" s="2">
        <f t="shared" si="33"/>
        <v>0</v>
      </c>
    </row>
    <row r="1051" spans="1:9" s="4" customFormat="1" x14ac:dyDescent="0.2">
      <c r="A1051" s="28" t="s">
        <v>680</v>
      </c>
      <c r="B1051" s="16">
        <v>618</v>
      </c>
      <c r="C1051" s="17">
        <v>43555</v>
      </c>
      <c r="D1051" s="17">
        <v>45016</v>
      </c>
      <c r="E1051" s="30">
        <v>2.8100000000000591</v>
      </c>
      <c r="F1051" s="9">
        <v>146</v>
      </c>
      <c r="G1051" s="10">
        <v>45016</v>
      </c>
      <c r="H1051" s="1">
        <f t="shared" si="32"/>
        <v>0</v>
      </c>
      <c r="I1051" s="2">
        <f t="shared" si="33"/>
        <v>0</v>
      </c>
    </row>
    <row r="1052" spans="1:9" s="4" customFormat="1" x14ac:dyDescent="0.2">
      <c r="A1052" s="28" t="s">
        <v>680</v>
      </c>
      <c r="B1052" s="16">
        <v>824</v>
      </c>
      <c r="C1052" s="17">
        <v>43585</v>
      </c>
      <c r="D1052" s="17">
        <v>45016</v>
      </c>
      <c r="E1052" s="30">
        <v>101.93999999999869</v>
      </c>
      <c r="F1052" s="9">
        <v>146</v>
      </c>
      <c r="G1052" s="10">
        <v>45016</v>
      </c>
      <c r="H1052" s="1">
        <f t="shared" si="32"/>
        <v>0</v>
      </c>
      <c r="I1052" s="2">
        <f t="shared" si="33"/>
        <v>0</v>
      </c>
    </row>
    <row r="1053" spans="1:9" s="4" customFormat="1" x14ac:dyDescent="0.2">
      <c r="A1053" s="28" t="s">
        <v>680</v>
      </c>
      <c r="B1053" s="16">
        <v>823</v>
      </c>
      <c r="C1053" s="17">
        <v>43585</v>
      </c>
      <c r="D1053" s="17">
        <v>45016</v>
      </c>
      <c r="E1053" s="30">
        <v>92.020000000000437</v>
      </c>
      <c r="F1053" s="9">
        <v>146</v>
      </c>
      <c r="G1053" s="10">
        <v>45016</v>
      </c>
      <c r="H1053" s="1">
        <f t="shared" si="32"/>
        <v>0</v>
      </c>
      <c r="I1053" s="2">
        <f t="shared" si="33"/>
        <v>0</v>
      </c>
    </row>
    <row r="1054" spans="1:9" s="4" customFormat="1" x14ac:dyDescent="0.2">
      <c r="A1054" s="28" t="s">
        <v>680</v>
      </c>
      <c r="B1054" s="16">
        <v>828</v>
      </c>
      <c r="C1054" s="17">
        <v>43585</v>
      </c>
      <c r="D1054" s="17">
        <v>45016</v>
      </c>
      <c r="E1054" s="30">
        <v>1.4000000000000341</v>
      </c>
      <c r="F1054" s="9">
        <v>146</v>
      </c>
      <c r="G1054" s="10">
        <v>45016</v>
      </c>
      <c r="H1054" s="1">
        <f t="shared" si="32"/>
        <v>0</v>
      </c>
      <c r="I1054" s="2">
        <f t="shared" si="33"/>
        <v>0</v>
      </c>
    </row>
    <row r="1055" spans="1:9" s="4" customFormat="1" x14ac:dyDescent="0.2">
      <c r="A1055" s="28" t="s">
        <v>680</v>
      </c>
      <c r="B1055" s="16">
        <v>826</v>
      </c>
      <c r="C1055" s="17">
        <v>43585</v>
      </c>
      <c r="D1055" s="17">
        <v>45016</v>
      </c>
      <c r="E1055" s="30">
        <v>1.4000000000000341</v>
      </c>
      <c r="F1055" s="9">
        <v>146</v>
      </c>
      <c r="G1055" s="10">
        <v>45016</v>
      </c>
      <c r="H1055" s="1">
        <f t="shared" si="32"/>
        <v>0</v>
      </c>
      <c r="I1055" s="2">
        <f t="shared" si="33"/>
        <v>0</v>
      </c>
    </row>
    <row r="1056" spans="1:9" s="4" customFormat="1" x14ac:dyDescent="0.2">
      <c r="A1056" s="28" t="s">
        <v>680</v>
      </c>
      <c r="B1056" s="16">
        <v>825</v>
      </c>
      <c r="C1056" s="17">
        <v>43585</v>
      </c>
      <c r="D1056" s="17">
        <v>45016</v>
      </c>
      <c r="E1056" s="30">
        <v>1.4000000000000341</v>
      </c>
      <c r="F1056" s="9">
        <v>146</v>
      </c>
      <c r="G1056" s="10">
        <v>45016</v>
      </c>
      <c r="H1056" s="1">
        <f t="shared" si="32"/>
        <v>0</v>
      </c>
      <c r="I1056" s="2">
        <f t="shared" si="33"/>
        <v>0</v>
      </c>
    </row>
    <row r="1057" spans="1:9" s="4" customFormat="1" x14ac:dyDescent="0.2">
      <c r="A1057" s="28" t="s">
        <v>680</v>
      </c>
      <c r="B1057" s="16">
        <v>827</v>
      </c>
      <c r="C1057" s="17">
        <v>43585</v>
      </c>
      <c r="D1057" s="17">
        <v>45016</v>
      </c>
      <c r="E1057" s="30">
        <v>2.8100000000000591</v>
      </c>
      <c r="F1057" s="9">
        <v>146</v>
      </c>
      <c r="G1057" s="10">
        <v>45016</v>
      </c>
      <c r="H1057" s="1">
        <f t="shared" si="32"/>
        <v>0</v>
      </c>
      <c r="I1057" s="2">
        <f t="shared" si="33"/>
        <v>0</v>
      </c>
    </row>
    <row r="1058" spans="1:9" s="4" customFormat="1" x14ac:dyDescent="0.2">
      <c r="A1058" s="28" t="s">
        <v>680</v>
      </c>
      <c r="B1058" s="16">
        <v>829</v>
      </c>
      <c r="C1058" s="17">
        <v>43585</v>
      </c>
      <c r="D1058" s="17">
        <v>45016</v>
      </c>
      <c r="E1058" s="30">
        <v>2.8100000000000591</v>
      </c>
      <c r="F1058" s="9">
        <v>146</v>
      </c>
      <c r="G1058" s="10">
        <v>45016</v>
      </c>
      <c r="H1058" s="1">
        <f t="shared" si="32"/>
        <v>0</v>
      </c>
      <c r="I1058" s="2">
        <f t="shared" si="33"/>
        <v>0</v>
      </c>
    </row>
    <row r="1059" spans="1:9" s="4" customFormat="1" x14ac:dyDescent="0.2">
      <c r="A1059" s="28" t="s">
        <v>680</v>
      </c>
      <c r="B1059" s="16">
        <v>1026</v>
      </c>
      <c r="C1059" s="17">
        <v>43616</v>
      </c>
      <c r="D1059" s="17">
        <v>45016</v>
      </c>
      <c r="E1059" s="30">
        <v>85.170000000001892</v>
      </c>
      <c r="F1059" s="9">
        <v>146</v>
      </c>
      <c r="G1059" s="10">
        <v>45016</v>
      </c>
      <c r="H1059" s="1">
        <f t="shared" si="32"/>
        <v>0</v>
      </c>
      <c r="I1059" s="2">
        <f t="shared" si="33"/>
        <v>0</v>
      </c>
    </row>
    <row r="1060" spans="1:9" s="4" customFormat="1" x14ac:dyDescent="0.2">
      <c r="A1060" s="28" t="s">
        <v>680</v>
      </c>
      <c r="B1060" s="16">
        <v>1037</v>
      </c>
      <c r="C1060" s="17">
        <v>43616</v>
      </c>
      <c r="D1060" s="17">
        <v>45016</v>
      </c>
      <c r="E1060" s="30">
        <v>1.4000000000000341</v>
      </c>
      <c r="F1060" s="9">
        <v>146</v>
      </c>
      <c r="G1060" s="10">
        <v>45016</v>
      </c>
      <c r="H1060" s="1">
        <f t="shared" si="32"/>
        <v>0</v>
      </c>
      <c r="I1060" s="2">
        <f t="shared" si="33"/>
        <v>0</v>
      </c>
    </row>
    <row r="1061" spans="1:9" s="4" customFormat="1" x14ac:dyDescent="0.2">
      <c r="A1061" s="28" t="s">
        <v>680</v>
      </c>
      <c r="B1061" s="16">
        <v>1036</v>
      </c>
      <c r="C1061" s="17">
        <v>43616</v>
      </c>
      <c r="D1061" s="17">
        <v>45016</v>
      </c>
      <c r="E1061" s="30">
        <v>1.4000000000000341</v>
      </c>
      <c r="F1061" s="9">
        <v>146</v>
      </c>
      <c r="G1061" s="10">
        <v>45016</v>
      </c>
      <c r="H1061" s="1">
        <f t="shared" si="32"/>
        <v>0</v>
      </c>
      <c r="I1061" s="2">
        <f t="shared" si="33"/>
        <v>0</v>
      </c>
    </row>
    <row r="1062" spans="1:9" s="4" customFormat="1" x14ac:dyDescent="0.2">
      <c r="A1062" s="28" t="s">
        <v>680</v>
      </c>
      <c r="B1062" s="16">
        <v>1035</v>
      </c>
      <c r="C1062" s="17">
        <v>43616</v>
      </c>
      <c r="D1062" s="17">
        <v>45016</v>
      </c>
      <c r="E1062" s="30">
        <v>2.8100000000000591</v>
      </c>
      <c r="F1062" s="9">
        <v>146</v>
      </c>
      <c r="G1062" s="10">
        <v>45016</v>
      </c>
      <c r="H1062" s="1">
        <f t="shared" si="32"/>
        <v>0</v>
      </c>
      <c r="I1062" s="2">
        <f t="shared" si="33"/>
        <v>0</v>
      </c>
    </row>
    <row r="1063" spans="1:9" s="4" customFormat="1" x14ac:dyDescent="0.2">
      <c r="A1063" s="28" t="s">
        <v>680</v>
      </c>
      <c r="B1063" s="16">
        <v>1033</v>
      </c>
      <c r="C1063" s="17">
        <v>43616</v>
      </c>
      <c r="D1063" s="17">
        <v>45016</v>
      </c>
      <c r="E1063" s="30">
        <v>2.8100000000000591</v>
      </c>
      <c r="F1063" s="9">
        <v>146</v>
      </c>
      <c r="G1063" s="10">
        <v>45016</v>
      </c>
      <c r="H1063" s="1">
        <f t="shared" si="32"/>
        <v>0</v>
      </c>
      <c r="I1063" s="2">
        <f t="shared" si="33"/>
        <v>0</v>
      </c>
    </row>
    <row r="1064" spans="1:9" s="4" customFormat="1" x14ac:dyDescent="0.2">
      <c r="A1064" s="28" t="s">
        <v>680</v>
      </c>
      <c r="B1064" s="16">
        <v>1031</v>
      </c>
      <c r="C1064" s="17">
        <v>43616</v>
      </c>
      <c r="D1064" s="17">
        <v>45016</v>
      </c>
      <c r="E1064" s="30">
        <v>1.4000000000000341</v>
      </c>
      <c r="F1064" s="9">
        <v>146</v>
      </c>
      <c r="G1064" s="10">
        <v>45016</v>
      </c>
      <c r="H1064" s="1">
        <f t="shared" si="32"/>
        <v>0</v>
      </c>
      <c r="I1064" s="2">
        <f t="shared" si="33"/>
        <v>0</v>
      </c>
    </row>
    <row r="1065" spans="1:9" s="4" customFormat="1" x14ac:dyDescent="0.2">
      <c r="A1065" s="28" t="s">
        <v>680</v>
      </c>
      <c r="B1065" s="16">
        <v>1034</v>
      </c>
      <c r="C1065" s="17">
        <v>43616</v>
      </c>
      <c r="D1065" s="17">
        <v>45016</v>
      </c>
      <c r="E1065" s="30">
        <v>4.2100000000000364</v>
      </c>
      <c r="F1065" s="9">
        <v>146</v>
      </c>
      <c r="G1065" s="10">
        <v>45016</v>
      </c>
      <c r="H1065" s="1">
        <f t="shared" si="32"/>
        <v>0</v>
      </c>
      <c r="I1065" s="2">
        <f t="shared" si="33"/>
        <v>0</v>
      </c>
    </row>
    <row r="1066" spans="1:9" s="4" customFormat="1" x14ac:dyDescent="0.2">
      <c r="A1066" s="28" t="s">
        <v>680</v>
      </c>
      <c r="B1066" s="16">
        <v>1032</v>
      </c>
      <c r="C1066" s="17">
        <v>43616</v>
      </c>
      <c r="D1066" s="17">
        <v>45016</v>
      </c>
      <c r="E1066" s="30">
        <v>1.4000000000000341</v>
      </c>
      <c r="F1066" s="9">
        <v>146</v>
      </c>
      <c r="G1066" s="10">
        <v>45016</v>
      </c>
      <c r="H1066" s="1">
        <f t="shared" si="32"/>
        <v>0</v>
      </c>
      <c r="I1066" s="2">
        <f t="shared" si="33"/>
        <v>0</v>
      </c>
    </row>
    <row r="1067" spans="1:9" s="4" customFormat="1" x14ac:dyDescent="0.2">
      <c r="A1067" s="28" t="s">
        <v>680</v>
      </c>
      <c r="B1067" s="16">
        <v>1027</v>
      </c>
      <c r="C1067" s="17">
        <v>43616</v>
      </c>
      <c r="D1067" s="17">
        <v>45016</v>
      </c>
      <c r="E1067" s="30">
        <v>108.27000000000044</v>
      </c>
      <c r="F1067" s="9">
        <v>146</v>
      </c>
      <c r="G1067" s="10">
        <v>45016</v>
      </c>
      <c r="H1067" s="1">
        <f t="shared" si="32"/>
        <v>0</v>
      </c>
      <c r="I1067" s="2">
        <f t="shared" si="33"/>
        <v>0</v>
      </c>
    </row>
    <row r="1068" spans="1:9" s="4" customFormat="1" x14ac:dyDescent="0.2">
      <c r="A1068" s="28" t="s">
        <v>680</v>
      </c>
      <c r="B1068" s="16">
        <v>1253</v>
      </c>
      <c r="C1068" s="17">
        <v>43647</v>
      </c>
      <c r="D1068" s="17">
        <v>45016</v>
      </c>
      <c r="E1068" s="30">
        <v>137.0099999999984</v>
      </c>
      <c r="F1068" s="9">
        <v>146</v>
      </c>
      <c r="G1068" s="10">
        <v>45016</v>
      </c>
      <c r="H1068" s="1">
        <f t="shared" si="32"/>
        <v>0</v>
      </c>
      <c r="I1068" s="2">
        <f t="shared" si="33"/>
        <v>0</v>
      </c>
    </row>
    <row r="1069" spans="1:9" s="4" customFormat="1" x14ac:dyDescent="0.2">
      <c r="A1069" s="28" t="s">
        <v>680</v>
      </c>
      <c r="B1069" s="16">
        <v>1254</v>
      </c>
      <c r="C1069" s="17">
        <v>43647</v>
      </c>
      <c r="D1069" s="17">
        <v>45016</v>
      </c>
      <c r="E1069" s="30">
        <v>122.29000000000087</v>
      </c>
      <c r="F1069" s="9">
        <v>146</v>
      </c>
      <c r="G1069" s="10">
        <v>45016</v>
      </c>
      <c r="H1069" s="1">
        <f t="shared" si="32"/>
        <v>0</v>
      </c>
      <c r="I1069" s="2">
        <f t="shared" si="33"/>
        <v>0</v>
      </c>
    </row>
    <row r="1070" spans="1:9" s="4" customFormat="1" x14ac:dyDescent="0.2">
      <c r="A1070" s="28" t="s">
        <v>680</v>
      </c>
      <c r="B1070" s="16">
        <v>1378</v>
      </c>
      <c r="C1070" s="17">
        <v>43675</v>
      </c>
      <c r="D1070" s="17">
        <v>45016</v>
      </c>
      <c r="E1070" s="30">
        <v>21.899999999999636</v>
      </c>
      <c r="F1070" s="9">
        <v>146</v>
      </c>
      <c r="G1070" s="10">
        <v>45016</v>
      </c>
      <c r="H1070" s="1">
        <f t="shared" si="32"/>
        <v>0</v>
      </c>
      <c r="I1070" s="2">
        <f t="shared" si="33"/>
        <v>0</v>
      </c>
    </row>
    <row r="1071" spans="1:9" s="4" customFormat="1" x14ac:dyDescent="0.2">
      <c r="A1071" s="28" t="s">
        <v>680</v>
      </c>
      <c r="B1071" s="16">
        <v>1379</v>
      </c>
      <c r="C1071" s="17">
        <v>43675</v>
      </c>
      <c r="D1071" s="17">
        <v>45016</v>
      </c>
      <c r="E1071" s="30">
        <v>20.379999999999654</v>
      </c>
      <c r="F1071" s="9">
        <v>146</v>
      </c>
      <c r="G1071" s="10">
        <v>45016</v>
      </c>
      <c r="H1071" s="1">
        <f t="shared" si="32"/>
        <v>0</v>
      </c>
      <c r="I1071" s="2">
        <f t="shared" si="33"/>
        <v>0</v>
      </c>
    </row>
    <row r="1072" spans="1:9" s="4" customFormat="1" x14ac:dyDescent="0.2">
      <c r="A1072" s="28" t="s">
        <v>680</v>
      </c>
      <c r="B1072" s="16">
        <v>1376</v>
      </c>
      <c r="C1072" s="17">
        <v>43675</v>
      </c>
      <c r="D1072" s="17">
        <v>45016</v>
      </c>
      <c r="E1072" s="30">
        <v>1.4000000000000341</v>
      </c>
      <c r="F1072" s="9">
        <v>146</v>
      </c>
      <c r="G1072" s="10">
        <v>45016</v>
      </c>
      <c r="H1072" s="1">
        <f t="shared" si="32"/>
        <v>0</v>
      </c>
      <c r="I1072" s="2">
        <f t="shared" si="33"/>
        <v>0</v>
      </c>
    </row>
    <row r="1073" spans="1:9" s="4" customFormat="1" x14ac:dyDescent="0.2">
      <c r="A1073" s="28" t="s">
        <v>680</v>
      </c>
      <c r="B1073" s="16">
        <v>1374</v>
      </c>
      <c r="C1073" s="17">
        <v>43675</v>
      </c>
      <c r="D1073" s="17">
        <v>45016</v>
      </c>
      <c r="E1073" s="30">
        <v>1.4000000000000341</v>
      </c>
      <c r="F1073" s="9">
        <v>146</v>
      </c>
      <c r="G1073" s="10">
        <v>45016</v>
      </c>
      <c r="H1073" s="1">
        <f t="shared" si="32"/>
        <v>0</v>
      </c>
      <c r="I1073" s="2">
        <f t="shared" si="33"/>
        <v>0</v>
      </c>
    </row>
    <row r="1074" spans="1:9" s="4" customFormat="1" x14ac:dyDescent="0.2">
      <c r="A1074" s="28" t="s">
        <v>680</v>
      </c>
      <c r="B1074" s="16">
        <v>1377</v>
      </c>
      <c r="C1074" s="17">
        <v>43675</v>
      </c>
      <c r="D1074" s="17">
        <v>45016</v>
      </c>
      <c r="E1074" s="30">
        <v>2.8100000000000591</v>
      </c>
      <c r="F1074" s="9">
        <v>146</v>
      </c>
      <c r="G1074" s="10">
        <v>45016</v>
      </c>
      <c r="H1074" s="1">
        <f t="shared" si="32"/>
        <v>0</v>
      </c>
      <c r="I1074" s="2">
        <f t="shared" si="33"/>
        <v>0</v>
      </c>
    </row>
    <row r="1075" spans="1:9" s="4" customFormat="1" x14ac:dyDescent="0.2">
      <c r="A1075" s="28" t="s">
        <v>680</v>
      </c>
      <c r="B1075" s="16">
        <v>1375</v>
      </c>
      <c r="C1075" s="17">
        <v>43675</v>
      </c>
      <c r="D1075" s="17">
        <v>45016</v>
      </c>
      <c r="E1075" s="30">
        <v>1.4000000000000341</v>
      </c>
      <c r="F1075" s="9">
        <v>146</v>
      </c>
      <c r="G1075" s="10">
        <v>45016</v>
      </c>
      <c r="H1075" s="1">
        <f t="shared" si="32"/>
        <v>0</v>
      </c>
      <c r="I1075" s="2">
        <f t="shared" si="33"/>
        <v>0</v>
      </c>
    </row>
    <row r="1076" spans="1:9" s="4" customFormat="1" x14ac:dyDescent="0.2">
      <c r="A1076" s="28" t="s">
        <v>680</v>
      </c>
      <c r="B1076" s="16">
        <v>1373</v>
      </c>
      <c r="C1076" s="17">
        <v>43675</v>
      </c>
      <c r="D1076" s="17">
        <v>45016</v>
      </c>
      <c r="E1076" s="30">
        <v>1.4000000000000341</v>
      </c>
      <c r="F1076" s="9">
        <v>146</v>
      </c>
      <c r="G1076" s="10">
        <v>45016</v>
      </c>
      <c r="H1076" s="1">
        <f t="shared" si="32"/>
        <v>0</v>
      </c>
      <c r="I1076" s="2">
        <f t="shared" si="33"/>
        <v>0</v>
      </c>
    </row>
    <row r="1077" spans="1:9" s="4" customFormat="1" x14ac:dyDescent="0.2">
      <c r="A1077" s="28" t="s">
        <v>680</v>
      </c>
      <c r="B1077" s="16">
        <v>1481</v>
      </c>
      <c r="C1077" s="17">
        <v>43677</v>
      </c>
      <c r="D1077" s="17">
        <v>45016</v>
      </c>
      <c r="E1077" s="30">
        <v>122.45999999999913</v>
      </c>
      <c r="F1077" s="9">
        <v>146</v>
      </c>
      <c r="G1077" s="10">
        <v>45016</v>
      </c>
      <c r="H1077" s="1">
        <f t="shared" si="32"/>
        <v>0</v>
      </c>
      <c r="I1077" s="2">
        <f t="shared" si="33"/>
        <v>0</v>
      </c>
    </row>
    <row r="1078" spans="1:9" s="4" customFormat="1" x14ac:dyDescent="0.2">
      <c r="A1078" s="28" t="s">
        <v>680</v>
      </c>
      <c r="B1078" s="16">
        <v>1548</v>
      </c>
      <c r="C1078" s="17">
        <v>43698</v>
      </c>
      <c r="D1078" s="17">
        <v>45016</v>
      </c>
      <c r="E1078" s="30">
        <v>2.8100000000000591</v>
      </c>
      <c r="F1078" s="9">
        <v>146</v>
      </c>
      <c r="G1078" s="10">
        <v>45016</v>
      </c>
      <c r="H1078" s="1">
        <f t="shared" si="32"/>
        <v>0</v>
      </c>
      <c r="I1078" s="2">
        <f t="shared" si="33"/>
        <v>0</v>
      </c>
    </row>
    <row r="1079" spans="1:9" s="4" customFormat="1" x14ac:dyDescent="0.2">
      <c r="A1079" s="28" t="s">
        <v>680</v>
      </c>
      <c r="B1079" s="16">
        <v>1558</v>
      </c>
      <c r="C1079" s="17">
        <v>43698</v>
      </c>
      <c r="D1079" s="17">
        <v>45016</v>
      </c>
      <c r="E1079" s="30">
        <v>2</v>
      </c>
      <c r="F1079" s="9">
        <v>146</v>
      </c>
      <c r="G1079" s="10">
        <v>45016</v>
      </c>
      <c r="H1079" s="1">
        <f t="shared" si="32"/>
        <v>0</v>
      </c>
      <c r="I1079" s="2">
        <f t="shared" si="33"/>
        <v>0</v>
      </c>
    </row>
    <row r="1080" spans="1:9" s="4" customFormat="1" x14ac:dyDescent="0.2">
      <c r="A1080" s="28" t="s">
        <v>680</v>
      </c>
      <c r="B1080" s="16">
        <v>1550</v>
      </c>
      <c r="C1080" s="17">
        <v>43698</v>
      </c>
      <c r="D1080" s="17">
        <v>45016</v>
      </c>
      <c r="E1080" s="30">
        <v>2.8100000000000591</v>
      </c>
      <c r="F1080" s="9">
        <v>146</v>
      </c>
      <c r="G1080" s="10">
        <v>45016</v>
      </c>
      <c r="H1080" s="1">
        <f t="shared" si="32"/>
        <v>0</v>
      </c>
      <c r="I1080" s="2">
        <f t="shared" si="33"/>
        <v>0</v>
      </c>
    </row>
    <row r="1081" spans="1:9" s="4" customFormat="1" x14ac:dyDescent="0.2">
      <c r="A1081" s="28" t="s">
        <v>680</v>
      </c>
      <c r="B1081" s="16">
        <v>1553</v>
      </c>
      <c r="C1081" s="17">
        <v>43698</v>
      </c>
      <c r="D1081" s="17">
        <v>45016</v>
      </c>
      <c r="E1081" s="30">
        <v>1.4000000000000341</v>
      </c>
      <c r="F1081" s="9">
        <v>146</v>
      </c>
      <c r="G1081" s="10">
        <v>45016</v>
      </c>
      <c r="H1081" s="1">
        <f t="shared" si="32"/>
        <v>0</v>
      </c>
      <c r="I1081" s="2">
        <f t="shared" si="33"/>
        <v>0</v>
      </c>
    </row>
    <row r="1082" spans="1:9" s="4" customFormat="1" x14ac:dyDescent="0.2">
      <c r="A1082" s="28" t="s">
        <v>680</v>
      </c>
      <c r="B1082" s="16">
        <v>1549</v>
      </c>
      <c r="C1082" s="17">
        <v>43698</v>
      </c>
      <c r="D1082" s="17">
        <v>45016</v>
      </c>
      <c r="E1082" s="30">
        <v>4.2100000000000364</v>
      </c>
      <c r="F1082" s="9">
        <v>146</v>
      </c>
      <c r="G1082" s="10">
        <v>45016</v>
      </c>
      <c r="H1082" s="1">
        <f t="shared" si="32"/>
        <v>0</v>
      </c>
      <c r="I1082" s="2">
        <f t="shared" si="33"/>
        <v>0</v>
      </c>
    </row>
    <row r="1083" spans="1:9" s="4" customFormat="1" x14ac:dyDescent="0.2">
      <c r="A1083" s="28" t="s">
        <v>680</v>
      </c>
      <c r="B1083" s="16">
        <v>1551</v>
      </c>
      <c r="C1083" s="17">
        <v>43698</v>
      </c>
      <c r="D1083" s="17">
        <v>45016</v>
      </c>
      <c r="E1083" s="30">
        <v>1.4000000000000341</v>
      </c>
      <c r="F1083" s="9">
        <v>146</v>
      </c>
      <c r="G1083" s="10">
        <v>45016</v>
      </c>
      <c r="H1083" s="1">
        <f t="shared" si="32"/>
        <v>0</v>
      </c>
      <c r="I1083" s="2">
        <f t="shared" si="33"/>
        <v>0</v>
      </c>
    </row>
    <row r="1084" spans="1:9" s="4" customFormat="1" x14ac:dyDescent="0.2">
      <c r="A1084" s="28" t="s">
        <v>680</v>
      </c>
      <c r="B1084" s="16">
        <v>1552</v>
      </c>
      <c r="C1084" s="17">
        <v>43698</v>
      </c>
      <c r="D1084" s="17">
        <v>45016</v>
      </c>
      <c r="E1084" s="30">
        <v>8.2999999999999545</v>
      </c>
      <c r="F1084" s="9">
        <v>146</v>
      </c>
      <c r="G1084" s="10">
        <v>45016</v>
      </c>
      <c r="H1084" s="1">
        <f t="shared" si="32"/>
        <v>0</v>
      </c>
      <c r="I1084" s="2">
        <f t="shared" si="33"/>
        <v>0</v>
      </c>
    </row>
    <row r="1085" spans="1:9" s="4" customFormat="1" x14ac:dyDescent="0.2">
      <c r="A1085" s="28" t="s">
        <v>680</v>
      </c>
      <c r="B1085" s="16">
        <v>1557</v>
      </c>
      <c r="C1085" s="17">
        <v>43698</v>
      </c>
      <c r="D1085" s="17">
        <v>45016</v>
      </c>
      <c r="E1085" s="30">
        <v>14.099999999999909</v>
      </c>
      <c r="F1085" s="9">
        <v>146</v>
      </c>
      <c r="G1085" s="10">
        <v>45016</v>
      </c>
      <c r="H1085" s="1">
        <f t="shared" si="32"/>
        <v>0</v>
      </c>
      <c r="I1085" s="2">
        <f t="shared" si="33"/>
        <v>0</v>
      </c>
    </row>
    <row r="1086" spans="1:9" s="4" customFormat="1" x14ac:dyDescent="0.2">
      <c r="A1086" s="28" t="s">
        <v>680</v>
      </c>
      <c r="B1086" s="16">
        <v>1556</v>
      </c>
      <c r="C1086" s="17">
        <v>43698</v>
      </c>
      <c r="D1086" s="17">
        <v>45016</v>
      </c>
      <c r="E1086" s="30">
        <v>21.039999999999964</v>
      </c>
      <c r="F1086" s="9">
        <v>146</v>
      </c>
      <c r="G1086" s="10">
        <v>45016</v>
      </c>
      <c r="H1086" s="1">
        <f t="shared" si="32"/>
        <v>0</v>
      </c>
      <c r="I1086" s="2">
        <f t="shared" si="33"/>
        <v>0</v>
      </c>
    </row>
    <row r="1087" spans="1:9" s="4" customFormat="1" x14ac:dyDescent="0.2">
      <c r="A1087" s="28" t="s">
        <v>680</v>
      </c>
      <c r="B1087" s="16">
        <v>1555</v>
      </c>
      <c r="C1087" s="17">
        <v>43698</v>
      </c>
      <c r="D1087" s="17">
        <v>45016</v>
      </c>
      <c r="E1087" s="30">
        <v>1.4000000000000341</v>
      </c>
      <c r="F1087" s="9">
        <v>146</v>
      </c>
      <c r="G1087" s="10">
        <v>45016</v>
      </c>
      <c r="H1087" s="1">
        <f t="shared" si="32"/>
        <v>0</v>
      </c>
      <c r="I1087" s="2">
        <f t="shared" si="33"/>
        <v>0</v>
      </c>
    </row>
    <row r="1088" spans="1:9" s="4" customFormat="1" x14ac:dyDescent="0.2">
      <c r="A1088" s="28" t="s">
        <v>680</v>
      </c>
      <c r="B1088" s="16">
        <v>1554</v>
      </c>
      <c r="C1088" s="17">
        <v>43698</v>
      </c>
      <c r="D1088" s="17">
        <v>45016</v>
      </c>
      <c r="E1088" s="30">
        <v>1.4000000000000341</v>
      </c>
      <c r="F1088" s="9">
        <v>146</v>
      </c>
      <c r="G1088" s="10">
        <v>45016</v>
      </c>
      <c r="H1088" s="1">
        <f t="shared" si="32"/>
        <v>0</v>
      </c>
      <c r="I1088" s="2">
        <f t="shared" si="33"/>
        <v>0</v>
      </c>
    </row>
    <row r="1089" spans="1:9" s="4" customFormat="1" x14ac:dyDescent="0.2">
      <c r="A1089" s="28" t="s">
        <v>680</v>
      </c>
      <c r="B1089" s="16">
        <v>1668</v>
      </c>
      <c r="C1089" s="17">
        <v>43708</v>
      </c>
      <c r="D1089" s="17">
        <v>45016</v>
      </c>
      <c r="E1089" s="30">
        <v>2.8100000000000591</v>
      </c>
      <c r="F1089" s="9">
        <v>146</v>
      </c>
      <c r="G1089" s="10">
        <v>45016</v>
      </c>
      <c r="H1089" s="1">
        <f t="shared" si="32"/>
        <v>0</v>
      </c>
      <c r="I1089" s="2">
        <f t="shared" si="33"/>
        <v>0</v>
      </c>
    </row>
    <row r="1090" spans="1:9" s="4" customFormat="1" x14ac:dyDescent="0.2">
      <c r="A1090" s="28" t="s">
        <v>680</v>
      </c>
      <c r="B1090" s="16">
        <v>1675</v>
      </c>
      <c r="C1090" s="17">
        <v>43708</v>
      </c>
      <c r="D1090" s="17">
        <v>45016</v>
      </c>
      <c r="E1090" s="30">
        <v>9.2699999999999818</v>
      </c>
      <c r="F1090" s="9">
        <v>146</v>
      </c>
      <c r="G1090" s="10">
        <v>45016</v>
      </c>
      <c r="H1090" s="1">
        <f t="shared" si="32"/>
        <v>0</v>
      </c>
      <c r="I1090" s="2">
        <f t="shared" si="33"/>
        <v>0</v>
      </c>
    </row>
    <row r="1091" spans="1:9" s="4" customFormat="1" x14ac:dyDescent="0.2">
      <c r="A1091" s="28" t="s">
        <v>680</v>
      </c>
      <c r="B1091" s="16">
        <v>1674</v>
      </c>
      <c r="C1091" s="17">
        <v>43708</v>
      </c>
      <c r="D1091" s="17">
        <v>45016</v>
      </c>
      <c r="E1091" s="30">
        <v>1.4000000000000341</v>
      </c>
      <c r="F1091" s="9">
        <v>146</v>
      </c>
      <c r="G1091" s="10">
        <v>45016</v>
      </c>
      <c r="H1091" s="1">
        <f t="shared" si="32"/>
        <v>0</v>
      </c>
      <c r="I1091" s="2">
        <f t="shared" si="33"/>
        <v>0</v>
      </c>
    </row>
    <row r="1092" spans="1:9" s="4" customFormat="1" x14ac:dyDescent="0.2">
      <c r="A1092" s="28" t="s">
        <v>680</v>
      </c>
      <c r="B1092" s="16">
        <v>1672</v>
      </c>
      <c r="C1092" s="17">
        <v>43708</v>
      </c>
      <c r="D1092" s="17">
        <v>45016</v>
      </c>
      <c r="E1092" s="30">
        <v>1.4000000000000341</v>
      </c>
      <c r="F1092" s="9">
        <v>146</v>
      </c>
      <c r="G1092" s="10">
        <v>45016</v>
      </c>
      <c r="H1092" s="1">
        <f t="shared" ref="H1092:H1155" si="34">G1092-D1092</f>
        <v>0</v>
      </c>
      <c r="I1092" s="2">
        <f t="shared" ref="I1092:I1155" si="35">H1092*E1092</f>
        <v>0</v>
      </c>
    </row>
    <row r="1093" spans="1:9" s="4" customFormat="1" x14ac:dyDescent="0.2">
      <c r="A1093" s="28" t="s">
        <v>680</v>
      </c>
      <c r="B1093" s="16">
        <v>1673</v>
      </c>
      <c r="C1093" s="17">
        <v>43708</v>
      </c>
      <c r="D1093" s="17">
        <v>45016</v>
      </c>
      <c r="E1093" s="30">
        <v>1.4000000000000341</v>
      </c>
      <c r="F1093" s="9">
        <v>146</v>
      </c>
      <c r="G1093" s="10">
        <v>45016</v>
      </c>
      <c r="H1093" s="1">
        <f t="shared" si="34"/>
        <v>0</v>
      </c>
      <c r="I1093" s="2">
        <f t="shared" si="35"/>
        <v>0</v>
      </c>
    </row>
    <row r="1094" spans="1:9" s="4" customFormat="1" x14ac:dyDescent="0.2">
      <c r="A1094" s="28" t="s">
        <v>680</v>
      </c>
      <c r="B1094" s="16">
        <v>1671</v>
      </c>
      <c r="C1094" s="17">
        <v>43708</v>
      </c>
      <c r="D1094" s="17">
        <v>45016</v>
      </c>
      <c r="E1094" s="30">
        <v>1.4000000000000341</v>
      </c>
      <c r="F1094" s="9">
        <v>146</v>
      </c>
      <c r="G1094" s="10">
        <v>45016</v>
      </c>
      <c r="H1094" s="1">
        <f t="shared" si="34"/>
        <v>0</v>
      </c>
      <c r="I1094" s="2">
        <f t="shared" si="35"/>
        <v>0</v>
      </c>
    </row>
    <row r="1095" spans="1:9" s="4" customFormat="1" x14ac:dyDescent="0.2">
      <c r="A1095" s="28" t="s">
        <v>680</v>
      </c>
      <c r="B1095" s="16">
        <v>1670</v>
      </c>
      <c r="C1095" s="17">
        <v>43708</v>
      </c>
      <c r="D1095" s="17">
        <v>45016</v>
      </c>
      <c r="E1095" s="30">
        <v>1.4000000000000341</v>
      </c>
      <c r="F1095" s="9">
        <v>146</v>
      </c>
      <c r="G1095" s="10">
        <v>45016</v>
      </c>
      <c r="H1095" s="1">
        <f t="shared" si="34"/>
        <v>0</v>
      </c>
      <c r="I1095" s="2">
        <f t="shared" si="35"/>
        <v>0</v>
      </c>
    </row>
    <row r="1096" spans="1:9" s="4" customFormat="1" x14ac:dyDescent="0.2">
      <c r="A1096" s="28" t="s">
        <v>680</v>
      </c>
      <c r="B1096" s="16">
        <v>1669</v>
      </c>
      <c r="C1096" s="17">
        <v>43708</v>
      </c>
      <c r="D1096" s="17">
        <v>45016</v>
      </c>
      <c r="E1096" s="30">
        <v>2.8100000000000591</v>
      </c>
      <c r="F1096" s="9">
        <v>146</v>
      </c>
      <c r="G1096" s="10">
        <v>45016</v>
      </c>
      <c r="H1096" s="1">
        <f t="shared" si="34"/>
        <v>0</v>
      </c>
      <c r="I1096" s="2">
        <f t="shared" si="35"/>
        <v>0</v>
      </c>
    </row>
    <row r="1097" spans="1:9" s="4" customFormat="1" x14ac:dyDescent="0.2">
      <c r="A1097" s="28" t="s">
        <v>680</v>
      </c>
      <c r="B1097" s="16">
        <v>1737</v>
      </c>
      <c r="C1097" s="17">
        <v>43710</v>
      </c>
      <c r="D1097" s="17">
        <v>45016</v>
      </c>
      <c r="E1097" s="30">
        <v>1.2299999999999898</v>
      </c>
      <c r="F1097" s="9">
        <v>146</v>
      </c>
      <c r="G1097" s="10">
        <v>45016</v>
      </c>
      <c r="H1097" s="1">
        <f t="shared" si="34"/>
        <v>0</v>
      </c>
      <c r="I1097" s="2">
        <f t="shared" si="35"/>
        <v>0</v>
      </c>
    </row>
    <row r="1098" spans="1:9" s="4" customFormat="1" x14ac:dyDescent="0.2">
      <c r="A1098" s="28" t="s">
        <v>680</v>
      </c>
      <c r="B1098" s="16">
        <v>1681</v>
      </c>
      <c r="C1098" s="17">
        <v>43709</v>
      </c>
      <c r="D1098" s="17">
        <v>45016</v>
      </c>
      <c r="E1098" s="31">
        <v>17.099999999999454</v>
      </c>
      <c r="F1098" s="9">
        <v>146</v>
      </c>
      <c r="G1098" s="10">
        <v>45016</v>
      </c>
      <c r="H1098" s="1">
        <f t="shared" si="34"/>
        <v>0</v>
      </c>
      <c r="I1098" s="2">
        <f t="shared" si="35"/>
        <v>0</v>
      </c>
    </row>
    <row r="1099" spans="1:9" s="4" customFormat="1" x14ac:dyDescent="0.2">
      <c r="A1099" s="28" t="s">
        <v>680</v>
      </c>
      <c r="B1099" s="16">
        <v>1547</v>
      </c>
      <c r="C1099" s="17">
        <v>43698</v>
      </c>
      <c r="D1099" s="17">
        <v>45016</v>
      </c>
      <c r="E1099" s="30">
        <v>127.01000000000204</v>
      </c>
      <c r="F1099" s="9">
        <v>146</v>
      </c>
      <c r="G1099" s="10">
        <v>45016</v>
      </c>
      <c r="H1099" s="1">
        <f t="shared" si="34"/>
        <v>0</v>
      </c>
      <c r="I1099" s="2">
        <f t="shared" si="35"/>
        <v>0</v>
      </c>
    </row>
    <row r="1100" spans="1:9" s="4" customFormat="1" x14ac:dyDescent="0.2">
      <c r="A1100" s="28" t="s">
        <v>680</v>
      </c>
      <c r="B1100" s="16">
        <v>1745</v>
      </c>
      <c r="C1100" s="17">
        <v>43713</v>
      </c>
      <c r="D1100" s="17">
        <v>45016</v>
      </c>
      <c r="E1100" s="30">
        <v>151.53000000000247</v>
      </c>
      <c r="F1100" s="9">
        <v>146</v>
      </c>
      <c r="G1100" s="10">
        <v>45016</v>
      </c>
      <c r="H1100" s="1">
        <f t="shared" si="34"/>
        <v>0</v>
      </c>
      <c r="I1100" s="2">
        <f t="shared" si="35"/>
        <v>0</v>
      </c>
    </row>
    <row r="1101" spans="1:9" s="4" customFormat="1" x14ac:dyDescent="0.2">
      <c r="A1101" s="28" t="s">
        <v>680</v>
      </c>
      <c r="B1101" s="16">
        <v>1744</v>
      </c>
      <c r="C1101" s="17">
        <v>43713</v>
      </c>
      <c r="D1101" s="17">
        <v>45016</v>
      </c>
      <c r="E1101" s="30">
        <v>139.77000000000044</v>
      </c>
      <c r="F1101" s="9">
        <v>146</v>
      </c>
      <c r="G1101" s="10">
        <v>45016</v>
      </c>
      <c r="H1101" s="1">
        <f t="shared" si="34"/>
        <v>0</v>
      </c>
      <c r="I1101" s="2">
        <f t="shared" si="35"/>
        <v>0</v>
      </c>
    </row>
    <row r="1102" spans="1:9" s="4" customFormat="1" x14ac:dyDescent="0.2">
      <c r="A1102" s="28" t="s">
        <v>680</v>
      </c>
      <c r="B1102" s="16">
        <v>1888</v>
      </c>
      <c r="C1102" s="17">
        <v>43738</v>
      </c>
      <c r="D1102" s="17">
        <v>45016</v>
      </c>
      <c r="E1102" s="30">
        <v>1.4000000000000341</v>
      </c>
      <c r="F1102" s="9">
        <v>146</v>
      </c>
      <c r="G1102" s="10">
        <v>45016</v>
      </c>
      <c r="H1102" s="1">
        <f t="shared" si="34"/>
        <v>0</v>
      </c>
      <c r="I1102" s="2">
        <f t="shared" si="35"/>
        <v>0</v>
      </c>
    </row>
    <row r="1103" spans="1:9" s="4" customFormat="1" x14ac:dyDescent="0.2">
      <c r="A1103" s="28" t="s">
        <v>680</v>
      </c>
      <c r="B1103" s="16">
        <v>1890</v>
      </c>
      <c r="C1103" s="17">
        <v>43738</v>
      </c>
      <c r="D1103" s="17">
        <v>45016</v>
      </c>
      <c r="E1103" s="30">
        <v>1.4000000000000341</v>
      </c>
      <c r="F1103" s="9">
        <v>146</v>
      </c>
      <c r="G1103" s="10">
        <v>45016</v>
      </c>
      <c r="H1103" s="1">
        <f t="shared" si="34"/>
        <v>0</v>
      </c>
      <c r="I1103" s="2">
        <f t="shared" si="35"/>
        <v>0</v>
      </c>
    </row>
    <row r="1104" spans="1:9" s="4" customFormat="1" x14ac:dyDescent="0.2">
      <c r="A1104" s="28" t="s">
        <v>680</v>
      </c>
      <c r="B1104" s="16">
        <v>1889</v>
      </c>
      <c r="C1104" s="17">
        <v>43738</v>
      </c>
      <c r="D1104" s="17">
        <v>45016</v>
      </c>
      <c r="E1104" s="30">
        <v>1.4000000000000341</v>
      </c>
      <c r="F1104" s="9">
        <v>146</v>
      </c>
      <c r="G1104" s="10">
        <v>45016</v>
      </c>
      <c r="H1104" s="1">
        <f t="shared" si="34"/>
        <v>0</v>
      </c>
      <c r="I1104" s="2">
        <f t="shared" si="35"/>
        <v>0</v>
      </c>
    </row>
    <row r="1105" spans="1:9" s="4" customFormat="1" x14ac:dyDescent="0.2">
      <c r="A1105" s="28" t="s">
        <v>680</v>
      </c>
      <c r="B1105" s="16">
        <v>1880</v>
      </c>
      <c r="C1105" s="17">
        <v>43738</v>
      </c>
      <c r="D1105" s="17">
        <v>45016</v>
      </c>
      <c r="E1105" s="30">
        <v>126.45000000000073</v>
      </c>
      <c r="F1105" s="9">
        <v>146</v>
      </c>
      <c r="G1105" s="10">
        <v>45016</v>
      </c>
      <c r="H1105" s="1">
        <f t="shared" si="34"/>
        <v>0</v>
      </c>
      <c r="I1105" s="2">
        <f t="shared" si="35"/>
        <v>0</v>
      </c>
    </row>
    <row r="1106" spans="1:9" s="4" customFormat="1" x14ac:dyDescent="0.2">
      <c r="A1106" s="28" t="s">
        <v>680</v>
      </c>
      <c r="B1106" s="16">
        <v>1886</v>
      </c>
      <c r="C1106" s="17">
        <v>43738</v>
      </c>
      <c r="D1106" s="17">
        <v>45016</v>
      </c>
      <c r="E1106" s="30">
        <v>28.729999999999563</v>
      </c>
      <c r="F1106" s="9">
        <v>146</v>
      </c>
      <c r="G1106" s="10">
        <v>45016</v>
      </c>
      <c r="H1106" s="1">
        <f t="shared" si="34"/>
        <v>0</v>
      </c>
      <c r="I1106" s="2">
        <f t="shared" si="35"/>
        <v>0</v>
      </c>
    </row>
    <row r="1107" spans="1:9" s="4" customFormat="1" x14ac:dyDescent="0.2">
      <c r="A1107" s="28" t="s">
        <v>680</v>
      </c>
      <c r="B1107" s="16">
        <v>1879</v>
      </c>
      <c r="C1107" s="17">
        <v>43738</v>
      </c>
      <c r="D1107" s="17">
        <v>45016</v>
      </c>
      <c r="E1107" s="30">
        <v>129.13999999999942</v>
      </c>
      <c r="F1107" s="9">
        <v>146</v>
      </c>
      <c r="G1107" s="10">
        <v>45016</v>
      </c>
      <c r="H1107" s="1">
        <f t="shared" si="34"/>
        <v>0</v>
      </c>
      <c r="I1107" s="2">
        <f t="shared" si="35"/>
        <v>0</v>
      </c>
    </row>
    <row r="1108" spans="1:9" s="4" customFormat="1" x14ac:dyDescent="0.2">
      <c r="A1108" s="28" t="s">
        <v>680</v>
      </c>
      <c r="B1108" s="16">
        <v>1885</v>
      </c>
      <c r="C1108" s="17">
        <v>43738</v>
      </c>
      <c r="D1108" s="17">
        <v>45016</v>
      </c>
      <c r="E1108" s="30">
        <v>6.7300000000000182</v>
      </c>
      <c r="F1108" s="9">
        <v>146</v>
      </c>
      <c r="G1108" s="10">
        <v>45016</v>
      </c>
      <c r="H1108" s="1">
        <f t="shared" si="34"/>
        <v>0</v>
      </c>
      <c r="I1108" s="2">
        <f t="shared" si="35"/>
        <v>0</v>
      </c>
    </row>
    <row r="1109" spans="1:9" s="4" customFormat="1" x14ac:dyDescent="0.2">
      <c r="A1109" s="28" t="s">
        <v>680</v>
      </c>
      <c r="B1109" s="16">
        <v>1891</v>
      </c>
      <c r="C1109" s="17">
        <v>43738</v>
      </c>
      <c r="D1109" s="17">
        <v>45016</v>
      </c>
      <c r="E1109" s="30">
        <v>1.4000000000000341</v>
      </c>
      <c r="F1109" s="9">
        <v>146</v>
      </c>
      <c r="G1109" s="10">
        <v>45016</v>
      </c>
      <c r="H1109" s="1">
        <f t="shared" si="34"/>
        <v>0</v>
      </c>
      <c r="I1109" s="2">
        <f t="shared" si="35"/>
        <v>0</v>
      </c>
    </row>
    <row r="1110" spans="1:9" s="4" customFormat="1" x14ac:dyDescent="0.2">
      <c r="A1110" s="28" t="s">
        <v>680</v>
      </c>
      <c r="B1110" s="16">
        <v>1887</v>
      </c>
      <c r="C1110" s="17">
        <v>43738</v>
      </c>
      <c r="D1110" s="17">
        <v>45016</v>
      </c>
      <c r="E1110" s="30">
        <v>2.8100000000000591</v>
      </c>
      <c r="F1110" s="9">
        <v>146</v>
      </c>
      <c r="G1110" s="10">
        <v>45016</v>
      </c>
      <c r="H1110" s="1">
        <f t="shared" si="34"/>
        <v>0</v>
      </c>
      <c r="I1110" s="2">
        <f t="shared" si="35"/>
        <v>0</v>
      </c>
    </row>
    <row r="1111" spans="1:9" s="4" customFormat="1" x14ac:dyDescent="0.2">
      <c r="A1111" s="28" t="s">
        <v>680</v>
      </c>
      <c r="B1111" s="16">
        <v>2115</v>
      </c>
      <c r="C1111" s="17">
        <v>43769</v>
      </c>
      <c r="D1111" s="17">
        <v>45016</v>
      </c>
      <c r="E1111" s="30">
        <v>196.05999999999767</v>
      </c>
      <c r="F1111" s="9">
        <v>146</v>
      </c>
      <c r="G1111" s="10">
        <v>45016</v>
      </c>
      <c r="H1111" s="1">
        <f t="shared" si="34"/>
        <v>0</v>
      </c>
      <c r="I1111" s="2">
        <f t="shared" si="35"/>
        <v>0</v>
      </c>
    </row>
    <row r="1112" spans="1:9" s="4" customFormat="1" x14ac:dyDescent="0.2">
      <c r="A1112" s="28" t="s">
        <v>680</v>
      </c>
      <c r="B1112" s="16">
        <v>2116</v>
      </c>
      <c r="C1112" s="17">
        <v>43769</v>
      </c>
      <c r="D1112" s="17">
        <v>45016</v>
      </c>
      <c r="E1112" s="30">
        <v>163.13000000000466</v>
      </c>
      <c r="F1112" s="9">
        <v>146</v>
      </c>
      <c r="G1112" s="10">
        <v>45016</v>
      </c>
      <c r="H1112" s="1">
        <f t="shared" si="34"/>
        <v>0</v>
      </c>
      <c r="I1112" s="2">
        <f t="shared" si="35"/>
        <v>0</v>
      </c>
    </row>
    <row r="1113" spans="1:9" s="4" customFormat="1" x14ac:dyDescent="0.2">
      <c r="A1113" s="28" t="s">
        <v>680</v>
      </c>
      <c r="B1113" s="16">
        <v>2124</v>
      </c>
      <c r="C1113" s="17">
        <v>43769</v>
      </c>
      <c r="D1113" s="17">
        <v>45016</v>
      </c>
      <c r="E1113" s="30">
        <v>2.8100000000000591</v>
      </c>
      <c r="F1113" s="9">
        <v>146</v>
      </c>
      <c r="G1113" s="10">
        <v>45016</v>
      </c>
      <c r="H1113" s="1">
        <f t="shared" si="34"/>
        <v>0</v>
      </c>
      <c r="I1113" s="2">
        <f t="shared" si="35"/>
        <v>0</v>
      </c>
    </row>
    <row r="1114" spans="1:9" s="4" customFormat="1" x14ac:dyDescent="0.2">
      <c r="A1114" s="28" t="s">
        <v>680</v>
      </c>
      <c r="B1114" s="16">
        <v>2127</v>
      </c>
      <c r="C1114" s="17">
        <v>43769</v>
      </c>
      <c r="D1114" s="17">
        <v>45016</v>
      </c>
      <c r="E1114" s="30">
        <v>1.4000000000000341</v>
      </c>
      <c r="F1114" s="9">
        <v>146</v>
      </c>
      <c r="G1114" s="10">
        <v>45016</v>
      </c>
      <c r="H1114" s="1">
        <f t="shared" si="34"/>
        <v>0</v>
      </c>
      <c r="I1114" s="2">
        <f t="shared" si="35"/>
        <v>0</v>
      </c>
    </row>
    <row r="1115" spans="1:9" s="4" customFormat="1" x14ac:dyDescent="0.2">
      <c r="A1115" s="28" t="s">
        <v>680</v>
      </c>
      <c r="B1115" s="16">
        <v>2131</v>
      </c>
      <c r="C1115" s="17">
        <v>43769</v>
      </c>
      <c r="D1115" s="17">
        <v>45016</v>
      </c>
      <c r="E1115" s="30">
        <v>114.28000000000247</v>
      </c>
      <c r="F1115" s="9">
        <v>146</v>
      </c>
      <c r="G1115" s="10">
        <v>45016</v>
      </c>
      <c r="H1115" s="1">
        <f t="shared" si="34"/>
        <v>0</v>
      </c>
      <c r="I1115" s="2">
        <f t="shared" si="35"/>
        <v>0</v>
      </c>
    </row>
    <row r="1116" spans="1:9" s="4" customFormat="1" x14ac:dyDescent="0.2">
      <c r="A1116" s="28" t="s">
        <v>680</v>
      </c>
      <c r="B1116" s="16">
        <v>2125</v>
      </c>
      <c r="C1116" s="17">
        <v>43769</v>
      </c>
      <c r="D1116" s="17">
        <v>45016</v>
      </c>
      <c r="E1116" s="30">
        <v>1.4000000000000341</v>
      </c>
      <c r="F1116" s="9">
        <v>146</v>
      </c>
      <c r="G1116" s="10">
        <v>45016</v>
      </c>
      <c r="H1116" s="1">
        <f t="shared" si="34"/>
        <v>0</v>
      </c>
      <c r="I1116" s="2">
        <f t="shared" si="35"/>
        <v>0</v>
      </c>
    </row>
    <row r="1117" spans="1:9" s="4" customFormat="1" x14ac:dyDescent="0.2">
      <c r="A1117" s="28" t="s">
        <v>680</v>
      </c>
      <c r="B1117" s="16">
        <v>2130</v>
      </c>
      <c r="C1117" s="17">
        <v>43769</v>
      </c>
      <c r="D1117" s="17">
        <v>45016</v>
      </c>
      <c r="E1117" s="30">
        <v>3.4199999999999591</v>
      </c>
      <c r="F1117" s="9">
        <v>146</v>
      </c>
      <c r="G1117" s="10">
        <v>45016</v>
      </c>
      <c r="H1117" s="1">
        <f t="shared" si="34"/>
        <v>0</v>
      </c>
      <c r="I1117" s="2">
        <f t="shared" si="35"/>
        <v>0</v>
      </c>
    </row>
    <row r="1118" spans="1:9" s="4" customFormat="1" x14ac:dyDescent="0.2">
      <c r="A1118" s="28" t="s">
        <v>680</v>
      </c>
      <c r="B1118" s="16">
        <v>2126</v>
      </c>
      <c r="C1118" s="17">
        <v>43769</v>
      </c>
      <c r="D1118" s="17">
        <v>45016</v>
      </c>
      <c r="E1118" s="30">
        <v>1.4000000000000341</v>
      </c>
      <c r="F1118" s="9">
        <v>146</v>
      </c>
      <c r="G1118" s="10">
        <v>45016</v>
      </c>
      <c r="H1118" s="1">
        <f t="shared" si="34"/>
        <v>0</v>
      </c>
      <c r="I1118" s="2">
        <f t="shared" si="35"/>
        <v>0</v>
      </c>
    </row>
    <row r="1119" spans="1:9" s="4" customFormat="1" x14ac:dyDescent="0.2">
      <c r="A1119" s="28" t="s">
        <v>680</v>
      </c>
      <c r="B1119" s="16">
        <v>2129</v>
      </c>
      <c r="C1119" s="17">
        <v>43769</v>
      </c>
      <c r="D1119" s="17">
        <v>45016</v>
      </c>
      <c r="E1119" s="30">
        <v>1.4000000000000341</v>
      </c>
      <c r="F1119" s="9">
        <v>146</v>
      </c>
      <c r="G1119" s="10">
        <v>45016</v>
      </c>
      <c r="H1119" s="1">
        <f t="shared" si="34"/>
        <v>0</v>
      </c>
      <c r="I1119" s="2">
        <f t="shared" si="35"/>
        <v>0</v>
      </c>
    </row>
    <row r="1120" spans="1:9" s="4" customFormat="1" x14ac:dyDescent="0.2">
      <c r="A1120" s="28" t="s">
        <v>680</v>
      </c>
      <c r="B1120" s="16">
        <v>2132</v>
      </c>
      <c r="C1120" s="17">
        <v>43769</v>
      </c>
      <c r="D1120" s="17">
        <v>45016</v>
      </c>
      <c r="E1120" s="30">
        <v>22.420000000000073</v>
      </c>
      <c r="F1120" s="9">
        <v>146</v>
      </c>
      <c r="G1120" s="10">
        <v>45016</v>
      </c>
      <c r="H1120" s="1">
        <f t="shared" si="34"/>
        <v>0</v>
      </c>
      <c r="I1120" s="2">
        <f t="shared" si="35"/>
        <v>0</v>
      </c>
    </row>
    <row r="1121" spans="1:9" s="4" customFormat="1" x14ac:dyDescent="0.2">
      <c r="A1121" s="28" t="s">
        <v>680</v>
      </c>
      <c r="B1121" s="16">
        <v>2123</v>
      </c>
      <c r="C1121" s="17">
        <v>43769</v>
      </c>
      <c r="D1121" s="17">
        <v>45016</v>
      </c>
      <c r="E1121" s="30">
        <v>2.8100000000000591</v>
      </c>
      <c r="F1121" s="9">
        <v>146</v>
      </c>
      <c r="G1121" s="10">
        <v>45016</v>
      </c>
      <c r="H1121" s="1">
        <f t="shared" si="34"/>
        <v>0</v>
      </c>
      <c r="I1121" s="2">
        <f t="shared" si="35"/>
        <v>0</v>
      </c>
    </row>
    <row r="1122" spans="1:9" s="4" customFormat="1" x14ac:dyDescent="0.2">
      <c r="A1122" s="28" t="s">
        <v>680</v>
      </c>
      <c r="B1122" s="16">
        <v>2128</v>
      </c>
      <c r="C1122" s="17">
        <v>43769</v>
      </c>
      <c r="D1122" s="17">
        <v>45016</v>
      </c>
      <c r="E1122" s="30">
        <v>1.4000000000000341</v>
      </c>
      <c r="F1122" s="9">
        <v>146</v>
      </c>
      <c r="G1122" s="10">
        <v>45016</v>
      </c>
      <c r="H1122" s="1">
        <f t="shared" si="34"/>
        <v>0</v>
      </c>
      <c r="I1122" s="2">
        <f t="shared" si="35"/>
        <v>0</v>
      </c>
    </row>
    <row r="1123" spans="1:9" s="4" customFormat="1" x14ac:dyDescent="0.2">
      <c r="A1123" s="28" t="s">
        <v>680</v>
      </c>
      <c r="B1123" s="16">
        <v>2348</v>
      </c>
      <c r="C1123" s="17">
        <v>43799</v>
      </c>
      <c r="D1123" s="17">
        <v>45016</v>
      </c>
      <c r="E1123" s="30">
        <v>135.02999999999884</v>
      </c>
      <c r="F1123" s="9">
        <v>146</v>
      </c>
      <c r="G1123" s="10">
        <v>45016</v>
      </c>
      <c r="H1123" s="1">
        <f t="shared" si="34"/>
        <v>0</v>
      </c>
      <c r="I1123" s="2">
        <f t="shared" si="35"/>
        <v>0</v>
      </c>
    </row>
    <row r="1124" spans="1:9" s="4" customFormat="1" x14ac:dyDescent="0.2">
      <c r="A1124" s="28" t="s">
        <v>680</v>
      </c>
      <c r="B1124" s="16">
        <v>2340</v>
      </c>
      <c r="C1124" s="17">
        <v>43799</v>
      </c>
      <c r="D1124" s="17">
        <v>45016</v>
      </c>
      <c r="E1124" s="30">
        <v>2.8100000000000591</v>
      </c>
      <c r="F1124" s="9">
        <v>146</v>
      </c>
      <c r="G1124" s="10">
        <v>45016</v>
      </c>
      <c r="H1124" s="1">
        <f t="shared" si="34"/>
        <v>0</v>
      </c>
      <c r="I1124" s="2">
        <f t="shared" si="35"/>
        <v>0</v>
      </c>
    </row>
    <row r="1125" spans="1:9" s="4" customFormat="1" x14ac:dyDescent="0.2">
      <c r="A1125" s="28" t="s">
        <v>680</v>
      </c>
      <c r="B1125" s="16">
        <v>2346</v>
      </c>
      <c r="C1125" s="17">
        <v>43799</v>
      </c>
      <c r="D1125" s="17">
        <v>45016</v>
      </c>
      <c r="E1125" s="30">
        <v>19.990000000000236</v>
      </c>
      <c r="F1125" s="9">
        <v>146</v>
      </c>
      <c r="G1125" s="10">
        <v>45016</v>
      </c>
      <c r="H1125" s="1">
        <f t="shared" si="34"/>
        <v>0</v>
      </c>
      <c r="I1125" s="2">
        <f t="shared" si="35"/>
        <v>0</v>
      </c>
    </row>
    <row r="1126" spans="1:9" s="4" customFormat="1" x14ac:dyDescent="0.2">
      <c r="A1126" s="28" t="s">
        <v>680</v>
      </c>
      <c r="B1126" s="16">
        <v>2343</v>
      </c>
      <c r="C1126" s="17">
        <v>43799</v>
      </c>
      <c r="D1126" s="17">
        <v>45016</v>
      </c>
      <c r="E1126" s="30">
        <v>1.4000000000000341</v>
      </c>
      <c r="F1126" s="9">
        <v>146</v>
      </c>
      <c r="G1126" s="10">
        <v>45016</v>
      </c>
      <c r="H1126" s="1">
        <f t="shared" si="34"/>
        <v>0</v>
      </c>
      <c r="I1126" s="2">
        <f t="shared" si="35"/>
        <v>0</v>
      </c>
    </row>
    <row r="1127" spans="1:9" s="4" customFormat="1" x14ac:dyDescent="0.2">
      <c r="A1127" s="28" t="s">
        <v>680</v>
      </c>
      <c r="B1127" s="16">
        <v>2341</v>
      </c>
      <c r="C1127" s="17">
        <v>43799</v>
      </c>
      <c r="D1127" s="17">
        <v>45016</v>
      </c>
      <c r="E1127" s="30">
        <v>1.4000000000000341</v>
      </c>
      <c r="F1127" s="9">
        <v>146</v>
      </c>
      <c r="G1127" s="10">
        <v>45016</v>
      </c>
      <c r="H1127" s="1">
        <f t="shared" si="34"/>
        <v>0</v>
      </c>
      <c r="I1127" s="2">
        <f t="shared" si="35"/>
        <v>0</v>
      </c>
    </row>
    <row r="1128" spans="1:9" s="4" customFormat="1" x14ac:dyDescent="0.2">
      <c r="A1128" s="28" t="s">
        <v>680</v>
      </c>
      <c r="B1128" s="16">
        <v>2339</v>
      </c>
      <c r="C1128" s="17">
        <v>43799</v>
      </c>
      <c r="D1128" s="17">
        <v>45016</v>
      </c>
      <c r="E1128" s="30">
        <v>2.8100000000000591</v>
      </c>
      <c r="F1128" s="9">
        <v>146</v>
      </c>
      <c r="G1128" s="10">
        <v>45016</v>
      </c>
      <c r="H1128" s="1">
        <f t="shared" si="34"/>
        <v>0</v>
      </c>
      <c r="I1128" s="2">
        <f t="shared" si="35"/>
        <v>0</v>
      </c>
    </row>
    <row r="1129" spans="1:9" s="4" customFormat="1" x14ac:dyDescent="0.2">
      <c r="A1129" s="28" t="s">
        <v>680</v>
      </c>
      <c r="B1129" s="16">
        <v>2345</v>
      </c>
      <c r="C1129" s="17">
        <v>43799</v>
      </c>
      <c r="D1129" s="17">
        <v>45016</v>
      </c>
      <c r="E1129" s="30">
        <v>1.4000000000000341</v>
      </c>
      <c r="F1129" s="9">
        <v>146</v>
      </c>
      <c r="G1129" s="10">
        <v>45016</v>
      </c>
      <c r="H1129" s="1">
        <f t="shared" si="34"/>
        <v>0</v>
      </c>
      <c r="I1129" s="2">
        <f t="shared" si="35"/>
        <v>0</v>
      </c>
    </row>
    <row r="1130" spans="1:9" s="4" customFormat="1" x14ac:dyDescent="0.2">
      <c r="A1130" s="28" t="s">
        <v>680</v>
      </c>
      <c r="B1130" s="16">
        <v>2344</v>
      </c>
      <c r="C1130" s="17">
        <v>43799</v>
      </c>
      <c r="D1130" s="17">
        <v>45016</v>
      </c>
      <c r="E1130" s="30">
        <v>1.4000000000000341</v>
      </c>
      <c r="F1130" s="9">
        <v>146</v>
      </c>
      <c r="G1130" s="10">
        <v>45016</v>
      </c>
      <c r="H1130" s="1">
        <f t="shared" si="34"/>
        <v>0</v>
      </c>
      <c r="I1130" s="2">
        <f t="shared" si="35"/>
        <v>0</v>
      </c>
    </row>
    <row r="1131" spans="1:9" s="4" customFormat="1" x14ac:dyDescent="0.2">
      <c r="A1131" s="28" t="s">
        <v>680</v>
      </c>
      <c r="B1131" s="16">
        <v>2342</v>
      </c>
      <c r="C1131" s="17">
        <v>43799</v>
      </c>
      <c r="D1131" s="17">
        <v>45016</v>
      </c>
      <c r="E1131" s="30">
        <v>1.4000000000000341</v>
      </c>
      <c r="F1131" s="9">
        <v>146</v>
      </c>
      <c r="G1131" s="10">
        <v>45016</v>
      </c>
      <c r="H1131" s="1">
        <f t="shared" si="34"/>
        <v>0</v>
      </c>
      <c r="I1131" s="2">
        <f t="shared" si="35"/>
        <v>0</v>
      </c>
    </row>
    <row r="1132" spans="1:9" s="4" customFormat="1" x14ac:dyDescent="0.2">
      <c r="A1132" s="28" t="s">
        <v>680</v>
      </c>
      <c r="B1132" s="16">
        <v>2349</v>
      </c>
      <c r="C1132" s="17">
        <v>43799</v>
      </c>
      <c r="D1132" s="17">
        <v>45016</v>
      </c>
      <c r="E1132" s="30">
        <v>108.53999999999724</v>
      </c>
      <c r="F1132" s="9">
        <v>146</v>
      </c>
      <c r="G1132" s="10">
        <v>45016</v>
      </c>
      <c r="H1132" s="1">
        <f t="shared" si="34"/>
        <v>0</v>
      </c>
      <c r="I1132" s="2">
        <f t="shared" si="35"/>
        <v>0</v>
      </c>
    </row>
    <row r="1133" spans="1:9" s="4" customFormat="1" x14ac:dyDescent="0.2">
      <c r="A1133" s="28" t="s">
        <v>680</v>
      </c>
      <c r="B1133" s="16">
        <v>2540</v>
      </c>
      <c r="C1133" s="17">
        <v>43830</v>
      </c>
      <c r="D1133" s="17">
        <v>45016</v>
      </c>
      <c r="E1133" s="30">
        <v>142.16999999999825</v>
      </c>
      <c r="F1133" s="9">
        <v>146</v>
      </c>
      <c r="G1133" s="10">
        <v>45016</v>
      </c>
      <c r="H1133" s="1">
        <f t="shared" si="34"/>
        <v>0</v>
      </c>
      <c r="I1133" s="2">
        <f t="shared" si="35"/>
        <v>0</v>
      </c>
    </row>
    <row r="1134" spans="1:9" s="4" customFormat="1" x14ac:dyDescent="0.2">
      <c r="A1134" s="28" t="s">
        <v>680</v>
      </c>
      <c r="B1134" s="16">
        <v>2542</v>
      </c>
      <c r="C1134" s="17">
        <v>43830</v>
      </c>
      <c r="D1134" s="17">
        <v>45016</v>
      </c>
      <c r="E1134" s="30">
        <v>161.86000000000058</v>
      </c>
      <c r="F1134" s="9">
        <v>146</v>
      </c>
      <c r="G1134" s="10">
        <v>45016</v>
      </c>
      <c r="H1134" s="1">
        <f t="shared" si="34"/>
        <v>0</v>
      </c>
      <c r="I1134" s="2">
        <f t="shared" si="35"/>
        <v>0</v>
      </c>
    </row>
    <row r="1135" spans="1:9" s="4" customFormat="1" x14ac:dyDescent="0.2">
      <c r="A1135" s="28" t="s">
        <v>680</v>
      </c>
      <c r="B1135" s="16">
        <v>2549</v>
      </c>
      <c r="C1135" s="17">
        <v>43830</v>
      </c>
      <c r="D1135" s="17">
        <v>45016</v>
      </c>
      <c r="E1135" s="30">
        <v>20.659999999999854</v>
      </c>
      <c r="F1135" s="9">
        <v>146</v>
      </c>
      <c r="G1135" s="10">
        <v>45016</v>
      </c>
      <c r="H1135" s="1">
        <f t="shared" si="34"/>
        <v>0</v>
      </c>
      <c r="I1135" s="2">
        <f t="shared" si="35"/>
        <v>0</v>
      </c>
    </row>
    <row r="1136" spans="1:9" s="4" customFormat="1" x14ac:dyDescent="0.2">
      <c r="A1136" s="28" t="s">
        <v>680</v>
      </c>
      <c r="B1136" s="16">
        <v>2548</v>
      </c>
      <c r="C1136" s="17">
        <v>43830</v>
      </c>
      <c r="D1136" s="17">
        <v>45016</v>
      </c>
      <c r="E1136" s="30">
        <v>1.4000000000000341</v>
      </c>
      <c r="F1136" s="9">
        <v>146</v>
      </c>
      <c r="G1136" s="10">
        <v>45016</v>
      </c>
      <c r="H1136" s="1">
        <f t="shared" si="34"/>
        <v>0</v>
      </c>
      <c r="I1136" s="2">
        <f t="shared" si="35"/>
        <v>0</v>
      </c>
    </row>
    <row r="1137" spans="1:9" s="4" customFormat="1" x14ac:dyDescent="0.2">
      <c r="A1137" s="28" t="s">
        <v>680</v>
      </c>
      <c r="B1137" s="16">
        <v>2563</v>
      </c>
      <c r="C1137" s="17">
        <v>43830</v>
      </c>
      <c r="D1137" s="17">
        <v>45016</v>
      </c>
      <c r="E1137" s="30">
        <v>35.850000000000364</v>
      </c>
      <c r="F1137" s="9">
        <v>146</v>
      </c>
      <c r="G1137" s="10">
        <v>45016</v>
      </c>
      <c r="H1137" s="1">
        <f t="shared" si="34"/>
        <v>0</v>
      </c>
      <c r="I1137" s="2">
        <f t="shared" si="35"/>
        <v>0</v>
      </c>
    </row>
    <row r="1138" spans="1:9" s="4" customFormat="1" x14ac:dyDescent="0.2">
      <c r="A1138" s="28" t="s">
        <v>680</v>
      </c>
      <c r="B1138" s="16">
        <v>2544</v>
      </c>
      <c r="C1138" s="17">
        <v>43830</v>
      </c>
      <c r="D1138" s="17">
        <v>45016</v>
      </c>
      <c r="E1138" s="30">
        <v>1.4000000000000341</v>
      </c>
      <c r="F1138" s="9">
        <v>146</v>
      </c>
      <c r="G1138" s="10">
        <v>45016</v>
      </c>
      <c r="H1138" s="1">
        <f t="shared" si="34"/>
        <v>0</v>
      </c>
      <c r="I1138" s="2">
        <f t="shared" si="35"/>
        <v>0</v>
      </c>
    </row>
    <row r="1139" spans="1:9" s="4" customFormat="1" x14ac:dyDescent="0.2">
      <c r="A1139" s="28" t="s">
        <v>680</v>
      </c>
      <c r="B1139" s="16">
        <v>2545</v>
      </c>
      <c r="C1139" s="17">
        <v>43830</v>
      </c>
      <c r="D1139" s="17">
        <v>45016</v>
      </c>
      <c r="E1139" s="30">
        <v>1.4000000000000341</v>
      </c>
      <c r="F1139" s="9">
        <v>146</v>
      </c>
      <c r="G1139" s="10">
        <v>45016</v>
      </c>
      <c r="H1139" s="1">
        <f t="shared" si="34"/>
        <v>0</v>
      </c>
      <c r="I1139" s="2">
        <f t="shared" si="35"/>
        <v>0</v>
      </c>
    </row>
    <row r="1140" spans="1:9" s="4" customFormat="1" x14ac:dyDescent="0.2">
      <c r="A1140" s="28" t="s">
        <v>680</v>
      </c>
      <c r="B1140" s="16">
        <v>2546</v>
      </c>
      <c r="C1140" s="17">
        <v>43830</v>
      </c>
      <c r="D1140" s="17">
        <v>45016</v>
      </c>
      <c r="E1140" s="30">
        <v>2.8100000000000591</v>
      </c>
      <c r="F1140" s="9">
        <v>146</v>
      </c>
      <c r="G1140" s="10">
        <v>45016</v>
      </c>
      <c r="H1140" s="1">
        <f t="shared" si="34"/>
        <v>0</v>
      </c>
      <c r="I1140" s="2">
        <f t="shared" si="35"/>
        <v>0</v>
      </c>
    </row>
    <row r="1141" spans="1:9" s="4" customFormat="1" x14ac:dyDescent="0.2">
      <c r="A1141" s="28" t="s">
        <v>680</v>
      </c>
      <c r="B1141" s="16">
        <v>2550</v>
      </c>
      <c r="C1141" s="17">
        <v>43830</v>
      </c>
      <c r="D1141" s="17">
        <v>45016</v>
      </c>
      <c r="E1141" s="30">
        <v>0.91000000000008185</v>
      </c>
      <c r="F1141" s="9">
        <v>146</v>
      </c>
      <c r="G1141" s="10">
        <v>45016</v>
      </c>
      <c r="H1141" s="1">
        <f t="shared" si="34"/>
        <v>0</v>
      </c>
      <c r="I1141" s="2">
        <f t="shared" si="35"/>
        <v>0</v>
      </c>
    </row>
    <row r="1142" spans="1:9" s="4" customFormat="1" x14ac:dyDescent="0.2">
      <c r="A1142" s="28" t="s">
        <v>680</v>
      </c>
      <c r="B1142" s="16">
        <v>2543</v>
      </c>
      <c r="C1142" s="17">
        <v>43830</v>
      </c>
      <c r="D1142" s="17">
        <v>45016</v>
      </c>
      <c r="E1142" s="30">
        <v>1.4000000000000341</v>
      </c>
      <c r="F1142" s="9">
        <v>146</v>
      </c>
      <c r="G1142" s="10">
        <v>45016</v>
      </c>
      <c r="H1142" s="1">
        <f t="shared" si="34"/>
        <v>0</v>
      </c>
      <c r="I1142" s="2">
        <f t="shared" si="35"/>
        <v>0</v>
      </c>
    </row>
    <row r="1143" spans="1:9" s="4" customFormat="1" x14ac:dyDescent="0.2">
      <c r="A1143" s="28" t="s">
        <v>680</v>
      </c>
      <c r="B1143" s="16">
        <v>2552</v>
      </c>
      <c r="C1143" s="17">
        <v>43830</v>
      </c>
      <c r="D1143" s="17">
        <v>45016</v>
      </c>
      <c r="E1143" s="30">
        <v>13.0300000000002</v>
      </c>
      <c r="F1143" s="9">
        <v>146</v>
      </c>
      <c r="G1143" s="10">
        <v>45016</v>
      </c>
      <c r="H1143" s="1">
        <f t="shared" si="34"/>
        <v>0</v>
      </c>
      <c r="I1143" s="2">
        <f t="shared" si="35"/>
        <v>0</v>
      </c>
    </row>
    <row r="1144" spans="1:9" s="4" customFormat="1" x14ac:dyDescent="0.2">
      <c r="A1144" s="28" t="s">
        <v>680</v>
      </c>
      <c r="B1144" s="16">
        <v>2554</v>
      </c>
      <c r="C1144" s="17">
        <v>43830</v>
      </c>
      <c r="D1144" s="17">
        <v>45016</v>
      </c>
      <c r="E1144" s="30">
        <v>18.619999999999891</v>
      </c>
      <c r="F1144" s="9">
        <v>146</v>
      </c>
      <c r="G1144" s="10">
        <v>45016</v>
      </c>
      <c r="H1144" s="1">
        <f t="shared" si="34"/>
        <v>0</v>
      </c>
      <c r="I1144" s="2">
        <f t="shared" si="35"/>
        <v>0</v>
      </c>
    </row>
    <row r="1145" spans="1:9" s="4" customFormat="1" x14ac:dyDescent="0.2">
      <c r="A1145" s="28" t="s">
        <v>680</v>
      </c>
      <c r="B1145" s="16">
        <v>2547</v>
      </c>
      <c r="C1145" s="17">
        <v>43830</v>
      </c>
      <c r="D1145" s="17">
        <v>45016</v>
      </c>
      <c r="E1145" s="30">
        <v>1.4000000000000341</v>
      </c>
      <c r="F1145" s="9">
        <v>146</v>
      </c>
      <c r="G1145" s="10">
        <v>45016</v>
      </c>
      <c r="H1145" s="1">
        <f t="shared" si="34"/>
        <v>0</v>
      </c>
      <c r="I1145" s="2">
        <f t="shared" si="35"/>
        <v>0</v>
      </c>
    </row>
    <row r="1146" spans="1:9" s="4" customFormat="1" x14ac:dyDescent="0.2">
      <c r="A1146" s="28" t="s">
        <v>680</v>
      </c>
      <c r="B1146" s="16">
        <v>2553</v>
      </c>
      <c r="C1146" s="17">
        <v>43830</v>
      </c>
      <c r="D1146" s="17">
        <v>45016</v>
      </c>
      <c r="E1146" s="30">
        <v>46.729999999999563</v>
      </c>
      <c r="F1146" s="9">
        <v>146</v>
      </c>
      <c r="G1146" s="10">
        <v>45016</v>
      </c>
      <c r="H1146" s="1">
        <f t="shared" si="34"/>
        <v>0</v>
      </c>
      <c r="I1146" s="2">
        <f t="shared" si="35"/>
        <v>0</v>
      </c>
    </row>
    <row r="1147" spans="1:9" s="4" customFormat="1" x14ac:dyDescent="0.2">
      <c r="A1147" s="28" t="s">
        <v>680</v>
      </c>
      <c r="B1147" s="16">
        <v>207</v>
      </c>
      <c r="C1147" s="17">
        <v>43861</v>
      </c>
      <c r="D1147" s="17">
        <v>45016</v>
      </c>
      <c r="E1147" s="30">
        <v>2.8099999999999454</v>
      </c>
      <c r="F1147" s="9">
        <v>146</v>
      </c>
      <c r="G1147" s="10">
        <v>45016</v>
      </c>
      <c r="H1147" s="1">
        <f t="shared" si="34"/>
        <v>0</v>
      </c>
      <c r="I1147" s="2">
        <f t="shared" si="35"/>
        <v>0</v>
      </c>
    </row>
    <row r="1148" spans="1:9" s="4" customFormat="1" x14ac:dyDescent="0.2">
      <c r="A1148" s="28" t="s">
        <v>680</v>
      </c>
      <c r="B1148" s="16">
        <v>210</v>
      </c>
      <c r="C1148" s="17">
        <v>43861</v>
      </c>
      <c r="D1148" s="17">
        <v>45016</v>
      </c>
      <c r="E1148" s="30">
        <v>2.8099999999999454</v>
      </c>
      <c r="F1148" s="9">
        <v>146</v>
      </c>
      <c r="G1148" s="10">
        <v>45016</v>
      </c>
      <c r="H1148" s="1">
        <f t="shared" si="34"/>
        <v>0</v>
      </c>
      <c r="I1148" s="2">
        <f t="shared" si="35"/>
        <v>0</v>
      </c>
    </row>
    <row r="1149" spans="1:9" s="4" customFormat="1" x14ac:dyDescent="0.2">
      <c r="A1149" s="28" t="s">
        <v>680</v>
      </c>
      <c r="B1149" s="16">
        <v>200</v>
      </c>
      <c r="C1149" s="17">
        <v>43861</v>
      </c>
      <c r="D1149" s="17">
        <v>45016</v>
      </c>
      <c r="E1149" s="30">
        <v>135.22999999999956</v>
      </c>
      <c r="F1149" s="9">
        <v>146</v>
      </c>
      <c r="G1149" s="10">
        <v>45016</v>
      </c>
      <c r="H1149" s="1">
        <f t="shared" si="34"/>
        <v>0</v>
      </c>
      <c r="I1149" s="2">
        <f t="shared" si="35"/>
        <v>0</v>
      </c>
    </row>
    <row r="1150" spans="1:9" s="4" customFormat="1" x14ac:dyDescent="0.2">
      <c r="A1150" s="28" t="s">
        <v>680</v>
      </c>
      <c r="B1150" s="16">
        <v>203</v>
      </c>
      <c r="C1150" s="17">
        <v>43861</v>
      </c>
      <c r="D1150" s="17">
        <v>45016</v>
      </c>
      <c r="E1150" s="30">
        <v>0.90000000000000568</v>
      </c>
      <c r="F1150" s="9">
        <v>146</v>
      </c>
      <c r="G1150" s="10">
        <v>45016</v>
      </c>
      <c r="H1150" s="1">
        <f t="shared" si="34"/>
        <v>0</v>
      </c>
      <c r="I1150" s="2">
        <f t="shared" si="35"/>
        <v>0</v>
      </c>
    </row>
    <row r="1151" spans="1:9" s="4" customFormat="1" x14ac:dyDescent="0.2">
      <c r="A1151" s="28" t="s">
        <v>680</v>
      </c>
      <c r="B1151" s="16">
        <v>209</v>
      </c>
      <c r="C1151" s="17">
        <v>43861</v>
      </c>
      <c r="D1151" s="17">
        <v>45016</v>
      </c>
      <c r="E1151" s="30">
        <v>1.3999999999999773</v>
      </c>
      <c r="F1151" s="9">
        <v>146</v>
      </c>
      <c r="G1151" s="10">
        <v>45016</v>
      </c>
      <c r="H1151" s="1">
        <f t="shared" si="34"/>
        <v>0</v>
      </c>
      <c r="I1151" s="2">
        <f t="shared" si="35"/>
        <v>0</v>
      </c>
    </row>
    <row r="1152" spans="1:9" s="4" customFormat="1" x14ac:dyDescent="0.2">
      <c r="A1152" s="28" t="s">
        <v>680</v>
      </c>
      <c r="B1152" s="16">
        <v>205</v>
      </c>
      <c r="C1152" s="17">
        <v>43861</v>
      </c>
      <c r="D1152" s="17">
        <v>45016</v>
      </c>
      <c r="E1152" s="30">
        <v>3.4099999999999682</v>
      </c>
      <c r="F1152" s="9">
        <v>146</v>
      </c>
      <c r="G1152" s="10">
        <v>45016</v>
      </c>
      <c r="H1152" s="1">
        <f t="shared" si="34"/>
        <v>0</v>
      </c>
      <c r="I1152" s="2">
        <f t="shared" si="35"/>
        <v>0</v>
      </c>
    </row>
    <row r="1153" spans="1:9" s="4" customFormat="1" x14ac:dyDescent="0.2">
      <c r="A1153" s="28" t="s">
        <v>680</v>
      </c>
      <c r="B1153" s="16">
        <v>199</v>
      </c>
      <c r="C1153" s="17">
        <v>43861</v>
      </c>
      <c r="D1153" s="17">
        <v>45016</v>
      </c>
      <c r="E1153" s="30">
        <v>168.29000000000087</v>
      </c>
      <c r="F1153" s="9">
        <v>146</v>
      </c>
      <c r="G1153" s="10">
        <v>45016</v>
      </c>
      <c r="H1153" s="1">
        <f t="shared" si="34"/>
        <v>0</v>
      </c>
      <c r="I1153" s="2">
        <f t="shared" si="35"/>
        <v>0</v>
      </c>
    </row>
    <row r="1154" spans="1:9" s="4" customFormat="1" x14ac:dyDescent="0.2">
      <c r="A1154" s="28" t="s">
        <v>680</v>
      </c>
      <c r="B1154" s="16">
        <v>204</v>
      </c>
      <c r="C1154" s="17">
        <v>43861</v>
      </c>
      <c r="D1154" s="17">
        <v>45016</v>
      </c>
      <c r="E1154" s="30">
        <v>2.8700000000000045</v>
      </c>
      <c r="F1154" s="9">
        <v>146</v>
      </c>
      <c r="G1154" s="10">
        <v>45016</v>
      </c>
      <c r="H1154" s="1">
        <f t="shared" si="34"/>
        <v>0</v>
      </c>
      <c r="I1154" s="2">
        <f t="shared" si="35"/>
        <v>0</v>
      </c>
    </row>
    <row r="1155" spans="1:9" s="4" customFormat="1" x14ac:dyDescent="0.2">
      <c r="A1155" s="28" t="s">
        <v>680</v>
      </c>
      <c r="B1155" s="16">
        <v>206</v>
      </c>
      <c r="C1155" s="17">
        <v>43861</v>
      </c>
      <c r="D1155" s="17">
        <v>45016</v>
      </c>
      <c r="E1155" s="30">
        <v>1.3999999999999773</v>
      </c>
      <c r="F1155" s="9">
        <v>146</v>
      </c>
      <c r="G1155" s="10">
        <v>45016</v>
      </c>
      <c r="H1155" s="1">
        <f t="shared" si="34"/>
        <v>0</v>
      </c>
      <c r="I1155" s="2">
        <f t="shared" si="35"/>
        <v>0</v>
      </c>
    </row>
    <row r="1156" spans="1:9" s="4" customFormat="1" x14ac:dyDescent="0.2">
      <c r="A1156" s="28" t="s">
        <v>680</v>
      </c>
      <c r="B1156" s="16">
        <v>202</v>
      </c>
      <c r="C1156" s="17">
        <v>43861</v>
      </c>
      <c r="D1156" s="17">
        <v>45016</v>
      </c>
      <c r="E1156" s="30">
        <v>20.659999999999854</v>
      </c>
      <c r="F1156" s="9">
        <v>146</v>
      </c>
      <c r="G1156" s="10">
        <v>45016</v>
      </c>
      <c r="H1156" s="1">
        <f t="shared" ref="H1156:H1219" si="36">G1156-D1156</f>
        <v>0</v>
      </c>
      <c r="I1156" s="2">
        <f t="shared" ref="I1156:I1219" si="37">H1156*E1156</f>
        <v>0</v>
      </c>
    </row>
    <row r="1157" spans="1:9" s="4" customFormat="1" x14ac:dyDescent="0.2">
      <c r="A1157" s="28" t="s">
        <v>680</v>
      </c>
      <c r="B1157" s="16">
        <v>213</v>
      </c>
      <c r="C1157" s="17">
        <v>43861</v>
      </c>
      <c r="D1157" s="17">
        <v>45016</v>
      </c>
      <c r="E1157" s="31">
        <v>1.3999999999999773</v>
      </c>
      <c r="F1157" s="9">
        <v>146</v>
      </c>
      <c r="G1157" s="10">
        <v>45016</v>
      </c>
      <c r="H1157" s="1">
        <f t="shared" si="36"/>
        <v>0</v>
      </c>
      <c r="I1157" s="2">
        <f t="shared" si="37"/>
        <v>0</v>
      </c>
    </row>
    <row r="1158" spans="1:9" s="4" customFormat="1" x14ac:dyDescent="0.2">
      <c r="A1158" s="28" t="s">
        <v>680</v>
      </c>
      <c r="B1158" s="16">
        <v>212</v>
      </c>
      <c r="C1158" s="17">
        <v>43861</v>
      </c>
      <c r="D1158" s="17">
        <v>45016</v>
      </c>
      <c r="E1158" s="30">
        <v>1.3999999999999773</v>
      </c>
      <c r="F1158" s="9">
        <v>146</v>
      </c>
      <c r="G1158" s="10">
        <v>45016</v>
      </c>
      <c r="H1158" s="1">
        <f t="shared" si="36"/>
        <v>0</v>
      </c>
      <c r="I1158" s="2">
        <f t="shared" si="37"/>
        <v>0</v>
      </c>
    </row>
    <row r="1159" spans="1:9" s="4" customFormat="1" x14ac:dyDescent="0.2">
      <c r="A1159" s="28" t="s">
        <v>680</v>
      </c>
      <c r="B1159" s="16">
        <v>211</v>
      </c>
      <c r="C1159" s="17">
        <v>43861</v>
      </c>
      <c r="D1159" s="17">
        <v>45016</v>
      </c>
      <c r="E1159" s="30">
        <v>1.3999999999999773</v>
      </c>
      <c r="F1159" s="9">
        <v>146</v>
      </c>
      <c r="G1159" s="10">
        <v>45016</v>
      </c>
      <c r="H1159" s="1">
        <f t="shared" si="36"/>
        <v>0</v>
      </c>
      <c r="I1159" s="2">
        <f t="shared" si="37"/>
        <v>0</v>
      </c>
    </row>
    <row r="1160" spans="1:9" s="4" customFormat="1" x14ac:dyDescent="0.2">
      <c r="A1160" s="28" t="s">
        <v>680</v>
      </c>
      <c r="B1160" s="16">
        <v>413</v>
      </c>
      <c r="C1160" s="17">
        <v>43890</v>
      </c>
      <c r="D1160" s="17">
        <v>45016</v>
      </c>
      <c r="E1160" s="30">
        <v>19.329999999999927</v>
      </c>
      <c r="F1160" s="9">
        <v>146</v>
      </c>
      <c r="G1160" s="10">
        <v>45016</v>
      </c>
      <c r="H1160" s="1">
        <f t="shared" si="36"/>
        <v>0</v>
      </c>
      <c r="I1160" s="2">
        <f t="shared" si="37"/>
        <v>0</v>
      </c>
    </row>
    <row r="1161" spans="1:9" s="4" customFormat="1" x14ac:dyDescent="0.2">
      <c r="A1161" s="28" t="s">
        <v>680</v>
      </c>
      <c r="B1161" s="16">
        <v>421</v>
      </c>
      <c r="C1161" s="17">
        <v>43890</v>
      </c>
      <c r="D1161" s="17">
        <v>45016</v>
      </c>
      <c r="E1161" s="30">
        <v>1.3999999999999773</v>
      </c>
      <c r="F1161" s="9">
        <v>146</v>
      </c>
      <c r="G1161" s="10">
        <v>45016</v>
      </c>
      <c r="H1161" s="1">
        <f t="shared" si="36"/>
        <v>0</v>
      </c>
      <c r="I1161" s="2">
        <f t="shared" si="37"/>
        <v>0</v>
      </c>
    </row>
    <row r="1162" spans="1:9" s="4" customFormat="1" x14ac:dyDescent="0.2">
      <c r="A1162" s="28" t="s">
        <v>680</v>
      </c>
      <c r="B1162" s="16">
        <v>422</v>
      </c>
      <c r="C1162" s="17">
        <v>43890</v>
      </c>
      <c r="D1162" s="17">
        <v>45016</v>
      </c>
      <c r="E1162" s="30">
        <v>1.3999999999999773</v>
      </c>
      <c r="F1162" s="9">
        <v>146</v>
      </c>
      <c r="G1162" s="10">
        <v>45016</v>
      </c>
      <c r="H1162" s="1">
        <f t="shared" si="36"/>
        <v>0</v>
      </c>
      <c r="I1162" s="2">
        <f t="shared" si="37"/>
        <v>0</v>
      </c>
    </row>
    <row r="1163" spans="1:9" s="4" customFormat="1" x14ac:dyDescent="0.2">
      <c r="A1163" s="28" t="s">
        <v>680</v>
      </c>
      <c r="B1163" s="16">
        <v>419</v>
      </c>
      <c r="C1163" s="17">
        <v>43890</v>
      </c>
      <c r="D1163" s="17">
        <v>45016</v>
      </c>
      <c r="E1163" s="30">
        <v>1.3999999999999773</v>
      </c>
      <c r="F1163" s="9">
        <v>146</v>
      </c>
      <c r="G1163" s="10">
        <v>45016</v>
      </c>
      <c r="H1163" s="1">
        <f t="shared" si="36"/>
        <v>0</v>
      </c>
      <c r="I1163" s="2">
        <f t="shared" si="37"/>
        <v>0</v>
      </c>
    </row>
    <row r="1164" spans="1:9" s="4" customFormat="1" x14ac:dyDescent="0.2">
      <c r="A1164" s="28" t="s">
        <v>680</v>
      </c>
      <c r="B1164" s="16">
        <v>423</v>
      </c>
      <c r="C1164" s="17">
        <v>43890</v>
      </c>
      <c r="D1164" s="17">
        <v>45016</v>
      </c>
      <c r="E1164" s="30">
        <v>1.3999999999999773</v>
      </c>
      <c r="F1164" s="9">
        <v>146</v>
      </c>
      <c r="G1164" s="10">
        <v>45016</v>
      </c>
      <c r="H1164" s="1">
        <f t="shared" si="36"/>
        <v>0</v>
      </c>
      <c r="I1164" s="2">
        <f t="shared" si="37"/>
        <v>0</v>
      </c>
    </row>
    <row r="1165" spans="1:9" s="4" customFormat="1" x14ac:dyDescent="0.2">
      <c r="A1165" s="28" t="s">
        <v>680</v>
      </c>
      <c r="B1165" s="16">
        <v>411</v>
      </c>
      <c r="C1165" s="17">
        <v>43890</v>
      </c>
      <c r="D1165" s="17">
        <v>45016</v>
      </c>
      <c r="E1165" s="30">
        <v>150.81000000000131</v>
      </c>
      <c r="F1165" s="9">
        <v>146</v>
      </c>
      <c r="G1165" s="10">
        <v>45016</v>
      </c>
      <c r="H1165" s="1">
        <f t="shared" si="36"/>
        <v>0</v>
      </c>
      <c r="I1165" s="2">
        <f t="shared" si="37"/>
        <v>0</v>
      </c>
    </row>
    <row r="1166" spans="1:9" s="4" customFormat="1" x14ac:dyDescent="0.2">
      <c r="A1166" s="28" t="s">
        <v>680</v>
      </c>
      <c r="B1166" s="16">
        <v>420</v>
      </c>
      <c r="C1166" s="17">
        <v>43890</v>
      </c>
      <c r="D1166" s="17">
        <v>45016</v>
      </c>
      <c r="E1166" s="31">
        <v>1.3999999999999773</v>
      </c>
      <c r="F1166" s="9">
        <v>146</v>
      </c>
      <c r="G1166" s="10">
        <v>45016</v>
      </c>
      <c r="H1166" s="1">
        <f t="shared" si="36"/>
        <v>0</v>
      </c>
      <c r="I1166" s="2">
        <f t="shared" si="37"/>
        <v>0</v>
      </c>
    </row>
    <row r="1167" spans="1:9" s="4" customFormat="1" x14ac:dyDescent="0.2">
      <c r="A1167" s="28" t="s">
        <v>680</v>
      </c>
      <c r="B1167" s="16">
        <v>414</v>
      </c>
      <c r="C1167" s="17">
        <v>43890</v>
      </c>
      <c r="D1167" s="17">
        <v>45016</v>
      </c>
      <c r="E1167" s="30">
        <v>3.4099999999999682</v>
      </c>
      <c r="F1167" s="9">
        <v>146</v>
      </c>
      <c r="G1167" s="10">
        <v>45016</v>
      </c>
      <c r="H1167" s="1">
        <f t="shared" si="36"/>
        <v>0</v>
      </c>
      <c r="I1167" s="2">
        <f t="shared" si="37"/>
        <v>0</v>
      </c>
    </row>
    <row r="1168" spans="1:9" s="4" customFormat="1" x14ac:dyDescent="0.2">
      <c r="A1168" s="28" t="s">
        <v>680</v>
      </c>
      <c r="B1168" s="16">
        <v>417</v>
      </c>
      <c r="C1168" s="17">
        <v>43890</v>
      </c>
      <c r="D1168" s="17">
        <v>45016</v>
      </c>
      <c r="E1168" s="30">
        <v>1.3999999999999773</v>
      </c>
      <c r="F1168" s="9">
        <v>146</v>
      </c>
      <c r="G1168" s="10">
        <v>45016</v>
      </c>
      <c r="H1168" s="1">
        <f t="shared" si="36"/>
        <v>0</v>
      </c>
      <c r="I1168" s="2">
        <f t="shared" si="37"/>
        <v>0</v>
      </c>
    </row>
    <row r="1169" spans="1:9" s="4" customFormat="1" x14ac:dyDescent="0.2">
      <c r="A1169" s="28" t="s">
        <v>680</v>
      </c>
      <c r="B1169" s="16">
        <v>416</v>
      </c>
      <c r="C1169" s="17">
        <v>43890</v>
      </c>
      <c r="D1169" s="17">
        <v>45016</v>
      </c>
      <c r="E1169" s="30">
        <v>1.3999999999999773</v>
      </c>
      <c r="F1169" s="9">
        <v>146</v>
      </c>
      <c r="G1169" s="10">
        <v>45016</v>
      </c>
      <c r="H1169" s="1">
        <f t="shared" si="36"/>
        <v>0</v>
      </c>
      <c r="I1169" s="2">
        <f t="shared" si="37"/>
        <v>0</v>
      </c>
    </row>
    <row r="1170" spans="1:9" s="4" customFormat="1" x14ac:dyDescent="0.2">
      <c r="A1170" s="28" t="s">
        <v>680</v>
      </c>
      <c r="B1170" s="16">
        <v>426</v>
      </c>
      <c r="C1170" s="17">
        <v>43890</v>
      </c>
      <c r="D1170" s="17">
        <v>45016</v>
      </c>
      <c r="E1170" s="30">
        <v>132.56999999999971</v>
      </c>
      <c r="F1170" s="9">
        <v>146</v>
      </c>
      <c r="G1170" s="10">
        <v>45016</v>
      </c>
      <c r="H1170" s="1">
        <f t="shared" si="36"/>
        <v>0</v>
      </c>
      <c r="I1170" s="2">
        <f t="shared" si="37"/>
        <v>0</v>
      </c>
    </row>
    <row r="1171" spans="1:9" s="4" customFormat="1" x14ac:dyDescent="0.2">
      <c r="A1171" s="28" t="s">
        <v>680</v>
      </c>
      <c r="B1171" s="16">
        <v>415</v>
      </c>
      <c r="C1171" s="17">
        <v>43890</v>
      </c>
      <c r="D1171" s="17">
        <v>45016</v>
      </c>
      <c r="E1171" s="30">
        <v>4.3500000000000227</v>
      </c>
      <c r="F1171" s="9">
        <v>146</v>
      </c>
      <c r="G1171" s="10">
        <v>45016</v>
      </c>
      <c r="H1171" s="1">
        <f t="shared" si="36"/>
        <v>0</v>
      </c>
      <c r="I1171" s="2">
        <f t="shared" si="37"/>
        <v>0</v>
      </c>
    </row>
    <row r="1172" spans="1:9" s="4" customFormat="1" x14ac:dyDescent="0.2">
      <c r="A1172" s="28" t="s">
        <v>680</v>
      </c>
      <c r="B1172" s="16">
        <v>418</v>
      </c>
      <c r="C1172" s="17">
        <v>43890</v>
      </c>
      <c r="D1172" s="17">
        <v>45016</v>
      </c>
      <c r="E1172" s="30">
        <v>1.3999999999999773</v>
      </c>
      <c r="F1172" s="9">
        <v>146</v>
      </c>
      <c r="G1172" s="10">
        <v>45016</v>
      </c>
      <c r="H1172" s="1">
        <f t="shared" si="36"/>
        <v>0</v>
      </c>
      <c r="I1172" s="2">
        <f t="shared" si="37"/>
        <v>0</v>
      </c>
    </row>
    <row r="1173" spans="1:9" s="4" customFormat="1" x14ac:dyDescent="0.2">
      <c r="A1173" s="28" t="s">
        <v>680</v>
      </c>
      <c r="B1173" s="16">
        <v>621</v>
      </c>
      <c r="C1173" s="17">
        <v>43921</v>
      </c>
      <c r="D1173" s="17">
        <v>45016</v>
      </c>
      <c r="E1173" s="30">
        <v>2.8099999999999454</v>
      </c>
      <c r="F1173" s="9">
        <v>146</v>
      </c>
      <c r="G1173" s="10">
        <v>45016</v>
      </c>
      <c r="H1173" s="1">
        <f t="shared" si="36"/>
        <v>0</v>
      </c>
      <c r="I1173" s="2">
        <f t="shared" si="37"/>
        <v>0</v>
      </c>
    </row>
    <row r="1174" spans="1:9" s="4" customFormat="1" x14ac:dyDescent="0.2">
      <c r="A1174" s="28" t="s">
        <v>680</v>
      </c>
      <c r="B1174" s="16">
        <v>616</v>
      </c>
      <c r="C1174" s="17">
        <v>43921</v>
      </c>
      <c r="D1174" s="17">
        <v>45016</v>
      </c>
      <c r="E1174" s="30">
        <v>4.6499999999999773</v>
      </c>
      <c r="F1174" s="9">
        <v>146</v>
      </c>
      <c r="G1174" s="10">
        <v>45016</v>
      </c>
      <c r="H1174" s="1">
        <f t="shared" si="36"/>
        <v>0</v>
      </c>
      <c r="I1174" s="2">
        <f t="shared" si="37"/>
        <v>0</v>
      </c>
    </row>
    <row r="1175" spans="1:9" s="4" customFormat="1" x14ac:dyDescent="0.2">
      <c r="A1175" s="28" t="s">
        <v>680</v>
      </c>
      <c r="B1175" s="16">
        <v>615</v>
      </c>
      <c r="C1175" s="17">
        <v>43921</v>
      </c>
      <c r="D1175" s="17">
        <v>45016</v>
      </c>
      <c r="E1175" s="30">
        <v>20.670000000000073</v>
      </c>
      <c r="F1175" s="9">
        <v>146</v>
      </c>
      <c r="G1175" s="10">
        <v>45016</v>
      </c>
      <c r="H1175" s="1">
        <f t="shared" si="36"/>
        <v>0</v>
      </c>
      <c r="I1175" s="2">
        <f t="shared" si="37"/>
        <v>0</v>
      </c>
    </row>
    <row r="1176" spans="1:9" s="4" customFormat="1" x14ac:dyDescent="0.2">
      <c r="A1176" s="28" t="s">
        <v>680</v>
      </c>
      <c r="B1176" s="16">
        <v>624</v>
      </c>
      <c r="C1176" s="17">
        <v>43921</v>
      </c>
      <c r="D1176" s="17">
        <v>45016</v>
      </c>
      <c r="E1176" s="30">
        <v>1.3999999999999773</v>
      </c>
      <c r="F1176" s="9">
        <v>146</v>
      </c>
      <c r="G1176" s="10">
        <v>45016</v>
      </c>
      <c r="H1176" s="1">
        <f t="shared" si="36"/>
        <v>0</v>
      </c>
      <c r="I1176" s="2">
        <f t="shared" si="37"/>
        <v>0</v>
      </c>
    </row>
    <row r="1177" spans="1:9" s="4" customFormat="1" x14ac:dyDescent="0.2">
      <c r="A1177" s="28" t="s">
        <v>680</v>
      </c>
      <c r="B1177" s="16">
        <v>620</v>
      </c>
      <c r="C1177" s="17">
        <v>43921</v>
      </c>
      <c r="D1177" s="17">
        <v>45016</v>
      </c>
      <c r="E1177" s="30">
        <v>134.65000000000146</v>
      </c>
      <c r="F1177" s="9">
        <v>146</v>
      </c>
      <c r="G1177" s="10">
        <v>45016</v>
      </c>
      <c r="H1177" s="1">
        <f t="shared" si="36"/>
        <v>0</v>
      </c>
      <c r="I1177" s="2">
        <f t="shared" si="37"/>
        <v>0</v>
      </c>
    </row>
    <row r="1178" spans="1:9" s="4" customFormat="1" x14ac:dyDescent="0.2">
      <c r="A1178" s="28" t="s">
        <v>680</v>
      </c>
      <c r="B1178" s="16">
        <v>617</v>
      </c>
      <c r="C1178" s="17">
        <v>43921</v>
      </c>
      <c r="D1178" s="17">
        <v>45016</v>
      </c>
      <c r="E1178" s="30">
        <v>6.2200000000000273</v>
      </c>
      <c r="F1178" s="9">
        <v>146</v>
      </c>
      <c r="G1178" s="10">
        <v>45016</v>
      </c>
      <c r="H1178" s="1">
        <f t="shared" si="36"/>
        <v>0</v>
      </c>
      <c r="I1178" s="2">
        <f t="shared" si="37"/>
        <v>0</v>
      </c>
    </row>
    <row r="1179" spans="1:9" s="4" customFormat="1" x14ac:dyDescent="0.2">
      <c r="A1179" s="28" t="s">
        <v>680</v>
      </c>
      <c r="B1179" s="16">
        <v>622</v>
      </c>
      <c r="C1179" s="17">
        <v>43921</v>
      </c>
      <c r="D1179" s="17">
        <v>45016</v>
      </c>
      <c r="E1179" s="30">
        <v>1.3999999999999773</v>
      </c>
      <c r="F1179" s="9">
        <v>146</v>
      </c>
      <c r="G1179" s="10">
        <v>45016</v>
      </c>
      <c r="H1179" s="1">
        <f t="shared" si="36"/>
        <v>0</v>
      </c>
      <c r="I1179" s="2">
        <f t="shared" si="37"/>
        <v>0</v>
      </c>
    </row>
    <row r="1180" spans="1:9" s="4" customFormat="1" x14ac:dyDescent="0.2">
      <c r="A1180" s="28" t="s">
        <v>680</v>
      </c>
      <c r="B1180" s="16">
        <v>625</v>
      </c>
      <c r="C1180" s="17">
        <v>43921</v>
      </c>
      <c r="D1180" s="17">
        <v>45016</v>
      </c>
      <c r="E1180" s="30">
        <v>1.3999999999999773</v>
      </c>
      <c r="F1180" s="9">
        <v>146</v>
      </c>
      <c r="G1180" s="10">
        <v>45016</v>
      </c>
      <c r="H1180" s="1">
        <f t="shared" si="36"/>
        <v>0</v>
      </c>
      <c r="I1180" s="2">
        <f t="shared" si="37"/>
        <v>0</v>
      </c>
    </row>
    <row r="1181" spans="1:9" s="4" customFormat="1" x14ac:dyDescent="0.2">
      <c r="A1181" s="28" t="s">
        <v>680</v>
      </c>
      <c r="B1181" s="16">
        <v>623</v>
      </c>
      <c r="C1181" s="17">
        <v>43921</v>
      </c>
      <c r="D1181" s="17">
        <v>45016</v>
      </c>
      <c r="E1181" s="30">
        <v>1.3999999999999773</v>
      </c>
      <c r="F1181" s="9">
        <v>146</v>
      </c>
      <c r="G1181" s="10">
        <v>45016</v>
      </c>
      <c r="H1181" s="1">
        <f t="shared" si="36"/>
        <v>0</v>
      </c>
      <c r="I1181" s="2">
        <f t="shared" si="37"/>
        <v>0</v>
      </c>
    </row>
    <row r="1182" spans="1:9" s="4" customFormat="1" x14ac:dyDescent="0.2">
      <c r="A1182" s="28" t="s">
        <v>680</v>
      </c>
      <c r="B1182" s="16">
        <v>619</v>
      </c>
      <c r="C1182" s="17">
        <v>43921</v>
      </c>
      <c r="D1182" s="17">
        <v>45016</v>
      </c>
      <c r="E1182" s="30">
        <v>151.5</v>
      </c>
      <c r="F1182" s="9">
        <v>146</v>
      </c>
      <c r="G1182" s="10">
        <v>45016</v>
      </c>
      <c r="H1182" s="1">
        <f t="shared" si="36"/>
        <v>0</v>
      </c>
      <c r="I1182" s="2">
        <f t="shared" si="37"/>
        <v>0</v>
      </c>
    </row>
    <row r="1183" spans="1:9" s="4" customFormat="1" x14ac:dyDescent="0.2">
      <c r="A1183" s="28" t="s">
        <v>680</v>
      </c>
      <c r="B1183" s="16">
        <v>626</v>
      </c>
      <c r="C1183" s="17">
        <v>43921</v>
      </c>
      <c r="D1183" s="17">
        <v>45016</v>
      </c>
      <c r="E1183" s="30">
        <v>1.3999999999999773</v>
      </c>
      <c r="F1183" s="9">
        <v>146</v>
      </c>
      <c r="G1183" s="10">
        <v>45016</v>
      </c>
      <c r="H1183" s="1">
        <f t="shared" si="36"/>
        <v>0</v>
      </c>
      <c r="I1183" s="2">
        <f t="shared" si="37"/>
        <v>0</v>
      </c>
    </row>
    <row r="1184" spans="1:9" s="4" customFormat="1" x14ac:dyDescent="0.2">
      <c r="A1184" s="28" t="s">
        <v>680</v>
      </c>
      <c r="B1184" s="16">
        <v>797</v>
      </c>
      <c r="C1184" s="17">
        <v>43951</v>
      </c>
      <c r="D1184" s="17">
        <v>45016</v>
      </c>
      <c r="E1184" s="30">
        <v>1.3999999999999773</v>
      </c>
      <c r="F1184" s="9">
        <v>146</v>
      </c>
      <c r="G1184" s="10">
        <v>45016</v>
      </c>
      <c r="H1184" s="1">
        <f t="shared" si="36"/>
        <v>0</v>
      </c>
      <c r="I1184" s="2">
        <f t="shared" si="37"/>
        <v>0</v>
      </c>
    </row>
    <row r="1185" spans="1:9" s="4" customFormat="1" x14ac:dyDescent="0.2">
      <c r="A1185" s="28" t="s">
        <v>680</v>
      </c>
      <c r="B1185" s="16">
        <v>802</v>
      </c>
      <c r="C1185" s="17">
        <v>43951</v>
      </c>
      <c r="D1185" s="17">
        <v>45016</v>
      </c>
      <c r="E1185" s="30">
        <v>1.3999999999999773</v>
      </c>
      <c r="F1185" s="9">
        <v>146</v>
      </c>
      <c r="G1185" s="10">
        <v>45016</v>
      </c>
      <c r="H1185" s="1">
        <f t="shared" si="36"/>
        <v>0</v>
      </c>
      <c r="I1185" s="2">
        <f t="shared" si="37"/>
        <v>0</v>
      </c>
    </row>
    <row r="1186" spans="1:9" s="4" customFormat="1" x14ac:dyDescent="0.2">
      <c r="A1186" s="28" t="s">
        <v>680</v>
      </c>
      <c r="B1186" s="16">
        <v>795</v>
      </c>
      <c r="C1186" s="17">
        <v>43951</v>
      </c>
      <c r="D1186" s="17">
        <v>45016</v>
      </c>
      <c r="E1186" s="30">
        <v>10.75</v>
      </c>
      <c r="F1186" s="9">
        <v>146</v>
      </c>
      <c r="G1186" s="10">
        <v>45016</v>
      </c>
      <c r="H1186" s="1">
        <f t="shared" si="36"/>
        <v>0</v>
      </c>
      <c r="I1186" s="2">
        <f t="shared" si="37"/>
        <v>0</v>
      </c>
    </row>
    <row r="1187" spans="1:9" s="4" customFormat="1" x14ac:dyDescent="0.2">
      <c r="A1187" s="28" t="s">
        <v>680</v>
      </c>
      <c r="B1187" s="16">
        <v>796</v>
      </c>
      <c r="C1187" s="17">
        <v>43951</v>
      </c>
      <c r="D1187" s="17">
        <v>45016</v>
      </c>
      <c r="E1187" s="30">
        <v>5.7999999999999545</v>
      </c>
      <c r="F1187" s="9">
        <v>146</v>
      </c>
      <c r="G1187" s="10">
        <v>45016</v>
      </c>
      <c r="H1187" s="1">
        <f t="shared" si="36"/>
        <v>0</v>
      </c>
      <c r="I1187" s="2">
        <f t="shared" si="37"/>
        <v>0</v>
      </c>
    </row>
    <row r="1188" spans="1:9" s="4" customFormat="1" x14ac:dyDescent="0.2">
      <c r="A1188" s="28" t="s">
        <v>680</v>
      </c>
      <c r="B1188" s="16">
        <v>799</v>
      </c>
      <c r="C1188" s="17">
        <v>43951</v>
      </c>
      <c r="D1188" s="17">
        <v>45016</v>
      </c>
      <c r="E1188" s="30">
        <v>1.3999999999999773</v>
      </c>
      <c r="F1188" s="9">
        <v>146</v>
      </c>
      <c r="G1188" s="10">
        <v>45016</v>
      </c>
      <c r="H1188" s="1">
        <f t="shared" si="36"/>
        <v>0</v>
      </c>
      <c r="I1188" s="2">
        <f t="shared" si="37"/>
        <v>0</v>
      </c>
    </row>
    <row r="1189" spans="1:9" s="4" customFormat="1" x14ac:dyDescent="0.2">
      <c r="A1189" s="28" t="s">
        <v>680</v>
      </c>
      <c r="B1189" s="16">
        <v>794</v>
      </c>
      <c r="C1189" s="17">
        <v>43951</v>
      </c>
      <c r="D1189" s="17">
        <v>45016</v>
      </c>
      <c r="E1189" s="30">
        <v>4.5</v>
      </c>
      <c r="F1189" s="9">
        <v>146</v>
      </c>
      <c r="G1189" s="10">
        <v>45016</v>
      </c>
      <c r="H1189" s="1">
        <f t="shared" si="36"/>
        <v>0</v>
      </c>
      <c r="I1189" s="2">
        <f t="shared" si="37"/>
        <v>0</v>
      </c>
    </row>
    <row r="1190" spans="1:9" s="4" customFormat="1" x14ac:dyDescent="0.2">
      <c r="A1190" s="28" t="s">
        <v>680</v>
      </c>
      <c r="B1190" s="16">
        <v>804</v>
      </c>
      <c r="C1190" s="17">
        <v>43951</v>
      </c>
      <c r="D1190" s="17">
        <v>45016</v>
      </c>
      <c r="E1190" s="30">
        <v>148.56999999999971</v>
      </c>
      <c r="F1190" s="9">
        <v>146</v>
      </c>
      <c r="G1190" s="10">
        <v>45016</v>
      </c>
      <c r="H1190" s="1">
        <f t="shared" si="36"/>
        <v>0</v>
      </c>
      <c r="I1190" s="2">
        <f t="shared" si="37"/>
        <v>0</v>
      </c>
    </row>
    <row r="1191" spans="1:9" s="4" customFormat="1" x14ac:dyDescent="0.2">
      <c r="A1191" s="28" t="s">
        <v>680</v>
      </c>
      <c r="B1191" s="16">
        <v>803</v>
      </c>
      <c r="C1191" s="17">
        <v>43951</v>
      </c>
      <c r="D1191" s="17">
        <v>45016</v>
      </c>
      <c r="E1191" s="30">
        <v>1.3999999999999773</v>
      </c>
      <c r="F1191" s="9">
        <v>146</v>
      </c>
      <c r="G1191" s="10">
        <v>45016</v>
      </c>
      <c r="H1191" s="1">
        <f t="shared" si="36"/>
        <v>0</v>
      </c>
      <c r="I1191" s="2">
        <f t="shared" si="37"/>
        <v>0</v>
      </c>
    </row>
    <row r="1192" spans="1:9" s="4" customFormat="1" x14ac:dyDescent="0.2">
      <c r="A1192" s="28" t="s">
        <v>680</v>
      </c>
      <c r="B1192" s="16">
        <v>791</v>
      </c>
      <c r="C1192" s="17">
        <v>43951</v>
      </c>
      <c r="D1192" s="17">
        <v>45016</v>
      </c>
      <c r="E1192" s="30">
        <v>171.19000000000233</v>
      </c>
      <c r="F1192" s="9">
        <v>146</v>
      </c>
      <c r="G1192" s="10">
        <v>45016</v>
      </c>
      <c r="H1192" s="1">
        <f t="shared" si="36"/>
        <v>0</v>
      </c>
      <c r="I1192" s="2">
        <f t="shared" si="37"/>
        <v>0</v>
      </c>
    </row>
    <row r="1193" spans="1:9" s="4" customFormat="1" x14ac:dyDescent="0.2">
      <c r="A1193" s="28" t="s">
        <v>680</v>
      </c>
      <c r="B1193" s="16">
        <v>798</v>
      </c>
      <c r="C1193" s="17">
        <v>43951</v>
      </c>
      <c r="D1193" s="17">
        <v>45016</v>
      </c>
      <c r="E1193" s="30">
        <v>2.8099999999999454</v>
      </c>
      <c r="F1193" s="9">
        <v>146</v>
      </c>
      <c r="G1193" s="10">
        <v>45016</v>
      </c>
      <c r="H1193" s="1">
        <f t="shared" si="36"/>
        <v>0</v>
      </c>
      <c r="I1193" s="2">
        <f t="shared" si="37"/>
        <v>0</v>
      </c>
    </row>
    <row r="1194" spans="1:9" s="4" customFormat="1" x14ac:dyDescent="0.2">
      <c r="A1194" s="28" t="s">
        <v>680</v>
      </c>
      <c r="B1194" s="16">
        <v>792</v>
      </c>
      <c r="C1194" s="17">
        <v>43951</v>
      </c>
      <c r="D1194" s="17">
        <v>45016</v>
      </c>
      <c r="E1194" s="30">
        <v>20.190000000000055</v>
      </c>
      <c r="F1194" s="9">
        <v>146</v>
      </c>
      <c r="G1194" s="10">
        <v>45016</v>
      </c>
      <c r="H1194" s="1">
        <f t="shared" si="36"/>
        <v>0</v>
      </c>
      <c r="I1194" s="2">
        <f t="shared" si="37"/>
        <v>0</v>
      </c>
    </row>
    <row r="1195" spans="1:9" s="4" customFormat="1" x14ac:dyDescent="0.2">
      <c r="A1195" s="28" t="s">
        <v>680</v>
      </c>
      <c r="B1195" s="16">
        <v>800</v>
      </c>
      <c r="C1195" s="17">
        <v>43951</v>
      </c>
      <c r="D1195" s="17">
        <v>45016</v>
      </c>
      <c r="E1195" s="30">
        <v>1.3999999999999773</v>
      </c>
      <c r="F1195" s="9">
        <v>146</v>
      </c>
      <c r="G1195" s="10">
        <v>45016</v>
      </c>
      <c r="H1195" s="1">
        <f t="shared" si="36"/>
        <v>0</v>
      </c>
      <c r="I1195" s="2">
        <f t="shared" si="37"/>
        <v>0</v>
      </c>
    </row>
    <row r="1196" spans="1:9" s="4" customFormat="1" x14ac:dyDescent="0.2">
      <c r="A1196" s="28" t="s">
        <v>680</v>
      </c>
      <c r="B1196" s="16">
        <v>801</v>
      </c>
      <c r="C1196" s="17">
        <v>43951</v>
      </c>
      <c r="D1196" s="17">
        <v>45016</v>
      </c>
      <c r="E1196" s="30">
        <v>1.3999999999999773</v>
      </c>
      <c r="F1196" s="9">
        <v>146</v>
      </c>
      <c r="G1196" s="10">
        <v>45016</v>
      </c>
      <c r="H1196" s="1">
        <f t="shared" si="36"/>
        <v>0</v>
      </c>
      <c r="I1196" s="2">
        <f t="shared" si="37"/>
        <v>0</v>
      </c>
    </row>
    <row r="1197" spans="1:9" s="4" customFormat="1" x14ac:dyDescent="0.2">
      <c r="A1197" s="28" t="s">
        <v>680</v>
      </c>
      <c r="B1197" s="16">
        <v>994</v>
      </c>
      <c r="C1197" s="17">
        <v>43982</v>
      </c>
      <c r="D1197" s="17">
        <v>45016</v>
      </c>
      <c r="E1197" s="30">
        <v>2.8099999999999454</v>
      </c>
      <c r="F1197" s="9">
        <v>146</v>
      </c>
      <c r="G1197" s="10">
        <v>45016</v>
      </c>
      <c r="H1197" s="1">
        <f t="shared" si="36"/>
        <v>0</v>
      </c>
      <c r="I1197" s="2">
        <f t="shared" si="37"/>
        <v>0</v>
      </c>
    </row>
    <row r="1198" spans="1:9" s="4" customFormat="1" x14ac:dyDescent="0.2">
      <c r="A1198" s="28" t="s">
        <v>680</v>
      </c>
      <c r="B1198" s="16">
        <v>993</v>
      </c>
      <c r="C1198" s="17">
        <v>43982</v>
      </c>
      <c r="D1198" s="17">
        <v>45016</v>
      </c>
      <c r="E1198" s="30">
        <v>2.8099999999999454</v>
      </c>
      <c r="F1198" s="9">
        <v>146</v>
      </c>
      <c r="G1198" s="10">
        <v>45016</v>
      </c>
      <c r="H1198" s="1">
        <f t="shared" si="36"/>
        <v>0</v>
      </c>
      <c r="I1198" s="2">
        <f t="shared" si="37"/>
        <v>0</v>
      </c>
    </row>
    <row r="1199" spans="1:9" s="4" customFormat="1" x14ac:dyDescent="0.2">
      <c r="A1199" s="28" t="s">
        <v>680</v>
      </c>
      <c r="B1199" s="16">
        <v>996</v>
      </c>
      <c r="C1199" s="17">
        <v>43982</v>
      </c>
      <c r="D1199" s="17">
        <v>45016</v>
      </c>
      <c r="E1199" s="30">
        <v>1.3999999999999773</v>
      </c>
      <c r="F1199" s="9">
        <v>146</v>
      </c>
      <c r="G1199" s="10">
        <v>45016</v>
      </c>
      <c r="H1199" s="1">
        <f t="shared" si="36"/>
        <v>0</v>
      </c>
      <c r="I1199" s="2">
        <f t="shared" si="37"/>
        <v>0</v>
      </c>
    </row>
    <row r="1200" spans="1:9" s="4" customFormat="1" x14ac:dyDescent="0.2">
      <c r="A1200" s="28" t="s">
        <v>680</v>
      </c>
      <c r="B1200" s="16">
        <v>995</v>
      </c>
      <c r="C1200" s="17">
        <v>43982</v>
      </c>
      <c r="D1200" s="17">
        <v>45016</v>
      </c>
      <c r="E1200" s="30">
        <v>1.3999999999999773</v>
      </c>
      <c r="F1200" s="9">
        <v>146</v>
      </c>
      <c r="G1200" s="10">
        <v>45016</v>
      </c>
      <c r="H1200" s="1">
        <f t="shared" si="36"/>
        <v>0</v>
      </c>
      <c r="I1200" s="2">
        <f t="shared" si="37"/>
        <v>0</v>
      </c>
    </row>
    <row r="1201" spans="1:9" s="4" customFormat="1" x14ac:dyDescent="0.2">
      <c r="A1201" s="28" t="s">
        <v>680</v>
      </c>
      <c r="B1201" s="16">
        <v>1000</v>
      </c>
      <c r="C1201" s="17">
        <v>43982</v>
      </c>
      <c r="D1201" s="17">
        <v>45016</v>
      </c>
      <c r="E1201" s="30">
        <v>168.97000000000116</v>
      </c>
      <c r="F1201" s="9">
        <v>146</v>
      </c>
      <c r="G1201" s="10">
        <v>45016</v>
      </c>
      <c r="H1201" s="1">
        <f t="shared" si="36"/>
        <v>0</v>
      </c>
      <c r="I1201" s="2">
        <f t="shared" si="37"/>
        <v>0</v>
      </c>
    </row>
    <row r="1202" spans="1:9" s="4" customFormat="1" x14ac:dyDescent="0.2">
      <c r="A1202" s="28" t="s">
        <v>680</v>
      </c>
      <c r="B1202" s="16">
        <v>991</v>
      </c>
      <c r="C1202" s="17">
        <v>43982</v>
      </c>
      <c r="D1202" s="17">
        <v>45016</v>
      </c>
      <c r="E1202" s="30">
        <v>6.7599999999999909</v>
      </c>
      <c r="F1202" s="9">
        <v>146</v>
      </c>
      <c r="G1202" s="10">
        <v>45016</v>
      </c>
      <c r="H1202" s="1">
        <f t="shared" si="36"/>
        <v>0</v>
      </c>
      <c r="I1202" s="2">
        <f t="shared" si="37"/>
        <v>0</v>
      </c>
    </row>
    <row r="1203" spans="1:9" s="4" customFormat="1" x14ac:dyDescent="0.2">
      <c r="A1203" s="28" t="s">
        <v>680</v>
      </c>
      <c r="B1203" s="16">
        <v>999</v>
      </c>
      <c r="C1203" s="17">
        <v>43982</v>
      </c>
      <c r="D1203" s="17">
        <v>45016</v>
      </c>
      <c r="E1203" s="30">
        <v>188.23999999999796</v>
      </c>
      <c r="F1203" s="9">
        <v>146</v>
      </c>
      <c r="G1203" s="10">
        <v>45016</v>
      </c>
      <c r="H1203" s="1">
        <f t="shared" si="36"/>
        <v>0</v>
      </c>
      <c r="I1203" s="2">
        <f t="shared" si="37"/>
        <v>0</v>
      </c>
    </row>
    <row r="1204" spans="1:9" s="4" customFormat="1" x14ac:dyDescent="0.2">
      <c r="A1204" s="28" t="s">
        <v>680</v>
      </c>
      <c r="B1204" s="16">
        <v>990</v>
      </c>
      <c r="C1204" s="17">
        <v>43982</v>
      </c>
      <c r="D1204" s="17">
        <v>45016</v>
      </c>
      <c r="E1204" s="30">
        <v>8.7999999999999545</v>
      </c>
      <c r="F1204" s="9">
        <v>146</v>
      </c>
      <c r="G1204" s="10">
        <v>45016</v>
      </c>
      <c r="H1204" s="1">
        <f t="shared" si="36"/>
        <v>0</v>
      </c>
      <c r="I1204" s="2">
        <f t="shared" si="37"/>
        <v>0</v>
      </c>
    </row>
    <row r="1205" spans="1:9" s="4" customFormat="1" x14ac:dyDescent="0.2">
      <c r="A1205" s="28" t="s">
        <v>680</v>
      </c>
      <c r="B1205" s="16">
        <v>997</v>
      </c>
      <c r="C1205" s="17">
        <v>43982</v>
      </c>
      <c r="D1205" s="17">
        <v>45016</v>
      </c>
      <c r="E1205" s="30">
        <v>1.3999999999999773</v>
      </c>
      <c r="F1205" s="9">
        <v>146</v>
      </c>
      <c r="G1205" s="10">
        <v>45016</v>
      </c>
      <c r="H1205" s="1">
        <f t="shared" si="36"/>
        <v>0</v>
      </c>
      <c r="I1205" s="2">
        <f t="shared" si="37"/>
        <v>0</v>
      </c>
    </row>
    <row r="1206" spans="1:9" s="4" customFormat="1" x14ac:dyDescent="0.2">
      <c r="A1206" s="28" t="s">
        <v>680</v>
      </c>
      <c r="B1206" s="16">
        <v>998</v>
      </c>
      <c r="C1206" s="17">
        <v>43982</v>
      </c>
      <c r="D1206" s="17">
        <v>45016</v>
      </c>
      <c r="E1206" s="30">
        <v>1.3999999999999773</v>
      </c>
      <c r="F1206" s="9">
        <v>146</v>
      </c>
      <c r="G1206" s="10">
        <v>45016</v>
      </c>
      <c r="H1206" s="1">
        <f t="shared" si="36"/>
        <v>0</v>
      </c>
      <c r="I1206" s="2">
        <f t="shared" si="37"/>
        <v>0</v>
      </c>
    </row>
    <row r="1207" spans="1:9" s="4" customFormat="1" x14ac:dyDescent="0.2">
      <c r="A1207" s="28" t="s">
        <v>680</v>
      </c>
      <c r="B1207" s="16">
        <v>989</v>
      </c>
      <c r="C1207" s="17">
        <v>43982</v>
      </c>
      <c r="D1207" s="17">
        <v>45016</v>
      </c>
      <c r="E1207" s="30">
        <v>11.110000000000127</v>
      </c>
      <c r="F1207" s="9">
        <v>146</v>
      </c>
      <c r="G1207" s="10">
        <v>45016</v>
      </c>
      <c r="H1207" s="1">
        <f t="shared" si="36"/>
        <v>0</v>
      </c>
      <c r="I1207" s="2">
        <f t="shared" si="37"/>
        <v>0</v>
      </c>
    </row>
    <row r="1208" spans="1:9" s="4" customFormat="1" x14ac:dyDescent="0.2">
      <c r="A1208" s="28" t="s">
        <v>680</v>
      </c>
      <c r="B1208" s="16">
        <v>992</v>
      </c>
      <c r="C1208" s="17">
        <v>43982</v>
      </c>
      <c r="D1208" s="17">
        <v>45016</v>
      </c>
      <c r="E1208" s="30">
        <v>4.6499999999998636</v>
      </c>
      <c r="F1208" s="9">
        <v>146</v>
      </c>
      <c r="G1208" s="10">
        <v>45016</v>
      </c>
      <c r="H1208" s="1">
        <f t="shared" si="36"/>
        <v>0</v>
      </c>
      <c r="I1208" s="2">
        <f t="shared" si="37"/>
        <v>0</v>
      </c>
    </row>
    <row r="1209" spans="1:9" s="4" customFormat="1" x14ac:dyDescent="0.2">
      <c r="A1209" s="28" t="s">
        <v>680</v>
      </c>
      <c r="B1209" s="16">
        <v>1194</v>
      </c>
      <c r="C1209" s="17">
        <v>44012</v>
      </c>
      <c r="D1209" s="17">
        <v>45016</v>
      </c>
      <c r="E1209" s="30">
        <v>2.8099999999999454</v>
      </c>
      <c r="F1209" s="9">
        <v>146</v>
      </c>
      <c r="G1209" s="10">
        <v>45016</v>
      </c>
      <c r="H1209" s="1">
        <f t="shared" si="36"/>
        <v>0</v>
      </c>
      <c r="I1209" s="2">
        <f t="shared" si="37"/>
        <v>0</v>
      </c>
    </row>
    <row r="1210" spans="1:9" s="4" customFormat="1" x14ac:dyDescent="0.2">
      <c r="A1210" s="28" t="s">
        <v>680</v>
      </c>
      <c r="B1210" s="16">
        <v>1199</v>
      </c>
      <c r="C1210" s="17">
        <v>44012</v>
      </c>
      <c r="D1210" s="17">
        <v>45016</v>
      </c>
      <c r="E1210" s="30">
        <v>1.410000000000025</v>
      </c>
      <c r="F1210" s="9">
        <v>146</v>
      </c>
      <c r="G1210" s="10">
        <v>45016</v>
      </c>
      <c r="H1210" s="1">
        <f t="shared" si="36"/>
        <v>0</v>
      </c>
      <c r="I1210" s="2">
        <f t="shared" si="37"/>
        <v>0</v>
      </c>
    </row>
    <row r="1211" spans="1:9" s="4" customFormat="1" x14ac:dyDescent="0.2">
      <c r="A1211" s="28" t="s">
        <v>680</v>
      </c>
      <c r="B1211" s="16">
        <v>1192</v>
      </c>
      <c r="C1211" s="17">
        <v>44012</v>
      </c>
      <c r="D1211" s="17">
        <v>45016</v>
      </c>
      <c r="E1211" s="30">
        <v>3.8600000000000136</v>
      </c>
      <c r="F1211" s="9">
        <v>146</v>
      </c>
      <c r="G1211" s="10">
        <v>45016</v>
      </c>
      <c r="H1211" s="1">
        <f t="shared" si="36"/>
        <v>0</v>
      </c>
      <c r="I1211" s="2">
        <f t="shared" si="37"/>
        <v>0</v>
      </c>
    </row>
    <row r="1212" spans="1:9" s="4" customFormat="1" x14ac:dyDescent="0.2">
      <c r="A1212" s="28" t="s">
        <v>680</v>
      </c>
      <c r="B1212" s="16">
        <v>1196</v>
      </c>
      <c r="C1212" s="17">
        <v>44012</v>
      </c>
      <c r="D1212" s="17">
        <v>45016</v>
      </c>
      <c r="E1212" s="30">
        <v>2.8099999999999454</v>
      </c>
      <c r="F1212" s="9">
        <v>146</v>
      </c>
      <c r="G1212" s="10">
        <v>45016</v>
      </c>
      <c r="H1212" s="1">
        <f t="shared" si="36"/>
        <v>0</v>
      </c>
      <c r="I1212" s="2">
        <f t="shared" si="37"/>
        <v>0</v>
      </c>
    </row>
    <row r="1213" spans="1:9" s="4" customFormat="1" x14ac:dyDescent="0.2">
      <c r="A1213" s="28" t="s">
        <v>680</v>
      </c>
      <c r="B1213" s="16">
        <v>1197</v>
      </c>
      <c r="C1213" s="17">
        <v>44012</v>
      </c>
      <c r="D1213" s="17">
        <v>45016</v>
      </c>
      <c r="E1213" s="30">
        <v>1.410000000000025</v>
      </c>
      <c r="F1213" s="9">
        <v>146</v>
      </c>
      <c r="G1213" s="10">
        <v>45016</v>
      </c>
      <c r="H1213" s="1">
        <f t="shared" si="36"/>
        <v>0</v>
      </c>
      <c r="I1213" s="2">
        <f t="shared" si="37"/>
        <v>0</v>
      </c>
    </row>
    <row r="1214" spans="1:9" s="4" customFormat="1" x14ac:dyDescent="0.2">
      <c r="A1214" s="28" t="s">
        <v>680</v>
      </c>
      <c r="B1214" s="16">
        <v>1190</v>
      </c>
      <c r="C1214" s="17">
        <v>44012</v>
      </c>
      <c r="D1214" s="17">
        <v>45016</v>
      </c>
      <c r="E1214" s="30">
        <v>25.859999999999673</v>
      </c>
      <c r="F1214" s="9">
        <v>146</v>
      </c>
      <c r="G1214" s="10">
        <v>45016</v>
      </c>
      <c r="H1214" s="1">
        <f t="shared" si="36"/>
        <v>0</v>
      </c>
      <c r="I1214" s="2">
        <f t="shared" si="37"/>
        <v>0</v>
      </c>
    </row>
    <row r="1215" spans="1:9" s="4" customFormat="1" x14ac:dyDescent="0.2">
      <c r="A1215" s="28" t="s">
        <v>680</v>
      </c>
      <c r="B1215" s="16">
        <v>1189</v>
      </c>
      <c r="C1215" s="17">
        <v>44012</v>
      </c>
      <c r="D1215" s="17">
        <v>45016</v>
      </c>
      <c r="E1215" s="30">
        <v>180.94999999999709</v>
      </c>
      <c r="F1215" s="9">
        <v>146</v>
      </c>
      <c r="G1215" s="10">
        <v>45016</v>
      </c>
      <c r="H1215" s="1">
        <f t="shared" si="36"/>
        <v>0</v>
      </c>
      <c r="I1215" s="2">
        <f t="shared" si="37"/>
        <v>0</v>
      </c>
    </row>
    <row r="1216" spans="1:9" s="4" customFormat="1" x14ac:dyDescent="0.2">
      <c r="A1216" s="28" t="s">
        <v>680</v>
      </c>
      <c r="B1216" s="16">
        <v>1188</v>
      </c>
      <c r="C1216" s="17">
        <v>44012</v>
      </c>
      <c r="D1216" s="17">
        <v>45016</v>
      </c>
      <c r="E1216" s="30">
        <v>107.08000000000175</v>
      </c>
      <c r="F1216" s="9">
        <v>146</v>
      </c>
      <c r="G1216" s="10">
        <v>45016</v>
      </c>
      <c r="H1216" s="1">
        <f t="shared" si="36"/>
        <v>0</v>
      </c>
      <c r="I1216" s="2">
        <f t="shared" si="37"/>
        <v>0</v>
      </c>
    </row>
    <row r="1217" spans="1:9" s="4" customFormat="1" x14ac:dyDescent="0.2">
      <c r="A1217" s="28" t="s">
        <v>680</v>
      </c>
      <c r="B1217" s="16">
        <v>1195</v>
      </c>
      <c r="C1217" s="17">
        <v>44012</v>
      </c>
      <c r="D1217" s="17">
        <v>45016</v>
      </c>
      <c r="E1217" s="30">
        <v>1.410000000000025</v>
      </c>
      <c r="F1217" s="9">
        <v>146</v>
      </c>
      <c r="G1217" s="10">
        <v>45016</v>
      </c>
      <c r="H1217" s="1">
        <f t="shared" si="36"/>
        <v>0</v>
      </c>
      <c r="I1217" s="2">
        <f t="shared" si="37"/>
        <v>0</v>
      </c>
    </row>
    <row r="1218" spans="1:9" s="4" customFormat="1" x14ac:dyDescent="0.2">
      <c r="A1218" s="28" t="s">
        <v>680</v>
      </c>
      <c r="B1218" s="16">
        <v>1193</v>
      </c>
      <c r="C1218" s="17">
        <v>44012</v>
      </c>
      <c r="D1218" s="17">
        <v>45016</v>
      </c>
      <c r="E1218" s="30">
        <v>6.7599999999999909</v>
      </c>
      <c r="F1218" s="9">
        <v>146</v>
      </c>
      <c r="G1218" s="10">
        <v>45016</v>
      </c>
      <c r="H1218" s="1">
        <f t="shared" si="36"/>
        <v>0</v>
      </c>
      <c r="I1218" s="2">
        <f t="shared" si="37"/>
        <v>0</v>
      </c>
    </row>
    <row r="1219" spans="1:9" s="4" customFormat="1" x14ac:dyDescent="0.2">
      <c r="A1219" s="28" t="s">
        <v>680</v>
      </c>
      <c r="B1219" s="16">
        <v>1198</v>
      </c>
      <c r="C1219" s="17">
        <v>44012</v>
      </c>
      <c r="D1219" s="17">
        <v>45016</v>
      </c>
      <c r="E1219" s="30">
        <v>4.5</v>
      </c>
      <c r="F1219" s="9">
        <v>146</v>
      </c>
      <c r="G1219" s="10">
        <v>45016</v>
      </c>
      <c r="H1219" s="1">
        <f t="shared" si="36"/>
        <v>0</v>
      </c>
      <c r="I1219" s="2">
        <f t="shared" si="37"/>
        <v>0</v>
      </c>
    </row>
    <row r="1220" spans="1:9" s="4" customFormat="1" x14ac:dyDescent="0.2">
      <c r="A1220" s="28" t="s">
        <v>680</v>
      </c>
      <c r="B1220" s="16">
        <v>1324</v>
      </c>
      <c r="C1220" s="17">
        <v>44036</v>
      </c>
      <c r="D1220" s="17">
        <v>45016</v>
      </c>
      <c r="E1220" s="30">
        <v>0.57000000000000739</v>
      </c>
      <c r="F1220" s="9">
        <v>146</v>
      </c>
      <c r="G1220" s="10">
        <v>45016</v>
      </c>
      <c r="H1220" s="1">
        <f t="shared" ref="H1220:H1283" si="38">G1220-D1220</f>
        <v>0</v>
      </c>
      <c r="I1220" s="2">
        <f t="shared" ref="I1220:I1283" si="39">H1220*E1220</f>
        <v>0</v>
      </c>
    </row>
    <row r="1221" spans="1:9" s="4" customFormat="1" x14ac:dyDescent="0.2">
      <c r="A1221" s="28" t="s">
        <v>680</v>
      </c>
      <c r="B1221" s="16">
        <v>1439</v>
      </c>
      <c r="C1221" s="17">
        <v>44043</v>
      </c>
      <c r="D1221" s="17">
        <v>45016</v>
      </c>
      <c r="E1221" s="30">
        <v>12.150000000000091</v>
      </c>
      <c r="F1221" s="9">
        <v>146</v>
      </c>
      <c r="G1221" s="10">
        <v>45016</v>
      </c>
      <c r="H1221" s="1">
        <f t="shared" si="38"/>
        <v>0</v>
      </c>
      <c r="I1221" s="2">
        <f t="shared" si="39"/>
        <v>0</v>
      </c>
    </row>
    <row r="1222" spans="1:9" s="4" customFormat="1" x14ac:dyDescent="0.2">
      <c r="A1222" s="28" t="s">
        <v>680</v>
      </c>
      <c r="B1222" s="16">
        <v>1441</v>
      </c>
      <c r="C1222" s="17">
        <v>44043</v>
      </c>
      <c r="D1222" s="17">
        <v>45016</v>
      </c>
      <c r="E1222" s="30">
        <v>2.8099999999999454</v>
      </c>
      <c r="F1222" s="9">
        <v>146</v>
      </c>
      <c r="G1222" s="10">
        <v>45016</v>
      </c>
      <c r="H1222" s="1">
        <f t="shared" si="38"/>
        <v>0</v>
      </c>
      <c r="I1222" s="2">
        <f t="shared" si="39"/>
        <v>0</v>
      </c>
    </row>
    <row r="1223" spans="1:9" s="4" customFormat="1" x14ac:dyDescent="0.2">
      <c r="A1223" s="28" t="s">
        <v>680</v>
      </c>
      <c r="B1223" s="16">
        <v>1442</v>
      </c>
      <c r="C1223" s="17">
        <v>44043</v>
      </c>
      <c r="D1223" s="17">
        <v>45016</v>
      </c>
      <c r="E1223" s="30">
        <v>2.8099999999999454</v>
      </c>
      <c r="F1223" s="9">
        <v>146</v>
      </c>
      <c r="G1223" s="10">
        <v>45016</v>
      </c>
      <c r="H1223" s="1">
        <f t="shared" si="38"/>
        <v>0</v>
      </c>
      <c r="I1223" s="2">
        <f t="shared" si="39"/>
        <v>0</v>
      </c>
    </row>
    <row r="1224" spans="1:9" s="4" customFormat="1" x14ac:dyDescent="0.2">
      <c r="A1224" s="28" t="s">
        <v>680</v>
      </c>
      <c r="B1224" s="16">
        <v>1440</v>
      </c>
      <c r="C1224" s="17">
        <v>44043</v>
      </c>
      <c r="D1224" s="17">
        <v>45016</v>
      </c>
      <c r="E1224" s="30">
        <v>6.2300000000000182</v>
      </c>
      <c r="F1224" s="9">
        <v>146</v>
      </c>
      <c r="G1224" s="10">
        <v>45016</v>
      </c>
      <c r="H1224" s="1">
        <f t="shared" si="38"/>
        <v>0</v>
      </c>
      <c r="I1224" s="2">
        <f t="shared" si="39"/>
        <v>0</v>
      </c>
    </row>
    <row r="1225" spans="1:9" s="4" customFormat="1" x14ac:dyDescent="0.2">
      <c r="A1225" s="28" t="s">
        <v>680</v>
      </c>
      <c r="B1225" s="16">
        <v>1433</v>
      </c>
      <c r="C1225" s="17">
        <v>44043</v>
      </c>
      <c r="D1225" s="17">
        <v>45016</v>
      </c>
      <c r="E1225" s="30">
        <v>109</v>
      </c>
      <c r="F1225" s="9">
        <v>146</v>
      </c>
      <c r="G1225" s="10">
        <v>45016</v>
      </c>
      <c r="H1225" s="1">
        <f t="shared" si="38"/>
        <v>0</v>
      </c>
      <c r="I1225" s="2">
        <f t="shared" si="39"/>
        <v>0</v>
      </c>
    </row>
    <row r="1226" spans="1:9" s="4" customFormat="1" x14ac:dyDescent="0.2">
      <c r="A1226" s="28" t="s">
        <v>680</v>
      </c>
      <c r="B1226" s="16">
        <v>1437</v>
      </c>
      <c r="C1226" s="17">
        <v>44043</v>
      </c>
      <c r="D1226" s="17">
        <v>45016</v>
      </c>
      <c r="E1226" s="30">
        <v>4.6499999999999773</v>
      </c>
      <c r="F1226" s="9">
        <v>146</v>
      </c>
      <c r="G1226" s="10">
        <v>45016</v>
      </c>
      <c r="H1226" s="1">
        <f t="shared" si="38"/>
        <v>0</v>
      </c>
      <c r="I1226" s="2">
        <f t="shared" si="39"/>
        <v>0</v>
      </c>
    </row>
    <row r="1227" spans="1:9" s="4" customFormat="1" x14ac:dyDescent="0.2">
      <c r="A1227" s="28" t="s">
        <v>680</v>
      </c>
      <c r="B1227" s="16">
        <v>1434</v>
      </c>
      <c r="C1227" s="17">
        <v>44043</v>
      </c>
      <c r="D1227" s="17">
        <v>45016</v>
      </c>
      <c r="E1227" s="30">
        <v>161.79000000000087</v>
      </c>
      <c r="F1227" s="9">
        <v>146</v>
      </c>
      <c r="G1227" s="10">
        <v>45016</v>
      </c>
      <c r="H1227" s="1">
        <f t="shared" si="38"/>
        <v>0</v>
      </c>
      <c r="I1227" s="2">
        <f t="shared" si="39"/>
        <v>0</v>
      </c>
    </row>
    <row r="1228" spans="1:9" s="4" customFormat="1" x14ac:dyDescent="0.2">
      <c r="A1228" s="28" t="s">
        <v>680</v>
      </c>
      <c r="B1228" s="16">
        <v>1446</v>
      </c>
      <c r="C1228" s="17">
        <v>44043</v>
      </c>
      <c r="D1228" s="17">
        <v>45016</v>
      </c>
      <c r="E1228" s="30">
        <v>1.3999999999999773</v>
      </c>
      <c r="F1228" s="9">
        <v>146</v>
      </c>
      <c r="G1228" s="10">
        <v>45016</v>
      </c>
      <c r="H1228" s="1">
        <f t="shared" si="38"/>
        <v>0</v>
      </c>
      <c r="I1228" s="2">
        <f t="shared" si="39"/>
        <v>0</v>
      </c>
    </row>
    <row r="1229" spans="1:9" s="4" customFormat="1" x14ac:dyDescent="0.2">
      <c r="A1229" s="28" t="s">
        <v>680</v>
      </c>
      <c r="B1229" s="16">
        <v>1445</v>
      </c>
      <c r="C1229" s="17">
        <v>44043</v>
      </c>
      <c r="D1229" s="17">
        <v>45016</v>
      </c>
      <c r="E1229" s="30">
        <v>1.3999999999999773</v>
      </c>
      <c r="F1229" s="9">
        <v>146</v>
      </c>
      <c r="G1229" s="10">
        <v>45016</v>
      </c>
      <c r="H1229" s="1">
        <f t="shared" si="38"/>
        <v>0</v>
      </c>
      <c r="I1229" s="2">
        <f t="shared" si="39"/>
        <v>0</v>
      </c>
    </row>
    <row r="1230" spans="1:9" s="4" customFormat="1" x14ac:dyDescent="0.2">
      <c r="A1230" s="28" t="s">
        <v>680</v>
      </c>
      <c r="B1230" s="16">
        <v>1444</v>
      </c>
      <c r="C1230" s="17">
        <v>44043</v>
      </c>
      <c r="D1230" s="17">
        <v>45016</v>
      </c>
      <c r="E1230" s="30">
        <v>2.8099999999999454</v>
      </c>
      <c r="F1230" s="9">
        <v>146</v>
      </c>
      <c r="G1230" s="10">
        <v>45016</v>
      </c>
      <c r="H1230" s="1">
        <f t="shared" si="38"/>
        <v>0</v>
      </c>
      <c r="I1230" s="2">
        <f t="shared" si="39"/>
        <v>0</v>
      </c>
    </row>
    <row r="1231" spans="1:9" s="4" customFormat="1" x14ac:dyDescent="0.2">
      <c r="A1231" s="28" t="s">
        <v>680</v>
      </c>
      <c r="B1231" s="16">
        <v>1443</v>
      </c>
      <c r="C1231" s="17">
        <v>44043</v>
      </c>
      <c r="D1231" s="17">
        <v>45016</v>
      </c>
      <c r="E1231" s="30">
        <v>2.8099999999999454</v>
      </c>
      <c r="F1231" s="9">
        <v>146</v>
      </c>
      <c r="G1231" s="10">
        <v>45016</v>
      </c>
      <c r="H1231" s="1">
        <f t="shared" si="38"/>
        <v>0</v>
      </c>
      <c r="I1231" s="2">
        <f t="shared" si="39"/>
        <v>0</v>
      </c>
    </row>
    <row r="1232" spans="1:9" s="4" customFormat="1" x14ac:dyDescent="0.2">
      <c r="A1232" s="28" t="s">
        <v>680</v>
      </c>
      <c r="B1232" s="16">
        <v>1647</v>
      </c>
      <c r="C1232" s="17">
        <v>44074</v>
      </c>
      <c r="D1232" s="17">
        <v>45016</v>
      </c>
      <c r="E1232" s="30">
        <v>1.3999999999999773</v>
      </c>
      <c r="F1232" s="9">
        <v>146</v>
      </c>
      <c r="G1232" s="10">
        <v>45016</v>
      </c>
      <c r="H1232" s="1">
        <f t="shared" si="38"/>
        <v>0</v>
      </c>
      <c r="I1232" s="2">
        <f t="shared" si="39"/>
        <v>0</v>
      </c>
    </row>
    <row r="1233" spans="1:9" s="4" customFormat="1" x14ac:dyDescent="0.2">
      <c r="A1233" s="28" t="s">
        <v>680</v>
      </c>
      <c r="B1233" s="16">
        <v>1645</v>
      </c>
      <c r="C1233" s="17">
        <v>44074</v>
      </c>
      <c r="D1233" s="17">
        <v>45016</v>
      </c>
      <c r="E1233" s="30">
        <v>1.3999999999999773</v>
      </c>
      <c r="F1233" s="9">
        <v>146</v>
      </c>
      <c r="G1233" s="10">
        <v>45016</v>
      </c>
      <c r="H1233" s="1">
        <f t="shared" si="38"/>
        <v>0</v>
      </c>
      <c r="I1233" s="2">
        <f t="shared" si="39"/>
        <v>0</v>
      </c>
    </row>
    <row r="1234" spans="1:9" s="4" customFormat="1" x14ac:dyDescent="0.2">
      <c r="A1234" s="28" t="s">
        <v>680</v>
      </c>
      <c r="B1234" s="16">
        <v>1648</v>
      </c>
      <c r="C1234" s="17">
        <v>44074</v>
      </c>
      <c r="D1234" s="17">
        <v>45016</v>
      </c>
      <c r="E1234" s="30">
        <v>1.3999999999999773</v>
      </c>
      <c r="F1234" s="9">
        <v>146</v>
      </c>
      <c r="G1234" s="10">
        <v>45016</v>
      </c>
      <c r="H1234" s="1">
        <f t="shared" si="38"/>
        <v>0</v>
      </c>
      <c r="I1234" s="2">
        <f t="shared" si="39"/>
        <v>0</v>
      </c>
    </row>
    <row r="1235" spans="1:9" s="4" customFormat="1" x14ac:dyDescent="0.2">
      <c r="A1235" s="28" t="s">
        <v>680</v>
      </c>
      <c r="B1235" s="16">
        <v>1650</v>
      </c>
      <c r="C1235" s="17">
        <v>44074</v>
      </c>
      <c r="D1235" s="17">
        <v>45016</v>
      </c>
      <c r="E1235" s="30">
        <v>1.3999999999999773</v>
      </c>
      <c r="F1235" s="9">
        <v>146</v>
      </c>
      <c r="G1235" s="10">
        <v>45016</v>
      </c>
      <c r="H1235" s="1">
        <f t="shared" si="38"/>
        <v>0</v>
      </c>
      <c r="I1235" s="2">
        <f t="shared" si="39"/>
        <v>0</v>
      </c>
    </row>
    <row r="1236" spans="1:9" s="4" customFormat="1" x14ac:dyDescent="0.2">
      <c r="A1236" s="28" t="s">
        <v>680</v>
      </c>
      <c r="B1236" s="16">
        <v>1640</v>
      </c>
      <c r="C1236" s="17">
        <v>44074</v>
      </c>
      <c r="D1236" s="17">
        <v>45016</v>
      </c>
      <c r="E1236" s="30">
        <v>4.6499999999999773</v>
      </c>
      <c r="F1236" s="9">
        <v>146</v>
      </c>
      <c r="G1236" s="10">
        <v>45016</v>
      </c>
      <c r="H1236" s="1">
        <f t="shared" si="38"/>
        <v>0</v>
      </c>
      <c r="I1236" s="2">
        <f t="shared" si="39"/>
        <v>0</v>
      </c>
    </row>
    <row r="1237" spans="1:9" s="4" customFormat="1" x14ac:dyDescent="0.2">
      <c r="A1237" s="28" t="s">
        <v>680</v>
      </c>
      <c r="B1237" s="16">
        <v>1642</v>
      </c>
      <c r="C1237" s="17">
        <v>44074</v>
      </c>
      <c r="D1237" s="17">
        <v>45016</v>
      </c>
      <c r="E1237" s="30">
        <v>2.8099999999999454</v>
      </c>
      <c r="F1237" s="9">
        <v>146</v>
      </c>
      <c r="G1237" s="10">
        <v>45016</v>
      </c>
      <c r="H1237" s="1">
        <f t="shared" si="38"/>
        <v>0</v>
      </c>
      <c r="I1237" s="2">
        <f t="shared" si="39"/>
        <v>0</v>
      </c>
    </row>
    <row r="1238" spans="1:9" s="4" customFormat="1" x14ac:dyDescent="0.2">
      <c r="A1238" s="28" t="s">
        <v>680</v>
      </c>
      <c r="B1238" s="16">
        <v>1643</v>
      </c>
      <c r="C1238" s="17">
        <v>44074</v>
      </c>
      <c r="D1238" s="17">
        <v>45016</v>
      </c>
      <c r="E1238" s="30">
        <v>2.8099999999999454</v>
      </c>
      <c r="F1238" s="9">
        <v>146</v>
      </c>
      <c r="G1238" s="10">
        <v>45016</v>
      </c>
      <c r="H1238" s="1">
        <f t="shared" si="38"/>
        <v>0</v>
      </c>
      <c r="I1238" s="2">
        <f t="shared" si="39"/>
        <v>0</v>
      </c>
    </row>
    <row r="1239" spans="1:9" s="4" customFormat="1" x14ac:dyDescent="0.2">
      <c r="A1239" s="28" t="s">
        <v>680</v>
      </c>
      <c r="B1239" s="16">
        <v>1652</v>
      </c>
      <c r="C1239" s="17">
        <v>44074</v>
      </c>
      <c r="D1239" s="17">
        <v>45016</v>
      </c>
      <c r="E1239" s="30">
        <v>93.369999999998981</v>
      </c>
      <c r="F1239" s="9">
        <v>146</v>
      </c>
      <c r="G1239" s="10">
        <v>45016</v>
      </c>
      <c r="H1239" s="1">
        <f t="shared" si="38"/>
        <v>0</v>
      </c>
      <c r="I1239" s="2">
        <f t="shared" si="39"/>
        <v>0</v>
      </c>
    </row>
    <row r="1240" spans="1:9" s="4" customFormat="1" x14ac:dyDescent="0.2">
      <c r="A1240" s="28" t="s">
        <v>680</v>
      </c>
      <c r="B1240" s="16">
        <v>1649</v>
      </c>
      <c r="C1240" s="17">
        <v>44074</v>
      </c>
      <c r="D1240" s="17">
        <v>45016</v>
      </c>
      <c r="E1240" s="30">
        <v>1.3999999999999773</v>
      </c>
      <c r="F1240" s="9">
        <v>146</v>
      </c>
      <c r="G1240" s="10">
        <v>45016</v>
      </c>
      <c r="H1240" s="1">
        <f t="shared" si="38"/>
        <v>0</v>
      </c>
      <c r="I1240" s="2">
        <f t="shared" si="39"/>
        <v>0</v>
      </c>
    </row>
    <row r="1241" spans="1:9" s="4" customFormat="1" x14ac:dyDescent="0.2">
      <c r="A1241" s="28" t="s">
        <v>680</v>
      </c>
      <c r="B1241" s="16">
        <v>1639</v>
      </c>
      <c r="C1241" s="17">
        <v>44074</v>
      </c>
      <c r="D1241" s="17">
        <v>45016</v>
      </c>
      <c r="E1241" s="30">
        <v>137.93000000000029</v>
      </c>
      <c r="F1241" s="9">
        <v>146</v>
      </c>
      <c r="G1241" s="10">
        <v>45016</v>
      </c>
      <c r="H1241" s="1">
        <f t="shared" si="38"/>
        <v>0</v>
      </c>
      <c r="I1241" s="2">
        <f t="shared" si="39"/>
        <v>0</v>
      </c>
    </row>
    <row r="1242" spans="1:9" s="4" customFormat="1" x14ac:dyDescent="0.2">
      <c r="A1242" s="28" t="s">
        <v>680</v>
      </c>
      <c r="B1242" s="16">
        <v>1875</v>
      </c>
      <c r="C1242" s="17">
        <v>44104</v>
      </c>
      <c r="D1242" s="17">
        <v>45016</v>
      </c>
      <c r="E1242" s="30">
        <v>10.75</v>
      </c>
      <c r="F1242" s="9">
        <v>146</v>
      </c>
      <c r="G1242" s="10">
        <v>45016</v>
      </c>
      <c r="H1242" s="1">
        <f t="shared" si="38"/>
        <v>0</v>
      </c>
      <c r="I1242" s="2">
        <f t="shared" si="39"/>
        <v>0</v>
      </c>
    </row>
    <row r="1243" spans="1:9" s="4" customFormat="1" x14ac:dyDescent="0.2">
      <c r="A1243" s="28" t="s">
        <v>680</v>
      </c>
      <c r="B1243" s="16">
        <v>1884</v>
      </c>
      <c r="C1243" s="17">
        <v>44104</v>
      </c>
      <c r="D1243" s="17">
        <v>45016</v>
      </c>
      <c r="E1243" s="30">
        <v>1.3999999999999773</v>
      </c>
      <c r="F1243" s="9">
        <v>146</v>
      </c>
      <c r="G1243" s="10">
        <v>45016</v>
      </c>
      <c r="H1243" s="1">
        <f t="shared" si="38"/>
        <v>0</v>
      </c>
      <c r="I1243" s="2">
        <f t="shared" si="39"/>
        <v>0</v>
      </c>
    </row>
    <row r="1244" spans="1:9" s="4" customFormat="1" x14ac:dyDescent="0.2">
      <c r="A1244" s="28" t="s">
        <v>680</v>
      </c>
      <c r="B1244" s="16">
        <v>1883</v>
      </c>
      <c r="C1244" s="17">
        <v>44104</v>
      </c>
      <c r="D1244" s="17">
        <v>45016</v>
      </c>
      <c r="E1244" s="30">
        <v>1.3999999999999773</v>
      </c>
      <c r="F1244" s="9">
        <v>146</v>
      </c>
      <c r="G1244" s="10">
        <v>45016</v>
      </c>
      <c r="H1244" s="1">
        <f t="shared" si="38"/>
        <v>0</v>
      </c>
      <c r="I1244" s="2">
        <f t="shared" si="39"/>
        <v>0</v>
      </c>
    </row>
    <row r="1245" spans="1:9" s="4" customFormat="1" x14ac:dyDescent="0.2">
      <c r="A1245" s="28" t="s">
        <v>680</v>
      </c>
      <c r="B1245" s="16">
        <v>1880</v>
      </c>
      <c r="C1245" s="17">
        <v>44104</v>
      </c>
      <c r="D1245" s="17">
        <v>45016</v>
      </c>
      <c r="E1245" s="30">
        <v>1.3999999999999773</v>
      </c>
      <c r="F1245" s="9">
        <v>146</v>
      </c>
      <c r="G1245" s="10">
        <v>45016</v>
      </c>
      <c r="H1245" s="1">
        <f t="shared" si="38"/>
        <v>0</v>
      </c>
      <c r="I1245" s="2">
        <f t="shared" si="39"/>
        <v>0</v>
      </c>
    </row>
    <row r="1246" spans="1:9" s="4" customFormat="1" x14ac:dyDescent="0.2">
      <c r="A1246" s="28" t="s">
        <v>680</v>
      </c>
      <c r="B1246" s="16">
        <v>1885</v>
      </c>
      <c r="C1246" s="17">
        <v>44104</v>
      </c>
      <c r="D1246" s="17">
        <v>45016</v>
      </c>
      <c r="E1246" s="30">
        <v>1.3999999999999773</v>
      </c>
      <c r="F1246" s="9">
        <v>146</v>
      </c>
      <c r="G1246" s="10">
        <v>45016</v>
      </c>
      <c r="H1246" s="1">
        <f t="shared" si="38"/>
        <v>0</v>
      </c>
      <c r="I1246" s="2">
        <f t="shared" si="39"/>
        <v>0</v>
      </c>
    </row>
    <row r="1247" spans="1:9" s="4" customFormat="1" x14ac:dyDescent="0.2">
      <c r="A1247" s="28" t="s">
        <v>680</v>
      </c>
      <c r="B1247" s="16">
        <v>1874</v>
      </c>
      <c r="C1247" s="17">
        <v>44104</v>
      </c>
      <c r="D1247" s="17">
        <v>45016</v>
      </c>
      <c r="E1247" s="30">
        <v>2</v>
      </c>
      <c r="F1247" s="9">
        <v>146</v>
      </c>
      <c r="G1247" s="10">
        <v>45016</v>
      </c>
      <c r="H1247" s="1">
        <f t="shared" si="38"/>
        <v>0</v>
      </c>
      <c r="I1247" s="2">
        <f t="shared" si="39"/>
        <v>0</v>
      </c>
    </row>
    <row r="1248" spans="1:9" s="4" customFormat="1" x14ac:dyDescent="0.2">
      <c r="A1248" s="28" t="s">
        <v>680</v>
      </c>
      <c r="B1248" s="16">
        <v>1881</v>
      </c>
      <c r="C1248" s="17">
        <v>44104</v>
      </c>
      <c r="D1248" s="17">
        <v>45016</v>
      </c>
      <c r="E1248" s="30">
        <v>1.3999999999999773</v>
      </c>
      <c r="F1248" s="9">
        <v>146</v>
      </c>
      <c r="G1248" s="10">
        <v>45016</v>
      </c>
      <c r="H1248" s="1">
        <f t="shared" si="38"/>
        <v>0</v>
      </c>
      <c r="I1248" s="2">
        <f t="shared" si="39"/>
        <v>0</v>
      </c>
    </row>
    <row r="1249" spans="1:9" s="4" customFormat="1" x14ac:dyDescent="0.2">
      <c r="A1249" s="28" t="s">
        <v>680</v>
      </c>
      <c r="B1249" s="16">
        <v>1878</v>
      </c>
      <c r="C1249" s="17">
        <v>44104</v>
      </c>
      <c r="D1249" s="17">
        <v>45016</v>
      </c>
      <c r="E1249" s="30">
        <v>89.520000000000437</v>
      </c>
      <c r="F1249" s="9">
        <v>146</v>
      </c>
      <c r="G1249" s="10">
        <v>45016</v>
      </c>
      <c r="H1249" s="1">
        <f t="shared" si="38"/>
        <v>0</v>
      </c>
      <c r="I1249" s="2">
        <f t="shared" si="39"/>
        <v>0</v>
      </c>
    </row>
    <row r="1250" spans="1:9" s="4" customFormat="1" x14ac:dyDescent="0.2">
      <c r="A1250" s="28" t="s">
        <v>680</v>
      </c>
      <c r="B1250" s="16">
        <v>1877</v>
      </c>
      <c r="C1250" s="17">
        <v>44104</v>
      </c>
      <c r="D1250" s="17">
        <v>45016</v>
      </c>
      <c r="E1250" s="30">
        <v>106.5</v>
      </c>
      <c r="F1250" s="9">
        <v>146</v>
      </c>
      <c r="G1250" s="10">
        <v>45016</v>
      </c>
      <c r="H1250" s="1">
        <f t="shared" si="38"/>
        <v>0</v>
      </c>
      <c r="I1250" s="2">
        <f t="shared" si="39"/>
        <v>0</v>
      </c>
    </row>
    <row r="1251" spans="1:9" s="4" customFormat="1" x14ac:dyDescent="0.2">
      <c r="A1251" s="28" t="s">
        <v>680</v>
      </c>
      <c r="B1251" s="16">
        <v>1876</v>
      </c>
      <c r="C1251" s="17">
        <v>44104</v>
      </c>
      <c r="D1251" s="17">
        <v>45016</v>
      </c>
      <c r="E1251" s="30">
        <v>4.5</v>
      </c>
      <c r="F1251" s="9">
        <v>146</v>
      </c>
      <c r="G1251" s="10">
        <v>45016</v>
      </c>
      <c r="H1251" s="1">
        <f t="shared" si="38"/>
        <v>0</v>
      </c>
      <c r="I1251" s="2">
        <f t="shared" si="39"/>
        <v>0</v>
      </c>
    </row>
    <row r="1252" spans="1:9" s="4" customFormat="1" x14ac:dyDescent="0.2">
      <c r="A1252" s="28" t="s">
        <v>680</v>
      </c>
      <c r="B1252" s="16">
        <v>1886</v>
      </c>
      <c r="C1252" s="17">
        <v>44104</v>
      </c>
      <c r="D1252" s="17">
        <v>45016</v>
      </c>
      <c r="E1252" s="30">
        <v>1.3999999999999773</v>
      </c>
      <c r="F1252" s="9">
        <v>146</v>
      </c>
      <c r="G1252" s="10">
        <v>45016</v>
      </c>
      <c r="H1252" s="1">
        <f t="shared" si="38"/>
        <v>0</v>
      </c>
      <c r="I1252" s="2">
        <f t="shared" si="39"/>
        <v>0</v>
      </c>
    </row>
    <row r="1253" spans="1:9" s="4" customFormat="1" x14ac:dyDescent="0.2">
      <c r="A1253" s="28" t="s">
        <v>680</v>
      </c>
      <c r="B1253" s="16">
        <v>1882</v>
      </c>
      <c r="C1253" s="17">
        <v>44104</v>
      </c>
      <c r="D1253" s="17">
        <v>45016</v>
      </c>
      <c r="E1253" s="30">
        <v>1.3999999999999773</v>
      </c>
      <c r="F1253" s="9">
        <v>146</v>
      </c>
      <c r="G1253" s="10">
        <v>45016</v>
      </c>
      <c r="H1253" s="1">
        <f t="shared" si="38"/>
        <v>0</v>
      </c>
      <c r="I1253" s="2">
        <f t="shared" si="39"/>
        <v>0</v>
      </c>
    </row>
    <row r="1254" spans="1:9" s="4" customFormat="1" x14ac:dyDescent="0.2">
      <c r="A1254" s="28" t="s">
        <v>680</v>
      </c>
      <c r="B1254" s="16">
        <v>1906</v>
      </c>
      <c r="C1254" s="17">
        <v>44104</v>
      </c>
      <c r="D1254" s="17">
        <v>45016</v>
      </c>
      <c r="E1254" s="30">
        <v>6.75</v>
      </c>
      <c r="F1254" s="9">
        <v>146</v>
      </c>
      <c r="G1254" s="10">
        <v>45016</v>
      </c>
      <c r="H1254" s="1">
        <f t="shared" si="38"/>
        <v>0</v>
      </c>
      <c r="I1254" s="2">
        <f t="shared" si="39"/>
        <v>0</v>
      </c>
    </row>
    <row r="1255" spans="1:9" s="4" customFormat="1" x14ac:dyDescent="0.2">
      <c r="A1255" s="28" t="s">
        <v>680</v>
      </c>
      <c r="B1255" s="16">
        <v>2049</v>
      </c>
      <c r="C1255" s="17">
        <v>44135</v>
      </c>
      <c r="D1255" s="17">
        <v>45016</v>
      </c>
      <c r="E1255" s="30">
        <v>1.4000000000000341</v>
      </c>
      <c r="F1255" s="9">
        <v>146</v>
      </c>
      <c r="G1255" s="10">
        <v>45016</v>
      </c>
      <c r="H1255" s="1">
        <f t="shared" si="38"/>
        <v>0</v>
      </c>
      <c r="I1255" s="2">
        <f t="shared" si="39"/>
        <v>0</v>
      </c>
    </row>
    <row r="1256" spans="1:9" s="4" customFormat="1" x14ac:dyDescent="0.2">
      <c r="A1256" s="28" t="s">
        <v>680</v>
      </c>
      <c r="B1256" s="16">
        <v>2138</v>
      </c>
      <c r="C1256" s="17">
        <v>44135</v>
      </c>
      <c r="D1256" s="17">
        <v>45016</v>
      </c>
      <c r="E1256" s="30">
        <v>7.5299999999999727</v>
      </c>
      <c r="F1256" s="9">
        <v>146</v>
      </c>
      <c r="G1256" s="10">
        <v>45016</v>
      </c>
      <c r="H1256" s="1">
        <f t="shared" si="38"/>
        <v>0</v>
      </c>
      <c r="I1256" s="2">
        <f t="shared" si="39"/>
        <v>0</v>
      </c>
    </row>
    <row r="1257" spans="1:9" s="4" customFormat="1" x14ac:dyDescent="0.2">
      <c r="A1257" s="28" t="s">
        <v>680</v>
      </c>
      <c r="B1257" s="16">
        <v>2137</v>
      </c>
      <c r="C1257" s="17">
        <v>44135</v>
      </c>
      <c r="D1257" s="17">
        <v>45016</v>
      </c>
      <c r="E1257" s="30">
        <v>9.1600000000000819</v>
      </c>
      <c r="F1257" s="9">
        <v>146</v>
      </c>
      <c r="G1257" s="10">
        <v>45016</v>
      </c>
      <c r="H1257" s="1">
        <f t="shared" si="38"/>
        <v>0</v>
      </c>
      <c r="I1257" s="2">
        <f t="shared" si="39"/>
        <v>0</v>
      </c>
    </row>
    <row r="1258" spans="1:9" s="4" customFormat="1" x14ac:dyDescent="0.2">
      <c r="A1258" s="28" t="s">
        <v>680</v>
      </c>
      <c r="B1258" s="16">
        <v>2127</v>
      </c>
      <c r="C1258" s="17">
        <v>44135</v>
      </c>
      <c r="D1258" s="17">
        <v>45016</v>
      </c>
      <c r="E1258" s="30">
        <v>93.169999999998254</v>
      </c>
      <c r="F1258" s="9">
        <v>146</v>
      </c>
      <c r="G1258" s="10">
        <v>45016</v>
      </c>
      <c r="H1258" s="1">
        <f t="shared" si="38"/>
        <v>0</v>
      </c>
      <c r="I1258" s="2">
        <f t="shared" si="39"/>
        <v>0</v>
      </c>
    </row>
    <row r="1259" spans="1:9" s="4" customFormat="1" x14ac:dyDescent="0.2">
      <c r="A1259" s="28" t="s">
        <v>680</v>
      </c>
      <c r="B1259" s="16">
        <v>2132</v>
      </c>
      <c r="C1259" s="17">
        <v>44135</v>
      </c>
      <c r="D1259" s="17">
        <v>45016</v>
      </c>
      <c r="E1259" s="30">
        <v>7.3599999999999</v>
      </c>
      <c r="F1259" s="9">
        <v>146</v>
      </c>
      <c r="G1259" s="10">
        <v>45016</v>
      </c>
      <c r="H1259" s="1">
        <f t="shared" si="38"/>
        <v>0</v>
      </c>
      <c r="I1259" s="2">
        <f t="shared" si="39"/>
        <v>0</v>
      </c>
    </row>
    <row r="1260" spans="1:9" s="4" customFormat="1" x14ac:dyDescent="0.2">
      <c r="A1260" s="28" t="s">
        <v>680</v>
      </c>
      <c r="B1260" s="16">
        <v>2136</v>
      </c>
      <c r="C1260" s="17">
        <v>44135</v>
      </c>
      <c r="D1260" s="17">
        <v>45016</v>
      </c>
      <c r="E1260" s="30">
        <v>1.3999999999999773</v>
      </c>
      <c r="F1260" s="9">
        <v>146</v>
      </c>
      <c r="G1260" s="10">
        <v>45016</v>
      </c>
      <c r="H1260" s="1">
        <f t="shared" si="38"/>
        <v>0</v>
      </c>
      <c r="I1260" s="2">
        <f t="shared" si="39"/>
        <v>0</v>
      </c>
    </row>
    <row r="1261" spans="1:9" s="4" customFormat="1" x14ac:dyDescent="0.2">
      <c r="A1261" s="28" t="s">
        <v>680</v>
      </c>
      <c r="B1261" s="16">
        <v>2135</v>
      </c>
      <c r="C1261" s="17">
        <v>44135</v>
      </c>
      <c r="D1261" s="17">
        <v>45016</v>
      </c>
      <c r="E1261" s="30">
        <v>4.2100000000000364</v>
      </c>
      <c r="F1261" s="9">
        <v>146</v>
      </c>
      <c r="G1261" s="10">
        <v>45016</v>
      </c>
      <c r="H1261" s="1">
        <f t="shared" si="38"/>
        <v>0</v>
      </c>
      <c r="I1261" s="2">
        <f t="shared" si="39"/>
        <v>0</v>
      </c>
    </row>
    <row r="1262" spans="1:9" s="4" customFormat="1" x14ac:dyDescent="0.2">
      <c r="A1262" s="28" t="s">
        <v>680</v>
      </c>
      <c r="B1262" s="16">
        <v>2141</v>
      </c>
      <c r="C1262" s="17">
        <v>44135</v>
      </c>
      <c r="D1262" s="17">
        <v>45016</v>
      </c>
      <c r="E1262" s="30">
        <v>2.8099999999999454</v>
      </c>
      <c r="F1262" s="9">
        <v>146</v>
      </c>
      <c r="G1262" s="10">
        <v>45016</v>
      </c>
      <c r="H1262" s="1">
        <f t="shared" si="38"/>
        <v>0</v>
      </c>
      <c r="I1262" s="2">
        <f t="shared" si="39"/>
        <v>0</v>
      </c>
    </row>
    <row r="1263" spans="1:9" s="4" customFormat="1" x14ac:dyDescent="0.2">
      <c r="A1263" s="28" t="s">
        <v>680</v>
      </c>
      <c r="B1263" s="16">
        <v>2133</v>
      </c>
      <c r="C1263" s="17">
        <v>44135</v>
      </c>
      <c r="D1263" s="17">
        <v>45016</v>
      </c>
      <c r="E1263" s="30">
        <v>4.6499999999999773</v>
      </c>
      <c r="F1263" s="9">
        <v>146</v>
      </c>
      <c r="G1263" s="10">
        <v>45016</v>
      </c>
      <c r="H1263" s="1">
        <f t="shared" si="38"/>
        <v>0</v>
      </c>
      <c r="I1263" s="2">
        <f t="shared" si="39"/>
        <v>0</v>
      </c>
    </row>
    <row r="1264" spans="1:9" s="4" customFormat="1" x14ac:dyDescent="0.2">
      <c r="A1264" s="28" t="s">
        <v>680</v>
      </c>
      <c r="B1264" s="16">
        <v>2128</v>
      </c>
      <c r="C1264" s="17">
        <v>44135</v>
      </c>
      <c r="D1264" s="17">
        <v>45016</v>
      </c>
      <c r="E1264" s="30">
        <v>128.54000000000087</v>
      </c>
      <c r="F1264" s="9">
        <v>146</v>
      </c>
      <c r="G1264" s="10">
        <v>45016</v>
      </c>
      <c r="H1264" s="1">
        <f t="shared" si="38"/>
        <v>0</v>
      </c>
      <c r="I1264" s="2">
        <f t="shared" si="39"/>
        <v>0</v>
      </c>
    </row>
    <row r="1265" spans="1:9" s="4" customFormat="1" x14ac:dyDescent="0.2">
      <c r="A1265" s="28" t="s">
        <v>680</v>
      </c>
      <c r="B1265" s="16">
        <v>2134</v>
      </c>
      <c r="C1265" s="17">
        <v>44135</v>
      </c>
      <c r="D1265" s="17">
        <v>45016</v>
      </c>
      <c r="E1265" s="30">
        <v>4.4099999999999682</v>
      </c>
      <c r="F1265" s="9">
        <v>146</v>
      </c>
      <c r="G1265" s="10">
        <v>45016</v>
      </c>
      <c r="H1265" s="1">
        <f t="shared" si="38"/>
        <v>0</v>
      </c>
      <c r="I1265" s="2">
        <f t="shared" si="39"/>
        <v>0</v>
      </c>
    </row>
    <row r="1266" spans="1:9" s="4" customFormat="1" x14ac:dyDescent="0.2">
      <c r="A1266" s="28" t="s">
        <v>680</v>
      </c>
      <c r="B1266" s="16">
        <v>2386</v>
      </c>
      <c r="C1266" s="17">
        <v>44165</v>
      </c>
      <c r="D1266" s="17">
        <v>45016</v>
      </c>
      <c r="E1266" s="30">
        <v>3.4099999999999682</v>
      </c>
      <c r="F1266" s="9">
        <v>146</v>
      </c>
      <c r="G1266" s="10">
        <v>45016</v>
      </c>
      <c r="H1266" s="1">
        <f t="shared" si="38"/>
        <v>0</v>
      </c>
      <c r="I1266" s="2">
        <f t="shared" si="39"/>
        <v>0</v>
      </c>
    </row>
    <row r="1267" spans="1:9" s="4" customFormat="1" x14ac:dyDescent="0.2">
      <c r="A1267" s="28" t="s">
        <v>680</v>
      </c>
      <c r="B1267" s="16">
        <v>2392</v>
      </c>
      <c r="C1267" s="17">
        <v>44165</v>
      </c>
      <c r="D1267" s="17">
        <v>45016</v>
      </c>
      <c r="E1267" s="30">
        <v>1.3999999999999773</v>
      </c>
      <c r="F1267" s="9">
        <v>146</v>
      </c>
      <c r="G1267" s="10">
        <v>45016</v>
      </c>
      <c r="H1267" s="1">
        <f t="shared" si="38"/>
        <v>0</v>
      </c>
      <c r="I1267" s="2">
        <f t="shared" si="39"/>
        <v>0</v>
      </c>
    </row>
    <row r="1268" spans="1:9" s="4" customFormat="1" x14ac:dyDescent="0.2">
      <c r="A1268" s="28" t="s">
        <v>680</v>
      </c>
      <c r="B1268" s="16">
        <v>2391</v>
      </c>
      <c r="C1268" s="17">
        <v>44165</v>
      </c>
      <c r="D1268" s="17">
        <v>45016</v>
      </c>
      <c r="E1268" s="30">
        <v>116.84999999999854</v>
      </c>
      <c r="F1268" s="9">
        <v>146</v>
      </c>
      <c r="G1268" s="10">
        <v>45016</v>
      </c>
      <c r="H1268" s="1">
        <f t="shared" si="38"/>
        <v>0</v>
      </c>
      <c r="I1268" s="2">
        <f t="shared" si="39"/>
        <v>0</v>
      </c>
    </row>
    <row r="1269" spans="1:9" s="4" customFormat="1" x14ac:dyDescent="0.2">
      <c r="A1269" s="28" t="s">
        <v>680</v>
      </c>
      <c r="B1269" s="16">
        <v>2390</v>
      </c>
      <c r="C1269" s="17">
        <v>44165</v>
      </c>
      <c r="D1269" s="17">
        <v>45016</v>
      </c>
      <c r="E1269" s="30">
        <v>93.970000000001164</v>
      </c>
      <c r="F1269" s="9">
        <v>146</v>
      </c>
      <c r="G1269" s="10">
        <v>45016</v>
      </c>
      <c r="H1269" s="1">
        <f t="shared" si="38"/>
        <v>0</v>
      </c>
      <c r="I1269" s="2">
        <f t="shared" si="39"/>
        <v>0</v>
      </c>
    </row>
    <row r="1270" spans="1:9" s="4" customFormat="1" x14ac:dyDescent="0.2">
      <c r="A1270" s="28" t="s">
        <v>680</v>
      </c>
      <c r="B1270" s="16">
        <v>2393</v>
      </c>
      <c r="C1270" s="17">
        <v>44165</v>
      </c>
      <c r="D1270" s="17">
        <v>45016</v>
      </c>
      <c r="E1270" s="30">
        <v>1.3999999999999773</v>
      </c>
      <c r="F1270" s="9">
        <v>146</v>
      </c>
      <c r="G1270" s="10">
        <v>45016</v>
      </c>
      <c r="H1270" s="1">
        <f t="shared" si="38"/>
        <v>0</v>
      </c>
      <c r="I1270" s="2">
        <f t="shared" si="39"/>
        <v>0</v>
      </c>
    </row>
    <row r="1271" spans="1:9" s="4" customFormat="1" x14ac:dyDescent="0.2">
      <c r="A1271" s="28" t="s">
        <v>680</v>
      </c>
      <c r="B1271" s="16">
        <v>2385</v>
      </c>
      <c r="C1271" s="17">
        <v>44165</v>
      </c>
      <c r="D1271" s="17">
        <v>45016</v>
      </c>
      <c r="E1271" s="30">
        <v>4.5</v>
      </c>
      <c r="F1271" s="9">
        <v>146</v>
      </c>
      <c r="G1271" s="10">
        <v>45016</v>
      </c>
      <c r="H1271" s="1">
        <f t="shared" si="38"/>
        <v>0</v>
      </c>
      <c r="I1271" s="2">
        <f t="shared" si="39"/>
        <v>0</v>
      </c>
    </row>
    <row r="1272" spans="1:9" s="4" customFormat="1" x14ac:dyDescent="0.2">
      <c r="A1272" s="28" t="s">
        <v>680</v>
      </c>
      <c r="B1272" s="16">
        <v>2389</v>
      </c>
      <c r="C1272" s="17">
        <v>44165</v>
      </c>
      <c r="D1272" s="17">
        <v>45016</v>
      </c>
      <c r="E1272" s="30">
        <v>8.3099999999999454</v>
      </c>
      <c r="F1272" s="9">
        <v>146</v>
      </c>
      <c r="G1272" s="10">
        <v>45016</v>
      </c>
      <c r="H1272" s="1">
        <f t="shared" si="38"/>
        <v>0</v>
      </c>
      <c r="I1272" s="2">
        <f t="shared" si="39"/>
        <v>0</v>
      </c>
    </row>
    <row r="1273" spans="1:9" s="4" customFormat="1" x14ac:dyDescent="0.2">
      <c r="A1273" s="28" t="s">
        <v>680</v>
      </c>
      <c r="B1273" s="16">
        <v>2395</v>
      </c>
      <c r="C1273" s="17">
        <v>44165</v>
      </c>
      <c r="D1273" s="17">
        <v>45016</v>
      </c>
      <c r="E1273" s="30">
        <v>1.3999999999999773</v>
      </c>
      <c r="F1273" s="9">
        <v>146</v>
      </c>
      <c r="G1273" s="10">
        <v>45016</v>
      </c>
      <c r="H1273" s="1">
        <f t="shared" si="38"/>
        <v>0</v>
      </c>
      <c r="I1273" s="2">
        <f t="shared" si="39"/>
        <v>0</v>
      </c>
    </row>
    <row r="1274" spans="1:9" s="4" customFormat="1" x14ac:dyDescent="0.2">
      <c r="A1274" s="28" t="s">
        <v>680</v>
      </c>
      <c r="B1274" s="16">
        <v>2396</v>
      </c>
      <c r="C1274" s="17">
        <v>44165</v>
      </c>
      <c r="D1274" s="17">
        <v>45016</v>
      </c>
      <c r="E1274" s="30">
        <v>1.3999999999999773</v>
      </c>
      <c r="F1274" s="9">
        <v>146</v>
      </c>
      <c r="G1274" s="10">
        <v>45016</v>
      </c>
      <c r="H1274" s="1">
        <f t="shared" si="38"/>
        <v>0</v>
      </c>
      <c r="I1274" s="2">
        <f t="shared" si="39"/>
        <v>0</v>
      </c>
    </row>
    <row r="1275" spans="1:9" s="4" customFormat="1" x14ac:dyDescent="0.2">
      <c r="A1275" s="28" t="s">
        <v>680</v>
      </c>
      <c r="B1275" s="16">
        <v>2394</v>
      </c>
      <c r="C1275" s="17">
        <v>44165</v>
      </c>
      <c r="D1275" s="17">
        <v>45016</v>
      </c>
      <c r="E1275" s="30">
        <v>1.3999999999999773</v>
      </c>
      <c r="F1275" s="9">
        <v>146</v>
      </c>
      <c r="G1275" s="10">
        <v>45016</v>
      </c>
      <c r="H1275" s="1">
        <f t="shared" si="38"/>
        <v>0</v>
      </c>
      <c r="I1275" s="2">
        <f t="shared" si="39"/>
        <v>0</v>
      </c>
    </row>
    <row r="1276" spans="1:9" s="4" customFormat="1" x14ac:dyDescent="0.2">
      <c r="A1276" s="28" t="s">
        <v>680</v>
      </c>
      <c r="B1276" s="16">
        <v>2619</v>
      </c>
      <c r="C1276" s="17">
        <v>44196</v>
      </c>
      <c r="D1276" s="17">
        <v>45016</v>
      </c>
      <c r="E1276" s="30">
        <v>96.889999999999418</v>
      </c>
      <c r="F1276" s="9">
        <v>146</v>
      </c>
      <c r="G1276" s="10">
        <v>45016</v>
      </c>
      <c r="H1276" s="1">
        <f t="shared" si="38"/>
        <v>0</v>
      </c>
      <c r="I1276" s="2">
        <f t="shared" si="39"/>
        <v>0</v>
      </c>
    </row>
    <row r="1277" spans="1:9" s="4" customFormat="1" x14ac:dyDescent="0.2">
      <c r="A1277" s="28" t="s">
        <v>680</v>
      </c>
      <c r="B1277" s="16">
        <v>2623</v>
      </c>
      <c r="C1277" s="17">
        <v>44196</v>
      </c>
      <c r="D1277" s="17">
        <v>45016</v>
      </c>
      <c r="E1277" s="30">
        <v>4.6499999999999773</v>
      </c>
      <c r="F1277" s="9">
        <v>146</v>
      </c>
      <c r="G1277" s="10">
        <v>45016</v>
      </c>
      <c r="H1277" s="1">
        <f t="shared" si="38"/>
        <v>0</v>
      </c>
      <c r="I1277" s="2">
        <f t="shared" si="39"/>
        <v>0</v>
      </c>
    </row>
    <row r="1278" spans="1:9" s="4" customFormat="1" x14ac:dyDescent="0.2">
      <c r="A1278" s="28" t="s">
        <v>680</v>
      </c>
      <c r="B1278" s="16">
        <v>2622</v>
      </c>
      <c r="C1278" s="17">
        <v>44196</v>
      </c>
      <c r="D1278" s="17">
        <v>45016</v>
      </c>
      <c r="E1278" s="30">
        <v>2</v>
      </c>
      <c r="F1278" s="9">
        <v>146</v>
      </c>
      <c r="G1278" s="10">
        <v>45016</v>
      </c>
      <c r="H1278" s="1">
        <f t="shared" si="38"/>
        <v>0</v>
      </c>
      <c r="I1278" s="2">
        <f t="shared" si="39"/>
        <v>0</v>
      </c>
    </row>
    <row r="1279" spans="1:9" s="4" customFormat="1" x14ac:dyDescent="0.2">
      <c r="A1279" s="28" t="s">
        <v>680</v>
      </c>
      <c r="B1279" s="16">
        <v>2625</v>
      </c>
      <c r="C1279" s="17">
        <v>44196</v>
      </c>
      <c r="D1279" s="17">
        <v>45016</v>
      </c>
      <c r="E1279" s="30">
        <v>1.3999999999999773</v>
      </c>
      <c r="F1279" s="9">
        <v>146</v>
      </c>
      <c r="G1279" s="10">
        <v>45016</v>
      </c>
      <c r="H1279" s="1">
        <f t="shared" si="38"/>
        <v>0</v>
      </c>
      <c r="I1279" s="2">
        <f t="shared" si="39"/>
        <v>0</v>
      </c>
    </row>
    <row r="1280" spans="1:9" s="4" customFormat="1" x14ac:dyDescent="0.2">
      <c r="A1280" s="28" t="s">
        <v>680</v>
      </c>
      <c r="B1280" s="16">
        <v>2624</v>
      </c>
      <c r="C1280" s="17">
        <v>44196</v>
      </c>
      <c r="D1280" s="17">
        <v>45016</v>
      </c>
      <c r="E1280" s="30">
        <v>1.3999999999999773</v>
      </c>
      <c r="F1280" s="9">
        <v>146</v>
      </c>
      <c r="G1280" s="10">
        <v>45016</v>
      </c>
      <c r="H1280" s="1">
        <f t="shared" si="38"/>
        <v>0</v>
      </c>
      <c r="I1280" s="2">
        <f t="shared" si="39"/>
        <v>0</v>
      </c>
    </row>
    <row r="1281" spans="1:9" s="4" customFormat="1" x14ac:dyDescent="0.2">
      <c r="A1281" s="28" t="s">
        <v>680</v>
      </c>
      <c r="B1281" s="16">
        <v>2626</v>
      </c>
      <c r="C1281" s="17">
        <v>44196</v>
      </c>
      <c r="D1281" s="17">
        <v>45016</v>
      </c>
      <c r="E1281" s="30">
        <v>1.3999999999999773</v>
      </c>
      <c r="F1281" s="9">
        <v>146</v>
      </c>
      <c r="G1281" s="10">
        <v>45016</v>
      </c>
      <c r="H1281" s="1">
        <f t="shared" si="38"/>
        <v>0</v>
      </c>
      <c r="I1281" s="2">
        <f t="shared" si="39"/>
        <v>0</v>
      </c>
    </row>
    <row r="1282" spans="1:9" s="4" customFormat="1" x14ac:dyDescent="0.2">
      <c r="A1282" s="28" t="s">
        <v>680</v>
      </c>
      <c r="B1282" s="16">
        <v>2627</v>
      </c>
      <c r="C1282" s="17">
        <v>44196</v>
      </c>
      <c r="D1282" s="17">
        <v>45016</v>
      </c>
      <c r="E1282" s="30">
        <v>1.3999999999999773</v>
      </c>
      <c r="F1282" s="9">
        <v>146</v>
      </c>
      <c r="G1282" s="10">
        <v>45016</v>
      </c>
      <c r="H1282" s="1">
        <f t="shared" si="38"/>
        <v>0</v>
      </c>
      <c r="I1282" s="2">
        <f t="shared" si="39"/>
        <v>0</v>
      </c>
    </row>
    <row r="1283" spans="1:9" s="4" customFormat="1" x14ac:dyDescent="0.2">
      <c r="A1283" s="28" t="s">
        <v>680</v>
      </c>
      <c r="B1283" s="16">
        <v>2628</v>
      </c>
      <c r="C1283" s="17">
        <v>44196</v>
      </c>
      <c r="D1283" s="17">
        <v>45016</v>
      </c>
      <c r="E1283" s="30">
        <v>1.3999999999999773</v>
      </c>
      <c r="F1283" s="9">
        <v>146</v>
      </c>
      <c r="G1283" s="10">
        <v>45016</v>
      </c>
      <c r="H1283" s="1">
        <f t="shared" si="38"/>
        <v>0</v>
      </c>
      <c r="I1283" s="2">
        <f t="shared" si="39"/>
        <v>0</v>
      </c>
    </row>
    <row r="1284" spans="1:9" s="4" customFormat="1" x14ac:dyDescent="0.2">
      <c r="A1284" s="28" t="s">
        <v>680</v>
      </c>
      <c r="B1284" s="16">
        <v>2629</v>
      </c>
      <c r="C1284" s="17">
        <v>44196</v>
      </c>
      <c r="D1284" s="17">
        <v>45016</v>
      </c>
      <c r="E1284" s="30">
        <v>1.3999999999999773</v>
      </c>
      <c r="F1284" s="9">
        <v>146</v>
      </c>
      <c r="G1284" s="10">
        <v>45016</v>
      </c>
      <c r="H1284" s="1">
        <f t="shared" ref="H1284:H1347" si="40">G1284-D1284</f>
        <v>0</v>
      </c>
      <c r="I1284" s="2">
        <f t="shared" ref="I1284:I1347" si="41">H1284*E1284</f>
        <v>0</v>
      </c>
    </row>
    <row r="1285" spans="1:9" s="4" customFormat="1" x14ac:dyDescent="0.2">
      <c r="A1285" s="28" t="s">
        <v>680</v>
      </c>
      <c r="B1285" s="16">
        <v>2620</v>
      </c>
      <c r="C1285" s="17">
        <v>44196</v>
      </c>
      <c r="D1285" s="17">
        <v>45016</v>
      </c>
      <c r="E1285" s="30">
        <v>108.70000000000437</v>
      </c>
      <c r="F1285" s="9">
        <v>146</v>
      </c>
      <c r="G1285" s="10">
        <v>45016</v>
      </c>
      <c r="H1285" s="1">
        <f t="shared" si="40"/>
        <v>0</v>
      </c>
      <c r="I1285" s="2">
        <f t="shared" si="41"/>
        <v>0</v>
      </c>
    </row>
    <row r="1286" spans="1:9" s="4" customFormat="1" x14ac:dyDescent="0.2">
      <c r="A1286" s="28" t="s">
        <v>680</v>
      </c>
      <c r="B1286" s="16">
        <v>210</v>
      </c>
      <c r="C1286" s="17">
        <v>44227</v>
      </c>
      <c r="D1286" s="17">
        <v>45016</v>
      </c>
      <c r="E1286" s="30">
        <v>1.410000000000025</v>
      </c>
      <c r="F1286" s="9">
        <v>146</v>
      </c>
      <c r="G1286" s="10">
        <v>45016</v>
      </c>
      <c r="H1286" s="1">
        <f t="shared" si="40"/>
        <v>0</v>
      </c>
      <c r="I1286" s="2">
        <f t="shared" si="41"/>
        <v>0</v>
      </c>
    </row>
    <row r="1287" spans="1:9" s="4" customFormat="1" x14ac:dyDescent="0.2">
      <c r="A1287" s="28" t="s">
        <v>680</v>
      </c>
      <c r="B1287" s="16">
        <v>209</v>
      </c>
      <c r="C1287" s="17">
        <v>44227</v>
      </c>
      <c r="D1287" s="17">
        <v>45016</v>
      </c>
      <c r="E1287" s="30">
        <v>1.410000000000025</v>
      </c>
      <c r="F1287" s="9">
        <v>146</v>
      </c>
      <c r="G1287" s="10">
        <v>45016</v>
      </c>
      <c r="H1287" s="1">
        <f t="shared" si="40"/>
        <v>0</v>
      </c>
      <c r="I1287" s="2">
        <f t="shared" si="41"/>
        <v>0</v>
      </c>
    </row>
    <row r="1288" spans="1:9" s="4" customFormat="1" x14ac:dyDescent="0.2">
      <c r="A1288" s="28" t="s">
        <v>680</v>
      </c>
      <c r="B1288" s="16">
        <v>211</v>
      </c>
      <c r="C1288" s="17">
        <v>44227</v>
      </c>
      <c r="D1288" s="17">
        <v>45016</v>
      </c>
      <c r="E1288" s="30">
        <v>1.410000000000025</v>
      </c>
      <c r="F1288" s="9">
        <v>146</v>
      </c>
      <c r="G1288" s="10">
        <v>45016</v>
      </c>
      <c r="H1288" s="1">
        <f t="shared" si="40"/>
        <v>0</v>
      </c>
      <c r="I1288" s="2">
        <f t="shared" si="41"/>
        <v>0</v>
      </c>
    </row>
    <row r="1289" spans="1:9" s="4" customFormat="1" x14ac:dyDescent="0.2">
      <c r="A1289" s="28" t="s">
        <v>680</v>
      </c>
      <c r="B1289" s="16">
        <v>204</v>
      </c>
      <c r="C1289" s="17">
        <v>44227</v>
      </c>
      <c r="D1289" s="17">
        <v>45016</v>
      </c>
      <c r="E1289" s="30">
        <v>3.4100000000000819</v>
      </c>
      <c r="F1289" s="9">
        <v>146</v>
      </c>
      <c r="G1289" s="10">
        <v>45016</v>
      </c>
      <c r="H1289" s="1">
        <f t="shared" si="40"/>
        <v>0</v>
      </c>
      <c r="I1289" s="2">
        <f t="shared" si="41"/>
        <v>0</v>
      </c>
    </row>
    <row r="1290" spans="1:9" s="4" customFormat="1" x14ac:dyDescent="0.2">
      <c r="A1290" s="28" t="s">
        <v>680</v>
      </c>
      <c r="B1290" s="16">
        <v>212</v>
      </c>
      <c r="C1290" s="17">
        <v>44227</v>
      </c>
      <c r="D1290" s="17">
        <v>45016</v>
      </c>
      <c r="E1290" s="30">
        <v>1.410000000000025</v>
      </c>
      <c r="F1290" s="9">
        <v>146</v>
      </c>
      <c r="G1290" s="10">
        <v>45016</v>
      </c>
      <c r="H1290" s="1">
        <f t="shared" si="40"/>
        <v>0</v>
      </c>
      <c r="I1290" s="2">
        <f t="shared" si="41"/>
        <v>0</v>
      </c>
    </row>
    <row r="1291" spans="1:9" s="4" customFormat="1" x14ac:dyDescent="0.2">
      <c r="A1291" s="28" t="s">
        <v>680</v>
      </c>
      <c r="B1291" s="16">
        <v>208</v>
      </c>
      <c r="C1291" s="17">
        <v>44227</v>
      </c>
      <c r="D1291" s="17">
        <v>45016</v>
      </c>
      <c r="E1291" s="30">
        <v>1.410000000000025</v>
      </c>
      <c r="F1291" s="9">
        <v>146</v>
      </c>
      <c r="G1291" s="10">
        <v>45016</v>
      </c>
      <c r="H1291" s="1">
        <f t="shared" si="40"/>
        <v>0</v>
      </c>
      <c r="I1291" s="2">
        <f t="shared" si="41"/>
        <v>0</v>
      </c>
    </row>
    <row r="1292" spans="1:9" s="4" customFormat="1" x14ac:dyDescent="0.2">
      <c r="A1292" s="28" t="s">
        <v>680</v>
      </c>
      <c r="B1292" s="16">
        <v>201</v>
      </c>
      <c r="C1292" s="17">
        <v>44227</v>
      </c>
      <c r="D1292" s="17">
        <v>45016</v>
      </c>
      <c r="E1292" s="30">
        <v>122.89000000000306</v>
      </c>
      <c r="F1292" s="9">
        <v>146</v>
      </c>
      <c r="G1292" s="10">
        <v>45016</v>
      </c>
      <c r="H1292" s="1">
        <f t="shared" si="40"/>
        <v>0</v>
      </c>
      <c r="I1292" s="2">
        <f t="shared" si="41"/>
        <v>0</v>
      </c>
    </row>
    <row r="1293" spans="1:9" s="4" customFormat="1" x14ac:dyDescent="0.2">
      <c r="A1293" s="28" t="s">
        <v>680</v>
      </c>
      <c r="B1293" s="16">
        <v>202</v>
      </c>
      <c r="C1293" s="17">
        <v>44227</v>
      </c>
      <c r="D1293" s="17">
        <v>45016</v>
      </c>
      <c r="E1293" s="30">
        <v>97.210000000002765</v>
      </c>
      <c r="F1293" s="9">
        <v>146</v>
      </c>
      <c r="G1293" s="10">
        <v>45016</v>
      </c>
      <c r="H1293" s="1">
        <f t="shared" si="40"/>
        <v>0</v>
      </c>
      <c r="I1293" s="2">
        <f t="shared" si="41"/>
        <v>0</v>
      </c>
    </row>
    <row r="1294" spans="1:9" s="4" customFormat="1" x14ac:dyDescent="0.2">
      <c r="A1294" s="28" t="s">
        <v>680</v>
      </c>
      <c r="B1294" s="16">
        <v>206</v>
      </c>
      <c r="C1294" s="17">
        <v>44227</v>
      </c>
      <c r="D1294" s="17">
        <v>45016</v>
      </c>
      <c r="E1294" s="30">
        <v>4.6499999999998636</v>
      </c>
      <c r="F1294" s="9">
        <v>146</v>
      </c>
      <c r="G1294" s="10">
        <v>45016</v>
      </c>
      <c r="H1294" s="1">
        <f t="shared" si="40"/>
        <v>0</v>
      </c>
      <c r="I1294" s="2">
        <f t="shared" si="41"/>
        <v>0</v>
      </c>
    </row>
    <row r="1295" spans="1:9" s="4" customFormat="1" x14ac:dyDescent="0.2">
      <c r="A1295" s="28" t="s">
        <v>680</v>
      </c>
      <c r="B1295" s="16">
        <v>205</v>
      </c>
      <c r="C1295" s="17">
        <v>44227</v>
      </c>
      <c r="D1295" s="17">
        <v>45016</v>
      </c>
      <c r="E1295" s="30">
        <v>1.7599999999999909</v>
      </c>
      <c r="F1295" s="9">
        <v>146</v>
      </c>
      <c r="G1295" s="10">
        <v>45016</v>
      </c>
      <c r="H1295" s="1">
        <f t="shared" si="40"/>
        <v>0</v>
      </c>
      <c r="I1295" s="2">
        <f t="shared" si="41"/>
        <v>0</v>
      </c>
    </row>
    <row r="1296" spans="1:9" s="4" customFormat="1" x14ac:dyDescent="0.2">
      <c r="A1296" s="28" t="s">
        <v>680</v>
      </c>
      <c r="B1296" s="16">
        <v>207</v>
      </c>
      <c r="C1296" s="17">
        <v>44227</v>
      </c>
      <c r="D1296" s="17">
        <v>45016</v>
      </c>
      <c r="E1296" s="30">
        <v>2.8100000000000591</v>
      </c>
      <c r="F1296" s="9">
        <v>146</v>
      </c>
      <c r="G1296" s="10">
        <v>45016</v>
      </c>
      <c r="H1296" s="1">
        <f t="shared" si="40"/>
        <v>0</v>
      </c>
      <c r="I1296" s="2">
        <f t="shared" si="41"/>
        <v>0</v>
      </c>
    </row>
    <row r="1297" spans="1:9" s="4" customFormat="1" x14ac:dyDescent="0.2">
      <c r="A1297" s="28" t="s">
        <v>680</v>
      </c>
      <c r="B1297" s="16">
        <v>203</v>
      </c>
      <c r="C1297" s="17">
        <v>44227</v>
      </c>
      <c r="D1297" s="17">
        <v>45016</v>
      </c>
      <c r="E1297" s="30">
        <v>15.660000000000309</v>
      </c>
      <c r="F1297" s="9">
        <v>146</v>
      </c>
      <c r="G1297" s="10">
        <v>45016</v>
      </c>
      <c r="H1297" s="1">
        <f t="shared" si="40"/>
        <v>0</v>
      </c>
      <c r="I1297" s="2">
        <f t="shared" si="41"/>
        <v>0</v>
      </c>
    </row>
    <row r="1298" spans="1:9" s="4" customFormat="1" x14ac:dyDescent="0.2">
      <c r="A1298" s="28" t="s">
        <v>680</v>
      </c>
      <c r="B1298" s="16">
        <v>443</v>
      </c>
      <c r="C1298" s="17">
        <v>44255</v>
      </c>
      <c r="D1298" s="17">
        <v>45016</v>
      </c>
      <c r="E1298" s="30">
        <v>1.4000000000000341</v>
      </c>
      <c r="F1298" s="9">
        <v>146</v>
      </c>
      <c r="G1298" s="10">
        <v>45016</v>
      </c>
      <c r="H1298" s="1">
        <f t="shared" si="40"/>
        <v>0</v>
      </c>
      <c r="I1298" s="2">
        <f t="shared" si="41"/>
        <v>0</v>
      </c>
    </row>
    <row r="1299" spans="1:9" s="4" customFormat="1" x14ac:dyDescent="0.2">
      <c r="A1299" s="28" t="s">
        <v>680</v>
      </c>
      <c r="B1299" s="16">
        <v>455</v>
      </c>
      <c r="C1299" s="17">
        <v>44255</v>
      </c>
      <c r="D1299" s="17">
        <v>45016</v>
      </c>
      <c r="E1299" s="30">
        <v>14.7199999999998</v>
      </c>
      <c r="F1299" s="9">
        <v>146</v>
      </c>
      <c r="G1299" s="10">
        <v>45016</v>
      </c>
      <c r="H1299" s="1">
        <f t="shared" si="40"/>
        <v>0</v>
      </c>
      <c r="I1299" s="2">
        <f t="shared" si="41"/>
        <v>0</v>
      </c>
    </row>
    <row r="1300" spans="1:9" s="4" customFormat="1" x14ac:dyDescent="0.2">
      <c r="A1300" s="28" t="s">
        <v>680</v>
      </c>
      <c r="B1300" s="16">
        <v>442</v>
      </c>
      <c r="C1300" s="17">
        <v>44255</v>
      </c>
      <c r="D1300" s="17">
        <v>45016</v>
      </c>
      <c r="E1300" s="30">
        <v>1.4000000000000341</v>
      </c>
      <c r="F1300" s="9">
        <v>146</v>
      </c>
      <c r="G1300" s="10">
        <v>45016</v>
      </c>
      <c r="H1300" s="1">
        <f t="shared" si="40"/>
        <v>0</v>
      </c>
      <c r="I1300" s="2">
        <f t="shared" si="41"/>
        <v>0</v>
      </c>
    </row>
    <row r="1301" spans="1:9" s="4" customFormat="1" x14ac:dyDescent="0.2">
      <c r="A1301" s="28" t="s">
        <v>680</v>
      </c>
      <c r="B1301" s="16">
        <v>437</v>
      </c>
      <c r="C1301" s="17">
        <v>44255</v>
      </c>
      <c r="D1301" s="17">
        <v>45016</v>
      </c>
      <c r="E1301" s="30">
        <v>2</v>
      </c>
      <c r="F1301" s="9">
        <v>146</v>
      </c>
      <c r="G1301" s="10">
        <v>45016</v>
      </c>
      <c r="H1301" s="1">
        <f t="shared" si="40"/>
        <v>0</v>
      </c>
      <c r="I1301" s="2">
        <f t="shared" si="41"/>
        <v>0</v>
      </c>
    </row>
    <row r="1302" spans="1:9" s="4" customFormat="1" x14ac:dyDescent="0.2">
      <c r="A1302" s="28" t="s">
        <v>680</v>
      </c>
      <c r="B1302" s="16">
        <v>438</v>
      </c>
      <c r="C1302" s="17">
        <v>44255</v>
      </c>
      <c r="D1302" s="17">
        <v>45016</v>
      </c>
      <c r="E1302" s="30">
        <v>1.75</v>
      </c>
      <c r="F1302" s="9">
        <v>146</v>
      </c>
      <c r="G1302" s="10">
        <v>45016</v>
      </c>
      <c r="H1302" s="1">
        <f t="shared" si="40"/>
        <v>0</v>
      </c>
      <c r="I1302" s="2">
        <f t="shared" si="41"/>
        <v>0</v>
      </c>
    </row>
    <row r="1303" spans="1:9" s="4" customFormat="1" x14ac:dyDescent="0.2">
      <c r="A1303" s="28" t="s">
        <v>680</v>
      </c>
      <c r="B1303" s="16">
        <v>439</v>
      </c>
      <c r="C1303" s="17">
        <v>44255</v>
      </c>
      <c r="D1303" s="17">
        <v>45016</v>
      </c>
      <c r="E1303" s="30">
        <v>2.8100000000000591</v>
      </c>
      <c r="F1303" s="9">
        <v>146</v>
      </c>
      <c r="G1303" s="10">
        <v>45016</v>
      </c>
      <c r="H1303" s="1">
        <f t="shared" si="40"/>
        <v>0</v>
      </c>
      <c r="I1303" s="2">
        <f t="shared" si="41"/>
        <v>0</v>
      </c>
    </row>
    <row r="1304" spans="1:9" s="4" customFormat="1" x14ac:dyDescent="0.2">
      <c r="A1304" s="28" t="s">
        <v>680</v>
      </c>
      <c r="B1304" s="16">
        <v>440</v>
      </c>
      <c r="C1304" s="17">
        <v>44255</v>
      </c>
      <c r="D1304" s="17">
        <v>45016</v>
      </c>
      <c r="E1304" s="30">
        <v>4.2000000000000455</v>
      </c>
      <c r="F1304" s="9">
        <v>146</v>
      </c>
      <c r="G1304" s="10">
        <v>45016</v>
      </c>
      <c r="H1304" s="1">
        <f t="shared" si="40"/>
        <v>0</v>
      </c>
      <c r="I1304" s="2">
        <f t="shared" si="41"/>
        <v>0</v>
      </c>
    </row>
    <row r="1305" spans="1:9" s="4" customFormat="1" x14ac:dyDescent="0.2">
      <c r="A1305" s="28" t="s">
        <v>680</v>
      </c>
      <c r="B1305" s="16">
        <v>441</v>
      </c>
      <c r="C1305" s="17">
        <v>44255</v>
      </c>
      <c r="D1305" s="17">
        <v>45016</v>
      </c>
      <c r="E1305" s="30">
        <v>1.4000000000000341</v>
      </c>
      <c r="F1305" s="9">
        <v>146</v>
      </c>
      <c r="G1305" s="10">
        <v>45016</v>
      </c>
      <c r="H1305" s="1">
        <f t="shared" si="40"/>
        <v>0</v>
      </c>
      <c r="I1305" s="2">
        <f t="shared" si="41"/>
        <v>0</v>
      </c>
    </row>
    <row r="1306" spans="1:9" s="4" customFormat="1" x14ac:dyDescent="0.2">
      <c r="A1306" s="28" t="s">
        <v>680</v>
      </c>
      <c r="B1306" s="16">
        <v>445</v>
      </c>
      <c r="C1306" s="17">
        <v>44255</v>
      </c>
      <c r="D1306" s="17">
        <v>45016</v>
      </c>
      <c r="E1306" s="30">
        <v>1.4000000000000341</v>
      </c>
      <c r="F1306" s="9">
        <v>146</v>
      </c>
      <c r="G1306" s="10">
        <v>45016</v>
      </c>
      <c r="H1306" s="1">
        <f t="shared" si="40"/>
        <v>0</v>
      </c>
      <c r="I1306" s="2">
        <f t="shared" si="41"/>
        <v>0</v>
      </c>
    </row>
    <row r="1307" spans="1:9" s="4" customFormat="1" x14ac:dyDescent="0.2">
      <c r="A1307" s="28" t="s">
        <v>680</v>
      </c>
      <c r="B1307" s="16">
        <v>446</v>
      </c>
      <c r="C1307" s="17">
        <v>44255</v>
      </c>
      <c r="D1307" s="17">
        <v>45016</v>
      </c>
      <c r="E1307" s="30">
        <v>1.4000000000000341</v>
      </c>
      <c r="F1307" s="9">
        <v>146</v>
      </c>
      <c r="G1307" s="10">
        <v>45016</v>
      </c>
      <c r="H1307" s="1">
        <f t="shared" si="40"/>
        <v>0</v>
      </c>
      <c r="I1307" s="2">
        <f t="shared" si="41"/>
        <v>0</v>
      </c>
    </row>
    <row r="1308" spans="1:9" s="4" customFormat="1" x14ac:dyDescent="0.2">
      <c r="A1308" s="28" t="s">
        <v>680</v>
      </c>
      <c r="B1308" s="16">
        <v>448</v>
      </c>
      <c r="C1308" s="17">
        <v>44255</v>
      </c>
      <c r="D1308" s="17">
        <v>45016</v>
      </c>
      <c r="E1308" s="30">
        <v>108.35999999999694</v>
      </c>
      <c r="F1308" s="9">
        <v>146</v>
      </c>
      <c r="G1308" s="10">
        <v>45016</v>
      </c>
      <c r="H1308" s="1">
        <f t="shared" si="40"/>
        <v>0</v>
      </c>
      <c r="I1308" s="2">
        <f t="shared" si="41"/>
        <v>0</v>
      </c>
    </row>
    <row r="1309" spans="1:9" s="4" customFormat="1" x14ac:dyDescent="0.2">
      <c r="A1309" s="28" t="s">
        <v>680</v>
      </c>
      <c r="B1309" s="16">
        <v>449</v>
      </c>
      <c r="C1309" s="17">
        <v>44255</v>
      </c>
      <c r="D1309" s="17">
        <v>45016</v>
      </c>
      <c r="E1309" s="30">
        <v>90.970000000001164</v>
      </c>
      <c r="F1309" s="9">
        <v>146</v>
      </c>
      <c r="G1309" s="10">
        <v>45016</v>
      </c>
      <c r="H1309" s="1">
        <f t="shared" si="40"/>
        <v>0</v>
      </c>
      <c r="I1309" s="2">
        <f t="shared" si="41"/>
        <v>0</v>
      </c>
    </row>
    <row r="1310" spans="1:9" s="4" customFormat="1" x14ac:dyDescent="0.2">
      <c r="A1310" s="28" t="s">
        <v>680</v>
      </c>
      <c r="B1310" s="16">
        <v>738</v>
      </c>
      <c r="C1310" s="17">
        <v>44286</v>
      </c>
      <c r="D1310" s="17">
        <v>45016</v>
      </c>
      <c r="E1310" s="30">
        <v>4.6499999999999773</v>
      </c>
      <c r="F1310" s="9">
        <v>146</v>
      </c>
      <c r="G1310" s="10">
        <v>45016</v>
      </c>
      <c r="H1310" s="1">
        <f t="shared" si="40"/>
        <v>0</v>
      </c>
      <c r="I1310" s="2">
        <f t="shared" si="41"/>
        <v>0</v>
      </c>
    </row>
    <row r="1311" spans="1:9" s="4" customFormat="1" x14ac:dyDescent="0.2">
      <c r="A1311" s="28" t="s">
        <v>680</v>
      </c>
      <c r="B1311" s="16">
        <v>739</v>
      </c>
      <c r="C1311" s="17">
        <v>44286</v>
      </c>
      <c r="D1311" s="17">
        <v>45016</v>
      </c>
      <c r="E1311" s="30">
        <v>1.3999999999999773</v>
      </c>
      <c r="F1311" s="9">
        <v>146</v>
      </c>
      <c r="G1311" s="10">
        <v>45016</v>
      </c>
      <c r="H1311" s="1">
        <f t="shared" si="40"/>
        <v>0</v>
      </c>
      <c r="I1311" s="2">
        <f t="shared" si="41"/>
        <v>0</v>
      </c>
    </row>
    <row r="1312" spans="1:9" s="4" customFormat="1" x14ac:dyDescent="0.2">
      <c r="A1312" s="28" t="s">
        <v>680</v>
      </c>
      <c r="B1312" s="16">
        <v>740</v>
      </c>
      <c r="C1312" s="17">
        <v>44286</v>
      </c>
      <c r="D1312" s="17">
        <v>45016</v>
      </c>
      <c r="E1312" s="30">
        <v>1.3999999999999773</v>
      </c>
      <c r="F1312" s="9">
        <v>146</v>
      </c>
      <c r="G1312" s="10">
        <v>45016</v>
      </c>
      <c r="H1312" s="1">
        <f t="shared" si="40"/>
        <v>0</v>
      </c>
      <c r="I1312" s="2">
        <f t="shared" si="41"/>
        <v>0</v>
      </c>
    </row>
    <row r="1313" spans="1:9" s="4" customFormat="1" x14ac:dyDescent="0.2">
      <c r="A1313" s="28" t="s">
        <v>680</v>
      </c>
      <c r="B1313" s="16">
        <v>744</v>
      </c>
      <c r="C1313" s="17">
        <v>44286</v>
      </c>
      <c r="D1313" s="17">
        <v>45016</v>
      </c>
      <c r="E1313" s="30">
        <v>12.809999999999945</v>
      </c>
      <c r="F1313" s="9">
        <v>146</v>
      </c>
      <c r="G1313" s="10">
        <v>45016</v>
      </c>
      <c r="H1313" s="1">
        <f t="shared" si="40"/>
        <v>0</v>
      </c>
      <c r="I1313" s="2">
        <f t="shared" si="41"/>
        <v>0</v>
      </c>
    </row>
    <row r="1314" spans="1:9" s="4" customFormat="1" x14ac:dyDescent="0.2">
      <c r="A1314" s="28" t="s">
        <v>680</v>
      </c>
      <c r="B1314" s="16">
        <v>745</v>
      </c>
      <c r="C1314" s="17">
        <v>44286</v>
      </c>
      <c r="D1314" s="17">
        <v>45016</v>
      </c>
      <c r="E1314" s="30">
        <v>14.0300000000002</v>
      </c>
      <c r="F1314" s="9">
        <v>146</v>
      </c>
      <c r="G1314" s="10">
        <v>45016</v>
      </c>
      <c r="H1314" s="1">
        <f t="shared" si="40"/>
        <v>0</v>
      </c>
      <c r="I1314" s="2">
        <f t="shared" si="41"/>
        <v>0</v>
      </c>
    </row>
    <row r="1315" spans="1:9" s="4" customFormat="1" x14ac:dyDescent="0.2">
      <c r="A1315" s="28" t="s">
        <v>680</v>
      </c>
      <c r="B1315" s="16">
        <v>746</v>
      </c>
      <c r="C1315" s="17">
        <v>44286</v>
      </c>
      <c r="D1315" s="17">
        <v>45016</v>
      </c>
      <c r="E1315" s="30">
        <v>9.0199999999999818</v>
      </c>
      <c r="F1315" s="9">
        <v>146</v>
      </c>
      <c r="G1315" s="10">
        <v>45016</v>
      </c>
      <c r="H1315" s="1">
        <f t="shared" si="40"/>
        <v>0</v>
      </c>
      <c r="I1315" s="2">
        <f t="shared" si="41"/>
        <v>0</v>
      </c>
    </row>
    <row r="1316" spans="1:9" s="4" customFormat="1" x14ac:dyDescent="0.2">
      <c r="A1316" s="28" t="s">
        <v>680</v>
      </c>
      <c r="B1316" s="16">
        <v>748</v>
      </c>
      <c r="C1316" s="17">
        <v>44286</v>
      </c>
      <c r="D1316" s="17">
        <v>45016</v>
      </c>
      <c r="E1316" s="30">
        <v>108.36999999999898</v>
      </c>
      <c r="F1316" s="9">
        <v>146</v>
      </c>
      <c r="G1316" s="10">
        <v>45016</v>
      </c>
      <c r="H1316" s="1">
        <f t="shared" si="40"/>
        <v>0</v>
      </c>
      <c r="I1316" s="2">
        <f t="shared" si="41"/>
        <v>0</v>
      </c>
    </row>
    <row r="1317" spans="1:9" s="4" customFormat="1" x14ac:dyDescent="0.2">
      <c r="A1317" s="28" t="s">
        <v>680</v>
      </c>
      <c r="B1317" s="16">
        <v>737</v>
      </c>
      <c r="C1317" s="17">
        <v>44286</v>
      </c>
      <c r="D1317" s="17">
        <v>45016</v>
      </c>
      <c r="E1317" s="30">
        <v>2</v>
      </c>
      <c r="F1317" s="9">
        <v>146</v>
      </c>
      <c r="G1317" s="10">
        <v>45016</v>
      </c>
      <c r="H1317" s="1">
        <f t="shared" si="40"/>
        <v>0</v>
      </c>
      <c r="I1317" s="2">
        <f t="shared" si="41"/>
        <v>0</v>
      </c>
    </row>
    <row r="1318" spans="1:9" s="4" customFormat="1" x14ac:dyDescent="0.2">
      <c r="A1318" s="28" t="s">
        <v>680</v>
      </c>
      <c r="B1318" s="16">
        <v>747</v>
      </c>
      <c r="C1318" s="17">
        <v>44286</v>
      </c>
      <c r="D1318" s="17">
        <v>45016</v>
      </c>
      <c r="E1318" s="30">
        <v>108.66999999999825</v>
      </c>
      <c r="F1318" s="9">
        <v>146</v>
      </c>
      <c r="G1318" s="10">
        <v>45016</v>
      </c>
      <c r="H1318" s="1">
        <f t="shared" si="40"/>
        <v>0</v>
      </c>
      <c r="I1318" s="2">
        <f t="shared" si="41"/>
        <v>0</v>
      </c>
    </row>
    <row r="1319" spans="1:9" s="4" customFormat="1" x14ac:dyDescent="0.2">
      <c r="A1319" s="28" t="s">
        <v>680</v>
      </c>
      <c r="B1319" s="16">
        <v>742</v>
      </c>
      <c r="C1319" s="17">
        <v>44286</v>
      </c>
      <c r="D1319" s="17">
        <v>45016</v>
      </c>
      <c r="E1319" s="30">
        <v>4.8099999999999454</v>
      </c>
      <c r="F1319" s="9">
        <v>146</v>
      </c>
      <c r="G1319" s="10">
        <v>45016</v>
      </c>
      <c r="H1319" s="1">
        <f t="shared" si="40"/>
        <v>0</v>
      </c>
      <c r="I1319" s="2">
        <f t="shared" si="41"/>
        <v>0</v>
      </c>
    </row>
    <row r="1320" spans="1:9" s="4" customFormat="1" x14ac:dyDescent="0.2">
      <c r="A1320" s="28" t="s">
        <v>680</v>
      </c>
      <c r="B1320" s="16">
        <v>743</v>
      </c>
      <c r="C1320" s="17">
        <v>44286</v>
      </c>
      <c r="D1320" s="17">
        <v>45016</v>
      </c>
      <c r="E1320" s="30">
        <v>2.8099999999999454</v>
      </c>
      <c r="F1320" s="9">
        <v>146</v>
      </c>
      <c r="G1320" s="10">
        <v>45016</v>
      </c>
      <c r="H1320" s="1">
        <f t="shared" si="40"/>
        <v>0</v>
      </c>
      <c r="I1320" s="2">
        <f t="shared" si="41"/>
        <v>0</v>
      </c>
    </row>
    <row r="1321" spans="1:9" s="4" customFormat="1" x14ac:dyDescent="0.2">
      <c r="A1321" s="28" t="s">
        <v>680</v>
      </c>
      <c r="B1321" s="16">
        <v>741</v>
      </c>
      <c r="C1321" s="17">
        <v>44286</v>
      </c>
      <c r="D1321" s="17">
        <v>45016</v>
      </c>
      <c r="E1321" s="30">
        <v>1.3999999999999773</v>
      </c>
      <c r="F1321" s="9">
        <v>146</v>
      </c>
      <c r="G1321" s="10">
        <v>45016</v>
      </c>
      <c r="H1321" s="1">
        <f t="shared" si="40"/>
        <v>0</v>
      </c>
      <c r="I1321" s="2">
        <f t="shared" si="41"/>
        <v>0</v>
      </c>
    </row>
    <row r="1322" spans="1:9" s="4" customFormat="1" x14ac:dyDescent="0.2">
      <c r="A1322" s="28" t="s">
        <v>680</v>
      </c>
      <c r="B1322" s="16">
        <v>996</v>
      </c>
      <c r="C1322" s="17">
        <v>44316</v>
      </c>
      <c r="D1322" s="17">
        <v>45016</v>
      </c>
      <c r="E1322" s="30">
        <v>1.3999999999999773</v>
      </c>
      <c r="F1322" s="9">
        <v>146</v>
      </c>
      <c r="G1322" s="10">
        <v>45016</v>
      </c>
      <c r="H1322" s="1">
        <f t="shared" si="40"/>
        <v>0</v>
      </c>
      <c r="I1322" s="2">
        <f t="shared" si="41"/>
        <v>0</v>
      </c>
    </row>
    <row r="1323" spans="1:9" s="4" customFormat="1" x14ac:dyDescent="0.2">
      <c r="A1323" s="28" t="s">
        <v>680</v>
      </c>
      <c r="B1323" s="16">
        <v>999</v>
      </c>
      <c r="C1323" s="17">
        <v>44316</v>
      </c>
      <c r="D1323" s="17">
        <v>45016</v>
      </c>
      <c r="E1323" s="30">
        <v>1.3999999999999773</v>
      </c>
      <c r="F1323" s="9">
        <v>146</v>
      </c>
      <c r="G1323" s="10">
        <v>45016</v>
      </c>
      <c r="H1323" s="1">
        <f t="shared" si="40"/>
        <v>0</v>
      </c>
      <c r="I1323" s="2">
        <f t="shared" si="41"/>
        <v>0</v>
      </c>
    </row>
    <row r="1324" spans="1:9" s="4" customFormat="1" x14ac:dyDescent="0.2">
      <c r="A1324" s="28" t="s">
        <v>680</v>
      </c>
      <c r="B1324" s="16">
        <v>1001</v>
      </c>
      <c r="C1324" s="17">
        <v>44316</v>
      </c>
      <c r="D1324" s="17">
        <v>45016</v>
      </c>
      <c r="E1324" s="30">
        <v>99.129999999997381</v>
      </c>
      <c r="F1324" s="9">
        <v>146</v>
      </c>
      <c r="G1324" s="10">
        <v>45016</v>
      </c>
      <c r="H1324" s="1">
        <f t="shared" si="40"/>
        <v>0</v>
      </c>
      <c r="I1324" s="2">
        <f t="shared" si="41"/>
        <v>0</v>
      </c>
    </row>
    <row r="1325" spans="1:9" s="4" customFormat="1" x14ac:dyDescent="0.2">
      <c r="A1325" s="28" t="s">
        <v>680</v>
      </c>
      <c r="B1325" s="16">
        <v>997</v>
      </c>
      <c r="C1325" s="17">
        <v>44316</v>
      </c>
      <c r="D1325" s="17">
        <v>45016</v>
      </c>
      <c r="E1325" s="30">
        <v>5.1599999999998545</v>
      </c>
      <c r="F1325" s="9">
        <v>146</v>
      </c>
      <c r="G1325" s="10">
        <v>45016</v>
      </c>
      <c r="H1325" s="1">
        <f t="shared" si="40"/>
        <v>0</v>
      </c>
      <c r="I1325" s="2">
        <f t="shared" si="41"/>
        <v>0</v>
      </c>
    </row>
    <row r="1326" spans="1:9" s="4" customFormat="1" x14ac:dyDescent="0.2">
      <c r="A1326" s="28" t="s">
        <v>680</v>
      </c>
      <c r="B1326" s="16">
        <v>993</v>
      </c>
      <c r="C1326" s="17">
        <v>44316</v>
      </c>
      <c r="D1326" s="17">
        <v>45016</v>
      </c>
      <c r="E1326" s="30">
        <v>4.5</v>
      </c>
      <c r="F1326" s="9">
        <v>146</v>
      </c>
      <c r="G1326" s="10">
        <v>45016</v>
      </c>
      <c r="H1326" s="1">
        <f t="shared" si="40"/>
        <v>0</v>
      </c>
      <c r="I1326" s="2">
        <f t="shared" si="41"/>
        <v>0</v>
      </c>
    </row>
    <row r="1327" spans="1:9" s="4" customFormat="1" x14ac:dyDescent="0.2">
      <c r="A1327" s="28" t="s">
        <v>680</v>
      </c>
      <c r="B1327" s="16">
        <v>1002</v>
      </c>
      <c r="C1327" s="17">
        <v>44316</v>
      </c>
      <c r="D1327" s="17">
        <v>45016</v>
      </c>
      <c r="E1327" s="30">
        <v>105.34000000000015</v>
      </c>
      <c r="F1327" s="9">
        <v>146</v>
      </c>
      <c r="G1327" s="10">
        <v>45016</v>
      </c>
      <c r="H1327" s="1">
        <f t="shared" si="40"/>
        <v>0</v>
      </c>
      <c r="I1327" s="2">
        <f t="shared" si="41"/>
        <v>0</v>
      </c>
    </row>
    <row r="1328" spans="1:9" s="4" customFormat="1" x14ac:dyDescent="0.2">
      <c r="A1328" s="28" t="s">
        <v>680</v>
      </c>
      <c r="B1328" s="16">
        <v>998</v>
      </c>
      <c r="C1328" s="17">
        <v>44316</v>
      </c>
      <c r="D1328" s="17">
        <v>45016</v>
      </c>
      <c r="E1328" s="30">
        <v>3.4099999999999682</v>
      </c>
      <c r="F1328" s="9">
        <v>146</v>
      </c>
      <c r="G1328" s="10">
        <v>45016</v>
      </c>
      <c r="H1328" s="1">
        <f t="shared" si="40"/>
        <v>0</v>
      </c>
      <c r="I1328" s="2">
        <f t="shared" si="41"/>
        <v>0</v>
      </c>
    </row>
    <row r="1329" spans="1:9" s="4" customFormat="1" x14ac:dyDescent="0.2">
      <c r="A1329" s="28" t="s">
        <v>680</v>
      </c>
      <c r="B1329" s="16">
        <v>1019</v>
      </c>
      <c r="C1329" s="17">
        <v>44316</v>
      </c>
      <c r="D1329" s="17">
        <v>45016</v>
      </c>
      <c r="E1329" s="30">
        <v>8.6099999999999</v>
      </c>
      <c r="F1329" s="9">
        <v>146</v>
      </c>
      <c r="G1329" s="10">
        <v>45016</v>
      </c>
      <c r="H1329" s="1">
        <f t="shared" si="40"/>
        <v>0</v>
      </c>
      <c r="I1329" s="2">
        <f t="shared" si="41"/>
        <v>0</v>
      </c>
    </row>
    <row r="1330" spans="1:9" s="4" customFormat="1" x14ac:dyDescent="0.2">
      <c r="A1330" s="28" t="s">
        <v>680</v>
      </c>
      <c r="B1330" s="16">
        <v>1000</v>
      </c>
      <c r="C1330" s="17">
        <v>44316</v>
      </c>
      <c r="D1330" s="17">
        <v>45016</v>
      </c>
      <c r="E1330" s="30">
        <v>3.5599999999999454</v>
      </c>
      <c r="F1330" s="9">
        <v>146</v>
      </c>
      <c r="G1330" s="10">
        <v>45016</v>
      </c>
      <c r="H1330" s="1">
        <f t="shared" si="40"/>
        <v>0</v>
      </c>
      <c r="I1330" s="2">
        <f t="shared" si="41"/>
        <v>0</v>
      </c>
    </row>
    <row r="1331" spans="1:9" s="4" customFormat="1" x14ac:dyDescent="0.2">
      <c r="A1331" s="28" t="s">
        <v>680</v>
      </c>
      <c r="B1331" s="16">
        <v>994</v>
      </c>
      <c r="C1331" s="17">
        <v>44316</v>
      </c>
      <c r="D1331" s="17">
        <v>45016</v>
      </c>
      <c r="E1331" s="30">
        <v>15.150000000000091</v>
      </c>
      <c r="F1331" s="9">
        <v>146</v>
      </c>
      <c r="G1331" s="10">
        <v>45016</v>
      </c>
      <c r="H1331" s="1">
        <f t="shared" si="40"/>
        <v>0</v>
      </c>
      <c r="I1331" s="2">
        <f t="shared" si="41"/>
        <v>0</v>
      </c>
    </row>
    <row r="1332" spans="1:9" s="4" customFormat="1" x14ac:dyDescent="0.2">
      <c r="A1332" s="28" t="s">
        <v>680</v>
      </c>
      <c r="B1332" s="16">
        <v>995</v>
      </c>
      <c r="C1332" s="17">
        <v>44316</v>
      </c>
      <c r="D1332" s="17">
        <v>45016</v>
      </c>
      <c r="E1332" s="30">
        <v>1.3999999999999773</v>
      </c>
      <c r="F1332" s="9">
        <v>146</v>
      </c>
      <c r="G1332" s="10">
        <v>45016</v>
      </c>
      <c r="H1332" s="1">
        <f t="shared" si="40"/>
        <v>0</v>
      </c>
      <c r="I1332" s="2">
        <f t="shared" si="41"/>
        <v>0</v>
      </c>
    </row>
    <row r="1333" spans="1:9" s="4" customFormat="1" x14ac:dyDescent="0.2">
      <c r="A1333" s="28" t="s">
        <v>680</v>
      </c>
      <c r="B1333" s="16">
        <v>1292</v>
      </c>
      <c r="C1333" s="17">
        <v>44347</v>
      </c>
      <c r="D1333" s="17">
        <v>45016</v>
      </c>
      <c r="E1333" s="30">
        <v>3.4099999999999682</v>
      </c>
      <c r="F1333" s="9">
        <v>146</v>
      </c>
      <c r="G1333" s="10">
        <v>45016</v>
      </c>
      <c r="H1333" s="1">
        <f t="shared" si="40"/>
        <v>0</v>
      </c>
      <c r="I1333" s="2">
        <f t="shared" si="41"/>
        <v>0</v>
      </c>
    </row>
    <row r="1334" spans="1:9" s="4" customFormat="1" x14ac:dyDescent="0.2">
      <c r="A1334" s="28" t="s">
        <v>680</v>
      </c>
      <c r="B1334" s="16">
        <v>1296</v>
      </c>
      <c r="C1334" s="17">
        <v>44347</v>
      </c>
      <c r="D1334" s="17">
        <v>45016</v>
      </c>
      <c r="E1334" s="30">
        <v>1.3999999999999773</v>
      </c>
      <c r="F1334" s="9">
        <v>146</v>
      </c>
      <c r="G1334" s="10">
        <v>45016</v>
      </c>
      <c r="H1334" s="1">
        <f t="shared" si="40"/>
        <v>0</v>
      </c>
      <c r="I1334" s="2">
        <f t="shared" si="41"/>
        <v>0</v>
      </c>
    </row>
    <row r="1335" spans="1:9" s="4" customFormat="1" x14ac:dyDescent="0.2">
      <c r="A1335" s="28" t="s">
        <v>680</v>
      </c>
      <c r="B1335" s="16">
        <v>1291</v>
      </c>
      <c r="C1335" s="17">
        <v>44347</v>
      </c>
      <c r="D1335" s="17">
        <v>45016</v>
      </c>
      <c r="E1335" s="30">
        <v>12.019999999999982</v>
      </c>
      <c r="F1335" s="9">
        <v>146</v>
      </c>
      <c r="G1335" s="10">
        <v>45016</v>
      </c>
      <c r="H1335" s="1">
        <f t="shared" si="40"/>
        <v>0</v>
      </c>
      <c r="I1335" s="2">
        <f t="shared" si="41"/>
        <v>0</v>
      </c>
    </row>
    <row r="1336" spans="1:9" s="4" customFormat="1" x14ac:dyDescent="0.2">
      <c r="A1336" s="28" t="s">
        <v>680</v>
      </c>
      <c r="B1336" s="16">
        <v>1293</v>
      </c>
      <c r="C1336" s="17">
        <v>44347</v>
      </c>
      <c r="D1336" s="17">
        <v>45016</v>
      </c>
      <c r="E1336" s="30">
        <v>2</v>
      </c>
      <c r="F1336" s="9">
        <v>146</v>
      </c>
      <c r="G1336" s="10">
        <v>45016</v>
      </c>
      <c r="H1336" s="1">
        <f t="shared" si="40"/>
        <v>0</v>
      </c>
      <c r="I1336" s="2">
        <f t="shared" si="41"/>
        <v>0</v>
      </c>
    </row>
    <row r="1337" spans="1:9" s="4" customFormat="1" x14ac:dyDescent="0.2">
      <c r="A1337" s="28" t="s">
        <v>680</v>
      </c>
      <c r="B1337" s="16">
        <v>1298</v>
      </c>
      <c r="C1337" s="17">
        <v>44347</v>
      </c>
      <c r="D1337" s="17">
        <v>45016</v>
      </c>
      <c r="E1337" s="30">
        <v>22.920000000000073</v>
      </c>
      <c r="F1337" s="9">
        <v>146</v>
      </c>
      <c r="G1337" s="10">
        <v>45016</v>
      </c>
      <c r="H1337" s="1">
        <f t="shared" si="40"/>
        <v>0</v>
      </c>
      <c r="I1337" s="2">
        <f t="shared" si="41"/>
        <v>0</v>
      </c>
    </row>
    <row r="1338" spans="1:9" s="4" customFormat="1" x14ac:dyDescent="0.2">
      <c r="A1338" s="28" t="s">
        <v>680</v>
      </c>
      <c r="B1338" s="16">
        <v>1300</v>
      </c>
      <c r="C1338" s="17">
        <v>44347</v>
      </c>
      <c r="D1338" s="17">
        <v>45016</v>
      </c>
      <c r="E1338" s="30">
        <v>1.4000000000000341</v>
      </c>
      <c r="F1338" s="9">
        <v>146</v>
      </c>
      <c r="G1338" s="10">
        <v>45016</v>
      </c>
      <c r="H1338" s="1">
        <f t="shared" si="40"/>
        <v>0</v>
      </c>
      <c r="I1338" s="2">
        <f t="shared" si="41"/>
        <v>0</v>
      </c>
    </row>
    <row r="1339" spans="1:9" s="4" customFormat="1" x14ac:dyDescent="0.2">
      <c r="A1339" s="28" t="s">
        <v>680</v>
      </c>
      <c r="B1339" s="16">
        <v>1294</v>
      </c>
      <c r="C1339" s="17">
        <v>44347</v>
      </c>
      <c r="D1339" s="17">
        <v>45016</v>
      </c>
      <c r="E1339" s="30">
        <v>8.7999999999997272</v>
      </c>
      <c r="F1339" s="9">
        <v>146</v>
      </c>
      <c r="G1339" s="10">
        <v>45016</v>
      </c>
      <c r="H1339" s="1">
        <f t="shared" si="40"/>
        <v>0</v>
      </c>
      <c r="I1339" s="2">
        <f t="shared" si="41"/>
        <v>0</v>
      </c>
    </row>
    <row r="1340" spans="1:9" s="4" customFormat="1" x14ac:dyDescent="0.2">
      <c r="A1340" s="28" t="s">
        <v>680</v>
      </c>
      <c r="B1340" s="16">
        <v>1297</v>
      </c>
      <c r="C1340" s="17">
        <v>44347</v>
      </c>
      <c r="D1340" s="17">
        <v>45016</v>
      </c>
      <c r="E1340" s="30">
        <v>4.9199999999999591</v>
      </c>
      <c r="F1340" s="9">
        <v>146</v>
      </c>
      <c r="G1340" s="10">
        <v>45016</v>
      </c>
      <c r="H1340" s="1">
        <f t="shared" si="40"/>
        <v>0</v>
      </c>
      <c r="I1340" s="2">
        <f t="shared" si="41"/>
        <v>0</v>
      </c>
    </row>
    <row r="1341" spans="1:9" s="4" customFormat="1" x14ac:dyDescent="0.2">
      <c r="A1341" s="28" t="s">
        <v>680</v>
      </c>
      <c r="B1341" s="16">
        <v>1303</v>
      </c>
      <c r="C1341" s="17">
        <v>44347</v>
      </c>
      <c r="D1341" s="17">
        <v>45016</v>
      </c>
      <c r="E1341" s="30">
        <v>103.63000000000102</v>
      </c>
      <c r="F1341" s="9">
        <v>146</v>
      </c>
      <c r="G1341" s="10">
        <v>45016</v>
      </c>
      <c r="H1341" s="1">
        <f t="shared" si="40"/>
        <v>0</v>
      </c>
      <c r="I1341" s="2">
        <f t="shared" si="41"/>
        <v>0</v>
      </c>
    </row>
    <row r="1342" spans="1:9" s="4" customFormat="1" x14ac:dyDescent="0.2">
      <c r="A1342" s="28" t="s">
        <v>680</v>
      </c>
      <c r="B1342" s="16">
        <v>1301</v>
      </c>
      <c r="C1342" s="17">
        <v>44347</v>
      </c>
      <c r="D1342" s="17">
        <v>45016</v>
      </c>
      <c r="E1342" s="30">
        <v>1.3999999999999773</v>
      </c>
      <c r="F1342" s="9">
        <v>146</v>
      </c>
      <c r="G1342" s="10">
        <v>45016</v>
      </c>
      <c r="H1342" s="1">
        <f t="shared" si="40"/>
        <v>0</v>
      </c>
      <c r="I1342" s="2">
        <f t="shared" si="41"/>
        <v>0</v>
      </c>
    </row>
    <row r="1343" spans="1:9" s="4" customFormat="1" x14ac:dyDescent="0.2">
      <c r="A1343" s="28" t="s">
        <v>680</v>
      </c>
      <c r="B1343" s="16">
        <v>1299</v>
      </c>
      <c r="C1343" s="17">
        <v>44347</v>
      </c>
      <c r="D1343" s="17">
        <v>45016</v>
      </c>
      <c r="E1343" s="30">
        <v>4.6499999999999773</v>
      </c>
      <c r="F1343" s="9">
        <v>146</v>
      </c>
      <c r="G1343" s="10">
        <v>45016</v>
      </c>
      <c r="H1343" s="1">
        <f t="shared" si="40"/>
        <v>0</v>
      </c>
      <c r="I1343" s="2">
        <f t="shared" si="41"/>
        <v>0</v>
      </c>
    </row>
    <row r="1344" spans="1:9" s="4" customFormat="1" x14ac:dyDescent="0.2">
      <c r="A1344" s="28" t="s">
        <v>680</v>
      </c>
      <c r="B1344" s="16">
        <v>1305</v>
      </c>
      <c r="C1344" s="17">
        <v>44347</v>
      </c>
      <c r="D1344" s="17">
        <v>45016</v>
      </c>
      <c r="E1344" s="30">
        <v>116.93999999999869</v>
      </c>
      <c r="F1344" s="9">
        <v>146</v>
      </c>
      <c r="G1344" s="10">
        <v>45016</v>
      </c>
      <c r="H1344" s="1">
        <f t="shared" si="40"/>
        <v>0</v>
      </c>
      <c r="I1344" s="2">
        <f t="shared" si="41"/>
        <v>0</v>
      </c>
    </row>
    <row r="1345" spans="1:9" s="4" customFormat="1" x14ac:dyDescent="0.2">
      <c r="A1345" s="28" t="s">
        <v>680</v>
      </c>
      <c r="B1345" s="16">
        <v>1546</v>
      </c>
      <c r="C1345" s="17">
        <v>44377</v>
      </c>
      <c r="D1345" s="17">
        <v>45016</v>
      </c>
      <c r="E1345" s="30">
        <v>103</v>
      </c>
      <c r="F1345" s="9">
        <v>146</v>
      </c>
      <c r="G1345" s="10">
        <v>45016</v>
      </c>
      <c r="H1345" s="1">
        <f t="shared" si="40"/>
        <v>0</v>
      </c>
      <c r="I1345" s="2">
        <f t="shared" si="41"/>
        <v>0</v>
      </c>
    </row>
    <row r="1346" spans="1:9" s="4" customFormat="1" x14ac:dyDescent="0.2">
      <c r="A1346" s="28" t="s">
        <v>680</v>
      </c>
      <c r="B1346" s="16">
        <v>1556</v>
      </c>
      <c r="C1346" s="17">
        <v>44377</v>
      </c>
      <c r="D1346" s="17">
        <v>45016</v>
      </c>
      <c r="E1346" s="30">
        <v>1.75</v>
      </c>
      <c r="F1346" s="9">
        <v>146</v>
      </c>
      <c r="G1346" s="10">
        <v>45016</v>
      </c>
      <c r="H1346" s="1">
        <f t="shared" si="40"/>
        <v>0</v>
      </c>
      <c r="I1346" s="2">
        <f t="shared" si="41"/>
        <v>0</v>
      </c>
    </row>
    <row r="1347" spans="1:9" s="4" customFormat="1" x14ac:dyDescent="0.2">
      <c r="A1347" s="28" t="s">
        <v>680</v>
      </c>
      <c r="B1347" s="16">
        <v>1553</v>
      </c>
      <c r="C1347" s="17">
        <v>44377</v>
      </c>
      <c r="D1347" s="17">
        <v>45016</v>
      </c>
      <c r="E1347" s="30">
        <v>16.050000000000182</v>
      </c>
      <c r="F1347" s="9">
        <v>146</v>
      </c>
      <c r="G1347" s="10">
        <v>45016</v>
      </c>
      <c r="H1347" s="1">
        <f t="shared" si="40"/>
        <v>0</v>
      </c>
      <c r="I1347" s="2">
        <f t="shared" si="41"/>
        <v>0</v>
      </c>
    </row>
    <row r="1348" spans="1:9" s="4" customFormat="1" x14ac:dyDescent="0.2">
      <c r="A1348" s="28" t="s">
        <v>680</v>
      </c>
      <c r="B1348" s="16">
        <v>1557</v>
      </c>
      <c r="C1348" s="17">
        <v>44377</v>
      </c>
      <c r="D1348" s="17">
        <v>45016</v>
      </c>
      <c r="E1348" s="30">
        <v>4.5</v>
      </c>
      <c r="F1348" s="9">
        <v>146</v>
      </c>
      <c r="G1348" s="10">
        <v>45016</v>
      </c>
      <c r="H1348" s="1">
        <f t="shared" ref="H1348:H1411" si="42">G1348-D1348</f>
        <v>0</v>
      </c>
      <c r="I1348" s="2">
        <f t="shared" ref="I1348:I1411" si="43">H1348*E1348</f>
        <v>0</v>
      </c>
    </row>
    <row r="1349" spans="1:9" s="4" customFormat="1" x14ac:dyDescent="0.2">
      <c r="A1349" s="28" t="s">
        <v>680</v>
      </c>
      <c r="B1349" s="16">
        <v>1560</v>
      </c>
      <c r="C1349" s="17">
        <v>44377</v>
      </c>
      <c r="D1349" s="17">
        <v>45016</v>
      </c>
      <c r="E1349" s="30">
        <v>2.8099999999999454</v>
      </c>
      <c r="F1349" s="9">
        <v>146</v>
      </c>
      <c r="G1349" s="10">
        <v>45016</v>
      </c>
      <c r="H1349" s="1">
        <f t="shared" si="42"/>
        <v>0</v>
      </c>
      <c r="I1349" s="2">
        <f t="shared" si="43"/>
        <v>0</v>
      </c>
    </row>
    <row r="1350" spans="1:9" s="4" customFormat="1" x14ac:dyDescent="0.2">
      <c r="A1350" s="28" t="s">
        <v>680</v>
      </c>
      <c r="B1350" s="16">
        <v>1561</v>
      </c>
      <c r="C1350" s="17">
        <v>44377</v>
      </c>
      <c r="D1350" s="17">
        <v>45016</v>
      </c>
      <c r="E1350" s="30">
        <v>10.610000000000127</v>
      </c>
      <c r="F1350" s="9">
        <v>146</v>
      </c>
      <c r="G1350" s="10">
        <v>45016</v>
      </c>
      <c r="H1350" s="1">
        <f t="shared" si="42"/>
        <v>0</v>
      </c>
      <c r="I1350" s="2">
        <f t="shared" si="43"/>
        <v>0</v>
      </c>
    </row>
    <row r="1351" spans="1:9" s="4" customFormat="1" x14ac:dyDescent="0.2">
      <c r="A1351" s="28" t="s">
        <v>680</v>
      </c>
      <c r="B1351" s="16">
        <v>1562</v>
      </c>
      <c r="C1351" s="17">
        <v>44377</v>
      </c>
      <c r="D1351" s="17">
        <v>45016</v>
      </c>
      <c r="E1351" s="30">
        <v>2.8099999999999454</v>
      </c>
      <c r="F1351" s="9">
        <v>146</v>
      </c>
      <c r="G1351" s="10">
        <v>45016</v>
      </c>
      <c r="H1351" s="1">
        <f t="shared" si="42"/>
        <v>0</v>
      </c>
      <c r="I1351" s="2">
        <f t="shared" si="43"/>
        <v>0</v>
      </c>
    </row>
    <row r="1352" spans="1:9" s="4" customFormat="1" x14ac:dyDescent="0.2">
      <c r="A1352" s="28" t="s">
        <v>680</v>
      </c>
      <c r="B1352" s="16">
        <v>1559</v>
      </c>
      <c r="C1352" s="17">
        <v>44377</v>
      </c>
      <c r="D1352" s="17">
        <v>45016</v>
      </c>
      <c r="E1352" s="30">
        <v>1.3999999999999773</v>
      </c>
      <c r="F1352" s="9">
        <v>146</v>
      </c>
      <c r="G1352" s="10">
        <v>45016</v>
      </c>
      <c r="H1352" s="1">
        <f t="shared" si="42"/>
        <v>0</v>
      </c>
      <c r="I1352" s="2">
        <f t="shared" si="43"/>
        <v>0</v>
      </c>
    </row>
    <row r="1353" spans="1:9" s="4" customFormat="1" x14ac:dyDescent="0.2">
      <c r="A1353" s="28" t="s">
        <v>680</v>
      </c>
      <c r="B1353" s="16">
        <v>1554</v>
      </c>
      <c r="C1353" s="17">
        <v>44377</v>
      </c>
      <c r="D1353" s="17">
        <v>45016</v>
      </c>
      <c r="E1353" s="30">
        <v>2.8099999999999454</v>
      </c>
      <c r="F1353" s="9">
        <v>146</v>
      </c>
      <c r="G1353" s="10">
        <v>45016</v>
      </c>
      <c r="H1353" s="1">
        <f t="shared" si="42"/>
        <v>0</v>
      </c>
      <c r="I1353" s="2">
        <f t="shared" si="43"/>
        <v>0</v>
      </c>
    </row>
    <row r="1354" spans="1:9" s="4" customFormat="1" x14ac:dyDescent="0.2">
      <c r="A1354" s="28" t="s">
        <v>680</v>
      </c>
      <c r="B1354" s="16">
        <v>1566</v>
      </c>
      <c r="C1354" s="17">
        <v>44377</v>
      </c>
      <c r="D1354" s="17">
        <v>45016</v>
      </c>
      <c r="E1354" s="30">
        <v>110.14000000000306</v>
      </c>
      <c r="F1354" s="9">
        <v>146</v>
      </c>
      <c r="G1354" s="10">
        <v>45016</v>
      </c>
      <c r="H1354" s="1">
        <f t="shared" si="42"/>
        <v>0</v>
      </c>
      <c r="I1354" s="2">
        <f t="shared" si="43"/>
        <v>0</v>
      </c>
    </row>
    <row r="1355" spans="1:9" s="4" customFormat="1" x14ac:dyDescent="0.2">
      <c r="A1355" s="28" t="s">
        <v>680</v>
      </c>
      <c r="B1355" s="16">
        <v>1858</v>
      </c>
      <c r="C1355" s="17">
        <v>44408</v>
      </c>
      <c r="D1355" s="17">
        <v>45016</v>
      </c>
      <c r="E1355" s="30">
        <v>108.88000000000102</v>
      </c>
      <c r="F1355" s="9">
        <v>146</v>
      </c>
      <c r="G1355" s="10">
        <v>45016</v>
      </c>
      <c r="H1355" s="1">
        <f t="shared" si="42"/>
        <v>0</v>
      </c>
      <c r="I1355" s="2">
        <f t="shared" si="43"/>
        <v>0</v>
      </c>
    </row>
    <row r="1356" spans="1:9" s="4" customFormat="1" x14ac:dyDescent="0.2">
      <c r="A1356" s="28" t="s">
        <v>680</v>
      </c>
      <c r="B1356" s="16">
        <v>1851</v>
      </c>
      <c r="C1356" s="17">
        <v>44408</v>
      </c>
      <c r="D1356" s="17">
        <v>45016</v>
      </c>
      <c r="E1356" s="30">
        <v>4.6499999999999773</v>
      </c>
      <c r="F1356" s="9">
        <v>146</v>
      </c>
      <c r="G1356" s="10">
        <v>45016</v>
      </c>
      <c r="H1356" s="1">
        <f t="shared" si="42"/>
        <v>0</v>
      </c>
      <c r="I1356" s="2">
        <f t="shared" si="43"/>
        <v>0</v>
      </c>
    </row>
    <row r="1357" spans="1:9" s="4" customFormat="1" x14ac:dyDescent="0.2">
      <c r="A1357" s="28" t="s">
        <v>680</v>
      </c>
      <c r="B1357" s="16">
        <v>1856</v>
      </c>
      <c r="C1357" s="17">
        <v>44408</v>
      </c>
      <c r="D1357" s="17">
        <v>45016</v>
      </c>
      <c r="E1357" s="30">
        <v>106</v>
      </c>
      <c r="F1357" s="9">
        <v>146</v>
      </c>
      <c r="G1357" s="10">
        <v>45016</v>
      </c>
      <c r="H1357" s="1">
        <f t="shared" si="42"/>
        <v>0</v>
      </c>
      <c r="I1357" s="2">
        <f t="shared" si="43"/>
        <v>0</v>
      </c>
    </row>
    <row r="1358" spans="1:9" s="4" customFormat="1" x14ac:dyDescent="0.2">
      <c r="A1358" s="28" t="s">
        <v>680</v>
      </c>
      <c r="B1358" s="16">
        <v>1853</v>
      </c>
      <c r="C1358" s="17">
        <v>44408</v>
      </c>
      <c r="D1358" s="17">
        <v>45016</v>
      </c>
      <c r="E1358" s="31">
        <v>1.4000000000000341</v>
      </c>
      <c r="F1358" s="9">
        <v>146</v>
      </c>
      <c r="G1358" s="10">
        <v>45016</v>
      </c>
      <c r="H1358" s="1">
        <f t="shared" si="42"/>
        <v>0</v>
      </c>
      <c r="I1358" s="2">
        <f t="shared" si="43"/>
        <v>0</v>
      </c>
    </row>
    <row r="1359" spans="1:9" s="4" customFormat="1" x14ac:dyDescent="0.2">
      <c r="A1359" s="28" t="s">
        <v>680</v>
      </c>
      <c r="B1359" s="16">
        <v>1849</v>
      </c>
      <c r="C1359" s="17">
        <v>44408</v>
      </c>
      <c r="D1359" s="17">
        <v>45016</v>
      </c>
      <c r="E1359" s="30">
        <v>17.270000000000437</v>
      </c>
      <c r="F1359" s="9">
        <v>146</v>
      </c>
      <c r="G1359" s="10">
        <v>45016</v>
      </c>
      <c r="H1359" s="1">
        <f t="shared" si="42"/>
        <v>0</v>
      </c>
      <c r="I1359" s="2">
        <f t="shared" si="43"/>
        <v>0</v>
      </c>
    </row>
    <row r="1360" spans="1:9" s="4" customFormat="1" x14ac:dyDescent="0.2">
      <c r="A1360" s="28" t="s">
        <v>680</v>
      </c>
      <c r="B1360" s="16">
        <v>1852</v>
      </c>
      <c r="C1360" s="17">
        <v>44408</v>
      </c>
      <c r="D1360" s="17">
        <v>45016</v>
      </c>
      <c r="E1360" s="30">
        <v>2.8100000000000591</v>
      </c>
      <c r="F1360" s="9">
        <v>146</v>
      </c>
      <c r="G1360" s="10">
        <v>45016</v>
      </c>
      <c r="H1360" s="1">
        <f t="shared" si="42"/>
        <v>0</v>
      </c>
      <c r="I1360" s="2">
        <f t="shared" si="43"/>
        <v>0</v>
      </c>
    </row>
    <row r="1361" spans="1:9" s="4" customFormat="1" x14ac:dyDescent="0.2">
      <c r="A1361" s="28" t="s">
        <v>680</v>
      </c>
      <c r="B1361" s="16">
        <v>1855</v>
      </c>
      <c r="C1361" s="17">
        <v>44408</v>
      </c>
      <c r="D1361" s="17">
        <v>45016</v>
      </c>
      <c r="E1361" s="30">
        <v>2.8100000000000591</v>
      </c>
      <c r="F1361" s="9">
        <v>146</v>
      </c>
      <c r="G1361" s="10">
        <v>45016</v>
      </c>
      <c r="H1361" s="1">
        <f t="shared" si="42"/>
        <v>0</v>
      </c>
      <c r="I1361" s="2">
        <f t="shared" si="43"/>
        <v>0</v>
      </c>
    </row>
    <row r="1362" spans="1:9" s="4" customFormat="1" x14ac:dyDescent="0.2">
      <c r="A1362" s="28" t="s">
        <v>680</v>
      </c>
      <c r="B1362" s="16">
        <v>1857</v>
      </c>
      <c r="C1362" s="17">
        <v>44408</v>
      </c>
      <c r="D1362" s="17">
        <v>45016</v>
      </c>
      <c r="E1362" s="30">
        <v>9.7000000000002728</v>
      </c>
      <c r="F1362" s="9">
        <v>146</v>
      </c>
      <c r="G1362" s="10">
        <v>45016</v>
      </c>
      <c r="H1362" s="1">
        <f t="shared" si="42"/>
        <v>0</v>
      </c>
      <c r="I1362" s="2">
        <f t="shared" si="43"/>
        <v>0</v>
      </c>
    </row>
    <row r="1363" spans="1:9" s="4" customFormat="1" x14ac:dyDescent="0.2">
      <c r="A1363" s="28" t="s">
        <v>680</v>
      </c>
      <c r="B1363" s="16">
        <v>1850</v>
      </c>
      <c r="C1363" s="17">
        <v>44408</v>
      </c>
      <c r="D1363" s="17">
        <v>45016</v>
      </c>
      <c r="E1363" s="30">
        <v>3.4099999999999682</v>
      </c>
      <c r="F1363" s="9">
        <v>146</v>
      </c>
      <c r="G1363" s="10">
        <v>45016</v>
      </c>
      <c r="H1363" s="1">
        <f t="shared" si="42"/>
        <v>0</v>
      </c>
      <c r="I1363" s="2">
        <f t="shared" si="43"/>
        <v>0</v>
      </c>
    </row>
    <row r="1364" spans="1:9" s="4" customFormat="1" x14ac:dyDescent="0.2">
      <c r="A1364" s="28" t="s">
        <v>680</v>
      </c>
      <c r="B1364" s="16">
        <v>1848</v>
      </c>
      <c r="C1364" s="17">
        <v>44408</v>
      </c>
      <c r="D1364" s="17">
        <v>45016</v>
      </c>
      <c r="E1364" s="30">
        <v>2.8099999999999454</v>
      </c>
      <c r="F1364" s="9">
        <v>146</v>
      </c>
      <c r="G1364" s="10">
        <v>45016</v>
      </c>
      <c r="H1364" s="1">
        <f t="shared" si="42"/>
        <v>0</v>
      </c>
      <c r="I1364" s="2">
        <f t="shared" si="43"/>
        <v>0</v>
      </c>
    </row>
    <row r="1365" spans="1:9" s="4" customFormat="1" x14ac:dyDescent="0.2">
      <c r="A1365" s="28" t="s">
        <v>680</v>
      </c>
      <c r="B1365" s="16">
        <v>2140</v>
      </c>
      <c r="C1365" s="17">
        <v>44439</v>
      </c>
      <c r="D1365" s="17">
        <v>45016</v>
      </c>
      <c r="E1365" s="30">
        <v>101.4900000000016</v>
      </c>
      <c r="F1365" s="9">
        <v>146</v>
      </c>
      <c r="G1365" s="10">
        <v>45016</v>
      </c>
      <c r="H1365" s="1">
        <f t="shared" si="42"/>
        <v>0</v>
      </c>
      <c r="I1365" s="2">
        <f t="shared" si="43"/>
        <v>0</v>
      </c>
    </row>
    <row r="1366" spans="1:9" s="4" customFormat="1" x14ac:dyDescent="0.2">
      <c r="A1366" s="28" t="s">
        <v>680</v>
      </c>
      <c r="B1366" s="16">
        <v>2133</v>
      </c>
      <c r="C1366" s="17">
        <v>44439</v>
      </c>
      <c r="D1366" s="17">
        <v>45016</v>
      </c>
      <c r="E1366" s="30">
        <v>4.6499999999998636</v>
      </c>
      <c r="F1366" s="9">
        <v>146</v>
      </c>
      <c r="G1366" s="10">
        <v>45016</v>
      </c>
      <c r="H1366" s="1">
        <f t="shared" si="42"/>
        <v>0</v>
      </c>
      <c r="I1366" s="2">
        <f t="shared" si="43"/>
        <v>0</v>
      </c>
    </row>
    <row r="1367" spans="1:9" s="4" customFormat="1" x14ac:dyDescent="0.2">
      <c r="A1367" s="28" t="s">
        <v>680</v>
      </c>
      <c r="B1367" s="16">
        <v>2131</v>
      </c>
      <c r="C1367" s="17">
        <v>44439</v>
      </c>
      <c r="D1367" s="17">
        <v>45016</v>
      </c>
      <c r="E1367" s="30">
        <v>12.699999999999818</v>
      </c>
      <c r="F1367" s="9">
        <v>146</v>
      </c>
      <c r="G1367" s="10">
        <v>45016</v>
      </c>
      <c r="H1367" s="1">
        <f t="shared" si="42"/>
        <v>0</v>
      </c>
      <c r="I1367" s="2">
        <f t="shared" si="43"/>
        <v>0</v>
      </c>
    </row>
    <row r="1368" spans="1:9" s="4" customFormat="1" x14ac:dyDescent="0.2">
      <c r="A1368" s="28" t="s">
        <v>680</v>
      </c>
      <c r="B1368" s="16">
        <v>2132</v>
      </c>
      <c r="C1368" s="17">
        <v>44439</v>
      </c>
      <c r="D1368" s="17">
        <v>45016</v>
      </c>
      <c r="E1368" s="30">
        <v>2.8099999999999454</v>
      </c>
      <c r="F1368" s="9">
        <v>146</v>
      </c>
      <c r="G1368" s="10">
        <v>45016</v>
      </c>
      <c r="H1368" s="1">
        <f t="shared" si="42"/>
        <v>0</v>
      </c>
      <c r="I1368" s="2">
        <f t="shared" si="43"/>
        <v>0</v>
      </c>
    </row>
    <row r="1369" spans="1:9" s="4" customFormat="1" x14ac:dyDescent="0.2">
      <c r="A1369" s="28" t="s">
        <v>680</v>
      </c>
      <c r="B1369" s="16">
        <v>2138</v>
      </c>
      <c r="C1369" s="17">
        <v>44439</v>
      </c>
      <c r="D1369" s="17">
        <v>45016</v>
      </c>
      <c r="E1369" s="30">
        <v>4.8099999999999454</v>
      </c>
      <c r="F1369" s="9">
        <v>146</v>
      </c>
      <c r="G1369" s="10">
        <v>45016</v>
      </c>
      <c r="H1369" s="1">
        <f t="shared" si="42"/>
        <v>0</v>
      </c>
      <c r="I1369" s="2">
        <f t="shared" si="43"/>
        <v>0</v>
      </c>
    </row>
    <row r="1370" spans="1:9" s="4" customFormat="1" x14ac:dyDescent="0.2">
      <c r="A1370" s="28" t="s">
        <v>680</v>
      </c>
      <c r="B1370" s="16">
        <v>2137</v>
      </c>
      <c r="C1370" s="17">
        <v>44439</v>
      </c>
      <c r="D1370" s="17">
        <v>45016</v>
      </c>
      <c r="E1370" s="30">
        <v>2.8099999999999454</v>
      </c>
      <c r="F1370" s="9">
        <v>146</v>
      </c>
      <c r="G1370" s="10">
        <v>45016</v>
      </c>
      <c r="H1370" s="1">
        <f t="shared" si="42"/>
        <v>0</v>
      </c>
      <c r="I1370" s="2">
        <f t="shared" si="43"/>
        <v>0</v>
      </c>
    </row>
    <row r="1371" spans="1:9" s="4" customFormat="1" x14ac:dyDescent="0.2">
      <c r="A1371" s="28" t="s">
        <v>680</v>
      </c>
      <c r="B1371" s="16">
        <v>2130</v>
      </c>
      <c r="C1371" s="17">
        <v>44439</v>
      </c>
      <c r="D1371" s="17">
        <v>45016</v>
      </c>
      <c r="E1371" s="30">
        <v>10.009999999999991</v>
      </c>
      <c r="F1371" s="9">
        <v>146</v>
      </c>
      <c r="G1371" s="10">
        <v>45016</v>
      </c>
      <c r="H1371" s="1">
        <f t="shared" si="42"/>
        <v>0</v>
      </c>
      <c r="I1371" s="2">
        <f t="shared" si="43"/>
        <v>0</v>
      </c>
    </row>
    <row r="1372" spans="1:9" s="4" customFormat="1" x14ac:dyDescent="0.2">
      <c r="A1372" s="28" t="s">
        <v>680</v>
      </c>
      <c r="B1372" s="16">
        <v>2136</v>
      </c>
      <c r="C1372" s="17">
        <v>44439</v>
      </c>
      <c r="D1372" s="17">
        <v>45016</v>
      </c>
      <c r="E1372" s="30">
        <v>3.2599999999999909</v>
      </c>
      <c r="F1372" s="9">
        <v>146</v>
      </c>
      <c r="G1372" s="10">
        <v>45016</v>
      </c>
      <c r="H1372" s="1">
        <f t="shared" si="42"/>
        <v>0</v>
      </c>
      <c r="I1372" s="2">
        <f t="shared" si="43"/>
        <v>0</v>
      </c>
    </row>
    <row r="1373" spans="1:9" s="4" customFormat="1" x14ac:dyDescent="0.2">
      <c r="A1373" s="28" t="s">
        <v>680</v>
      </c>
      <c r="B1373" s="16">
        <v>2135</v>
      </c>
      <c r="C1373" s="17">
        <v>44439</v>
      </c>
      <c r="D1373" s="17">
        <v>45016</v>
      </c>
      <c r="E1373" s="30">
        <v>1.3999999999999773</v>
      </c>
      <c r="F1373" s="9">
        <v>146</v>
      </c>
      <c r="G1373" s="10">
        <v>45016</v>
      </c>
      <c r="H1373" s="1">
        <f t="shared" si="42"/>
        <v>0</v>
      </c>
      <c r="I1373" s="2">
        <f t="shared" si="43"/>
        <v>0</v>
      </c>
    </row>
    <row r="1374" spans="1:9" s="4" customFormat="1" x14ac:dyDescent="0.2">
      <c r="A1374" s="28" t="s">
        <v>680</v>
      </c>
      <c r="B1374" s="16">
        <v>2139</v>
      </c>
      <c r="C1374" s="17">
        <v>44439</v>
      </c>
      <c r="D1374" s="17">
        <v>45016</v>
      </c>
      <c r="E1374" s="30">
        <v>104.09000000000015</v>
      </c>
      <c r="F1374" s="9">
        <v>146</v>
      </c>
      <c r="G1374" s="10">
        <v>45016</v>
      </c>
      <c r="H1374" s="1">
        <f t="shared" si="42"/>
        <v>0</v>
      </c>
      <c r="I1374" s="2">
        <f t="shared" si="43"/>
        <v>0</v>
      </c>
    </row>
    <row r="1375" spans="1:9" s="4" customFormat="1" x14ac:dyDescent="0.2">
      <c r="A1375" s="28" t="s">
        <v>680</v>
      </c>
      <c r="B1375" s="16">
        <v>2434</v>
      </c>
      <c r="C1375" s="17">
        <v>44469</v>
      </c>
      <c r="D1375" s="17">
        <v>45016</v>
      </c>
      <c r="E1375" s="30">
        <v>5.4100000000000819</v>
      </c>
      <c r="F1375" s="9">
        <v>146</v>
      </c>
      <c r="G1375" s="10">
        <v>45016</v>
      </c>
      <c r="H1375" s="1">
        <f t="shared" si="42"/>
        <v>0</v>
      </c>
      <c r="I1375" s="2">
        <f t="shared" si="43"/>
        <v>0</v>
      </c>
    </row>
    <row r="1376" spans="1:9" s="4" customFormat="1" x14ac:dyDescent="0.2">
      <c r="A1376" s="28" t="s">
        <v>680</v>
      </c>
      <c r="B1376" s="16">
        <v>2436</v>
      </c>
      <c r="C1376" s="17">
        <v>44469</v>
      </c>
      <c r="D1376" s="17">
        <v>45016</v>
      </c>
      <c r="E1376" s="30">
        <v>8.6099999999999</v>
      </c>
      <c r="F1376" s="9">
        <v>146</v>
      </c>
      <c r="G1376" s="10">
        <v>45016</v>
      </c>
      <c r="H1376" s="1">
        <f t="shared" si="42"/>
        <v>0</v>
      </c>
      <c r="I1376" s="2">
        <f t="shared" si="43"/>
        <v>0</v>
      </c>
    </row>
    <row r="1377" spans="1:9" s="4" customFormat="1" x14ac:dyDescent="0.2">
      <c r="A1377" s="28" t="s">
        <v>680</v>
      </c>
      <c r="B1377" s="16">
        <v>2431</v>
      </c>
      <c r="C1377" s="17">
        <v>44469</v>
      </c>
      <c r="D1377" s="17">
        <v>45016</v>
      </c>
      <c r="E1377" s="30">
        <v>4.9500000000000455</v>
      </c>
      <c r="F1377" s="9">
        <v>146</v>
      </c>
      <c r="G1377" s="10">
        <v>45016</v>
      </c>
      <c r="H1377" s="1">
        <f t="shared" si="42"/>
        <v>0</v>
      </c>
      <c r="I1377" s="2">
        <f t="shared" si="43"/>
        <v>0</v>
      </c>
    </row>
    <row r="1378" spans="1:9" s="4" customFormat="1" x14ac:dyDescent="0.2">
      <c r="A1378" s="28" t="s">
        <v>680</v>
      </c>
      <c r="B1378" s="16">
        <v>2429</v>
      </c>
      <c r="C1378" s="17">
        <v>44469</v>
      </c>
      <c r="D1378" s="17">
        <v>45016</v>
      </c>
      <c r="E1378" s="30">
        <v>108.77999999999884</v>
      </c>
      <c r="F1378" s="9">
        <v>146</v>
      </c>
      <c r="G1378" s="10">
        <v>45016</v>
      </c>
      <c r="H1378" s="1">
        <f t="shared" si="42"/>
        <v>0</v>
      </c>
      <c r="I1378" s="2">
        <f t="shared" si="43"/>
        <v>0</v>
      </c>
    </row>
    <row r="1379" spans="1:9" s="4" customFormat="1" x14ac:dyDescent="0.2">
      <c r="A1379" s="28" t="s">
        <v>680</v>
      </c>
      <c r="B1379" s="16">
        <v>2433</v>
      </c>
      <c r="C1379" s="17">
        <v>44469</v>
      </c>
      <c r="D1379" s="17">
        <v>45016</v>
      </c>
      <c r="E1379" s="30">
        <v>16.150000000000091</v>
      </c>
      <c r="F1379" s="9">
        <v>146</v>
      </c>
      <c r="G1379" s="10">
        <v>45016</v>
      </c>
      <c r="H1379" s="1">
        <f t="shared" si="42"/>
        <v>0</v>
      </c>
      <c r="I1379" s="2">
        <f t="shared" si="43"/>
        <v>0</v>
      </c>
    </row>
    <row r="1380" spans="1:9" s="4" customFormat="1" x14ac:dyDescent="0.2">
      <c r="A1380" s="28" t="s">
        <v>680</v>
      </c>
      <c r="B1380" s="16">
        <v>2435</v>
      </c>
      <c r="C1380" s="17">
        <v>44469</v>
      </c>
      <c r="D1380" s="17">
        <v>45016</v>
      </c>
      <c r="E1380" s="30">
        <v>7.4900000000000091</v>
      </c>
      <c r="F1380" s="9">
        <v>146</v>
      </c>
      <c r="G1380" s="10">
        <v>45016</v>
      </c>
      <c r="H1380" s="1">
        <f t="shared" si="42"/>
        <v>0</v>
      </c>
      <c r="I1380" s="2">
        <f t="shared" si="43"/>
        <v>0</v>
      </c>
    </row>
    <row r="1381" spans="1:9" s="4" customFormat="1" x14ac:dyDescent="0.2">
      <c r="A1381" s="28" t="s">
        <v>680</v>
      </c>
      <c r="B1381" s="16">
        <v>2428</v>
      </c>
      <c r="C1381" s="17">
        <v>44469</v>
      </c>
      <c r="D1381" s="17">
        <v>45016</v>
      </c>
      <c r="E1381" s="30">
        <v>98.430000000000291</v>
      </c>
      <c r="F1381" s="9">
        <v>146</v>
      </c>
      <c r="G1381" s="10">
        <v>45016</v>
      </c>
      <c r="H1381" s="1">
        <f t="shared" si="42"/>
        <v>0</v>
      </c>
      <c r="I1381" s="2">
        <f t="shared" si="43"/>
        <v>0</v>
      </c>
    </row>
    <row r="1382" spans="1:9" s="4" customFormat="1" x14ac:dyDescent="0.2">
      <c r="A1382" s="28" t="s">
        <v>680</v>
      </c>
      <c r="B1382" s="16">
        <v>2438</v>
      </c>
      <c r="C1382" s="17">
        <v>44469</v>
      </c>
      <c r="D1382" s="17">
        <v>45016</v>
      </c>
      <c r="E1382" s="30">
        <v>6.9300000000000637</v>
      </c>
      <c r="F1382" s="9">
        <v>146</v>
      </c>
      <c r="G1382" s="10">
        <v>45016</v>
      </c>
      <c r="H1382" s="1">
        <f t="shared" si="42"/>
        <v>0</v>
      </c>
      <c r="I1382" s="2">
        <f t="shared" si="43"/>
        <v>0</v>
      </c>
    </row>
    <row r="1383" spans="1:9" s="4" customFormat="1" x14ac:dyDescent="0.2">
      <c r="A1383" s="28" t="s">
        <v>680</v>
      </c>
      <c r="B1383" s="16">
        <v>2432</v>
      </c>
      <c r="C1383" s="17">
        <v>44469</v>
      </c>
      <c r="D1383" s="17">
        <v>45016</v>
      </c>
      <c r="E1383" s="30">
        <v>7.8199999999999363</v>
      </c>
      <c r="F1383" s="9">
        <v>146</v>
      </c>
      <c r="G1383" s="10">
        <v>45016</v>
      </c>
      <c r="H1383" s="1">
        <f t="shared" si="42"/>
        <v>0</v>
      </c>
      <c r="I1383" s="2">
        <f t="shared" si="43"/>
        <v>0</v>
      </c>
    </row>
    <row r="1384" spans="1:9" s="4" customFormat="1" x14ac:dyDescent="0.2">
      <c r="A1384" s="28" t="s">
        <v>680</v>
      </c>
      <c r="B1384" s="16">
        <v>2443</v>
      </c>
      <c r="C1384" s="17">
        <v>44469</v>
      </c>
      <c r="D1384" s="17">
        <v>45016</v>
      </c>
      <c r="E1384" s="30">
        <v>3.1599999999999682</v>
      </c>
      <c r="F1384" s="9">
        <v>146</v>
      </c>
      <c r="G1384" s="10">
        <v>45016</v>
      </c>
      <c r="H1384" s="1">
        <f t="shared" si="42"/>
        <v>0</v>
      </c>
      <c r="I1384" s="2">
        <f t="shared" si="43"/>
        <v>0</v>
      </c>
    </row>
    <row r="1385" spans="1:9" s="4" customFormat="1" x14ac:dyDescent="0.2">
      <c r="A1385" s="28" t="s">
        <v>680</v>
      </c>
      <c r="B1385" s="16">
        <v>2437</v>
      </c>
      <c r="C1385" s="17">
        <v>44469</v>
      </c>
      <c r="D1385" s="17">
        <v>45016</v>
      </c>
      <c r="E1385" s="30">
        <v>1.3999999999999773</v>
      </c>
      <c r="F1385" s="9">
        <v>146</v>
      </c>
      <c r="G1385" s="10">
        <v>45016</v>
      </c>
      <c r="H1385" s="1">
        <f t="shared" si="42"/>
        <v>0</v>
      </c>
      <c r="I1385" s="2">
        <f t="shared" si="43"/>
        <v>0</v>
      </c>
    </row>
    <row r="1386" spans="1:9" s="4" customFormat="1" x14ac:dyDescent="0.2">
      <c r="A1386" s="28" t="s">
        <v>680</v>
      </c>
      <c r="B1386" s="16">
        <v>2439</v>
      </c>
      <c r="C1386" s="17">
        <v>44469</v>
      </c>
      <c r="D1386" s="17">
        <v>45016</v>
      </c>
      <c r="E1386" s="30">
        <v>1.4000000000000341</v>
      </c>
      <c r="F1386" s="9">
        <v>146</v>
      </c>
      <c r="G1386" s="10">
        <v>45016</v>
      </c>
      <c r="H1386" s="1">
        <f t="shared" si="42"/>
        <v>0</v>
      </c>
      <c r="I1386" s="2">
        <f t="shared" si="43"/>
        <v>0</v>
      </c>
    </row>
    <row r="1387" spans="1:9" s="4" customFormat="1" x14ac:dyDescent="0.2">
      <c r="A1387" s="28" t="s">
        <v>680</v>
      </c>
      <c r="B1387" s="16">
        <v>2752</v>
      </c>
      <c r="C1387" s="17">
        <v>44500</v>
      </c>
      <c r="D1387" s="17">
        <v>45016</v>
      </c>
      <c r="E1387" s="30">
        <v>101.4900000000016</v>
      </c>
      <c r="F1387" s="9">
        <v>146</v>
      </c>
      <c r="G1387" s="10">
        <v>45016</v>
      </c>
      <c r="H1387" s="1">
        <f t="shared" si="42"/>
        <v>0</v>
      </c>
      <c r="I1387" s="2">
        <f t="shared" si="43"/>
        <v>0</v>
      </c>
    </row>
    <row r="1388" spans="1:9" s="4" customFormat="1" x14ac:dyDescent="0.2">
      <c r="A1388" s="28" t="s">
        <v>680</v>
      </c>
      <c r="B1388" s="16">
        <v>2742</v>
      </c>
      <c r="C1388" s="17">
        <v>44500</v>
      </c>
      <c r="D1388" s="17">
        <v>45016</v>
      </c>
      <c r="E1388" s="30">
        <v>1.3999999999999773</v>
      </c>
      <c r="F1388" s="9">
        <v>146</v>
      </c>
      <c r="G1388" s="10">
        <v>45016</v>
      </c>
      <c r="H1388" s="1">
        <f t="shared" si="42"/>
        <v>0</v>
      </c>
      <c r="I1388" s="2">
        <f t="shared" si="43"/>
        <v>0</v>
      </c>
    </row>
    <row r="1389" spans="1:9" s="4" customFormat="1" x14ac:dyDescent="0.2">
      <c r="A1389" s="28" t="s">
        <v>680</v>
      </c>
      <c r="B1389" s="16">
        <v>2754</v>
      </c>
      <c r="C1389" s="17">
        <v>44500</v>
      </c>
      <c r="D1389" s="17">
        <v>45016</v>
      </c>
      <c r="E1389" s="30">
        <v>1.3999999999999773</v>
      </c>
      <c r="F1389" s="9">
        <v>146</v>
      </c>
      <c r="G1389" s="10">
        <v>45016</v>
      </c>
      <c r="H1389" s="1">
        <f t="shared" si="42"/>
        <v>0</v>
      </c>
      <c r="I1389" s="2">
        <f t="shared" si="43"/>
        <v>0</v>
      </c>
    </row>
    <row r="1390" spans="1:9" s="4" customFormat="1" x14ac:dyDescent="0.2">
      <c r="A1390" s="28" t="s">
        <v>680</v>
      </c>
      <c r="B1390" s="16">
        <v>2739</v>
      </c>
      <c r="C1390" s="17">
        <v>44500</v>
      </c>
      <c r="D1390" s="17">
        <v>45016</v>
      </c>
      <c r="E1390" s="30">
        <v>1.3999999999999773</v>
      </c>
      <c r="F1390" s="9">
        <v>146</v>
      </c>
      <c r="G1390" s="10">
        <v>45016</v>
      </c>
      <c r="H1390" s="1">
        <f t="shared" si="42"/>
        <v>0</v>
      </c>
      <c r="I1390" s="2">
        <f t="shared" si="43"/>
        <v>0</v>
      </c>
    </row>
    <row r="1391" spans="1:9" s="4" customFormat="1" x14ac:dyDescent="0.2">
      <c r="A1391" s="28" t="s">
        <v>680</v>
      </c>
      <c r="B1391" s="16">
        <v>2740</v>
      </c>
      <c r="C1391" s="17">
        <v>44500</v>
      </c>
      <c r="D1391" s="17">
        <v>45016</v>
      </c>
      <c r="E1391" s="30">
        <v>1.3999999999999773</v>
      </c>
      <c r="F1391" s="9">
        <v>146</v>
      </c>
      <c r="G1391" s="10">
        <v>45016</v>
      </c>
      <c r="H1391" s="1">
        <f t="shared" si="42"/>
        <v>0</v>
      </c>
      <c r="I1391" s="2">
        <f t="shared" si="43"/>
        <v>0</v>
      </c>
    </row>
    <row r="1392" spans="1:9" s="4" customFormat="1" x14ac:dyDescent="0.2">
      <c r="A1392" s="28" t="s">
        <v>680</v>
      </c>
      <c r="B1392" s="16">
        <v>2748</v>
      </c>
      <c r="C1392" s="17">
        <v>44500</v>
      </c>
      <c r="D1392" s="17">
        <v>45016</v>
      </c>
      <c r="E1392" s="30">
        <v>9.8800000000001091</v>
      </c>
      <c r="F1392" s="9">
        <v>146</v>
      </c>
      <c r="G1392" s="10">
        <v>45016</v>
      </c>
      <c r="H1392" s="1">
        <f t="shared" si="42"/>
        <v>0</v>
      </c>
      <c r="I1392" s="2">
        <f t="shared" si="43"/>
        <v>0</v>
      </c>
    </row>
    <row r="1393" spans="1:9" s="4" customFormat="1" x14ac:dyDescent="0.2">
      <c r="A1393" s="28" t="s">
        <v>680</v>
      </c>
      <c r="B1393" s="16">
        <v>2744</v>
      </c>
      <c r="C1393" s="17">
        <v>44500</v>
      </c>
      <c r="D1393" s="17">
        <v>45016</v>
      </c>
      <c r="E1393" s="30">
        <v>4.3500000000000227</v>
      </c>
      <c r="F1393" s="9">
        <v>146</v>
      </c>
      <c r="G1393" s="10">
        <v>45016</v>
      </c>
      <c r="H1393" s="1">
        <f t="shared" si="42"/>
        <v>0</v>
      </c>
      <c r="I1393" s="2">
        <f t="shared" si="43"/>
        <v>0</v>
      </c>
    </row>
    <row r="1394" spans="1:9" s="4" customFormat="1" x14ac:dyDescent="0.2">
      <c r="A1394" s="28" t="s">
        <v>680</v>
      </c>
      <c r="B1394" s="16">
        <v>2745</v>
      </c>
      <c r="C1394" s="17">
        <v>44500</v>
      </c>
      <c r="D1394" s="17">
        <v>45016</v>
      </c>
      <c r="E1394" s="30">
        <v>2</v>
      </c>
      <c r="F1394" s="9">
        <v>146</v>
      </c>
      <c r="G1394" s="10">
        <v>45016</v>
      </c>
      <c r="H1394" s="1">
        <f t="shared" si="42"/>
        <v>0</v>
      </c>
      <c r="I1394" s="2">
        <f t="shared" si="43"/>
        <v>0</v>
      </c>
    </row>
    <row r="1395" spans="1:9" s="4" customFormat="1" x14ac:dyDescent="0.2">
      <c r="A1395" s="28" t="s">
        <v>680</v>
      </c>
      <c r="B1395" s="16">
        <v>2750</v>
      </c>
      <c r="C1395" s="17">
        <v>44500</v>
      </c>
      <c r="D1395" s="17">
        <v>45016</v>
      </c>
      <c r="E1395" s="30">
        <v>45.790000000000873</v>
      </c>
      <c r="F1395" s="9">
        <v>146</v>
      </c>
      <c r="G1395" s="10">
        <v>45016</v>
      </c>
      <c r="H1395" s="1">
        <f t="shared" si="42"/>
        <v>0</v>
      </c>
      <c r="I1395" s="2">
        <f t="shared" si="43"/>
        <v>0</v>
      </c>
    </row>
    <row r="1396" spans="1:9" s="4" customFormat="1" x14ac:dyDescent="0.2">
      <c r="A1396" s="28" t="s">
        <v>680</v>
      </c>
      <c r="B1396" s="16">
        <v>2743</v>
      </c>
      <c r="C1396" s="17">
        <v>44500</v>
      </c>
      <c r="D1396" s="17">
        <v>45016</v>
      </c>
      <c r="E1396" s="30">
        <v>4.8099999999999454</v>
      </c>
      <c r="F1396" s="9">
        <v>146</v>
      </c>
      <c r="G1396" s="10">
        <v>45016</v>
      </c>
      <c r="H1396" s="1">
        <f t="shared" si="42"/>
        <v>0</v>
      </c>
      <c r="I1396" s="2">
        <f t="shared" si="43"/>
        <v>0</v>
      </c>
    </row>
    <row r="1397" spans="1:9" s="4" customFormat="1" x14ac:dyDescent="0.2">
      <c r="A1397" s="28" t="s">
        <v>680</v>
      </c>
      <c r="B1397" s="16">
        <v>2747</v>
      </c>
      <c r="C1397" s="17">
        <v>44500</v>
      </c>
      <c r="D1397" s="17">
        <v>45016</v>
      </c>
      <c r="E1397" s="30">
        <v>2.9500000000000455</v>
      </c>
      <c r="F1397" s="9">
        <v>146</v>
      </c>
      <c r="G1397" s="10">
        <v>45016</v>
      </c>
      <c r="H1397" s="1">
        <f t="shared" si="42"/>
        <v>0</v>
      </c>
      <c r="I1397" s="2">
        <f t="shared" si="43"/>
        <v>0</v>
      </c>
    </row>
    <row r="1398" spans="1:9" s="4" customFormat="1" x14ac:dyDescent="0.2">
      <c r="A1398" s="28" t="s">
        <v>680</v>
      </c>
      <c r="B1398" s="16">
        <v>2753</v>
      </c>
      <c r="C1398" s="17">
        <v>44500</v>
      </c>
      <c r="D1398" s="17">
        <v>45016</v>
      </c>
      <c r="E1398" s="30">
        <v>109.5099999999984</v>
      </c>
      <c r="F1398" s="9">
        <v>146</v>
      </c>
      <c r="G1398" s="10">
        <v>45016</v>
      </c>
      <c r="H1398" s="1">
        <f t="shared" si="42"/>
        <v>0</v>
      </c>
      <c r="I1398" s="2">
        <f t="shared" si="43"/>
        <v>0</v>
      </c>
    </row>
    <row r="1399" spans="1:9" s="4" customFormat="1" x14ac:dyDescent="0.2">
      <c r="A1399" s="28" t="s">
        <v>680</v>
      </c>
      <c r="B1399" s="16">
        <v>3015</v>
      </c>
      <c r="C1399" s="17">
        <v>44530</v>
      </c>
      <c r="D1399" s="17">
        <v>45016</v>
      </c>
      <c r="E1399" s="30">
        <v>107.93999999999869</v>
      </c>
      <c r="F1399" s="9">
        <v>146</v>
      </c>
      <c r="G1399" s="10">
        <v>45016</v>
      </c>
      <c r="H1399" s="1">
        <f t="shared" si="42"/>
        <v>0</v>
      </c>
      <c r="I1399" s="2">
        <f t="shared" si="43"/>
        <v>0</v>
      </c>
    </row>
    <row r="1400" spans="1:9" s="4" customFormat="1" x14ac:dyDescent="0.2">
      <c r="A1400" s="28" t="s">
        <v>680</v>
      </c>
      <c r="B1400" s="16">
        <v>3049</v>
      </c>
      <c r="C1400" s="17">
        <v>44530</v>
      </c>
      <c r="D1400" s="17">
        <v>45016</v>
      </c>
      <c r="E1400" s="30">
        <v>42.6299999999992</v>
      </c>
      <c r="F1400" s="9">
        <v>146</v>
      </c>
      <c r="G1400" s="10">
        <v>45016</v>
      </c>
      <c r="H1400" s="1">
        <f t="shared" si="42"/>
        <v>0</v>
      </c>
      <c r="I1400" s="2">
        <f t="shared" si="43"/>
        <v>0</v>
      </c>
    </row>
    <row r="1401" spans="1:9" s="4" customFormat="1" x14ac:dyDescent="0.2">
      <c r="A1401" s="28" t="s">
        <v>680</v>
      </c>
      <c r="B1401" s="16">
        <v>3048</v>
      </c>
      <c r="C1401" s="17">
        <v>44530</v>
      </c>
      <c r="D1401" s="17">
        <v>45016</v>
      </c>
      <c r="E1401" s="30">
        <v>7.3599999999999</v>
      </c>
      <c r="F1401" s="9">
        <v>146</v>
      </c>
      <c r="G1401" s="10">
        <v>45016</v>
      </c>
      <c r="H1401" s="1">
        <f t="shared" si="42"/>
        <v>0</v>
      </c>
      <c r="I1401" s="2">
        <f t="shared" si="43"/>
        <v>0</v>
      </c>
    </row>
    <row r="1402" spans="1:9" s="4" customFormat="1" x14ac:dyDescent="0.2">
      <c r="A1402" s="28" t="s">
        <v>680</v>
      </c>
      <c r="B1402" s="16">
        <v>3050</v>
      </c>
      <c r="C1402" s="17">
        <v>44530</v>
      </c>
      <c r="D1402" s="17">
        <v>45016</v>
      </c>
      <c r="E1402" s="30">
        <v>1.3999999999999773</v>
      </c>
      <c r="F1402" s="9">
        <v>146</v>
      </c>
      <c r="G1402" s="10">
        <v>45016</v>
      </c>
      <c r="H1402" s="1">
        <f t="shared" si="42"/>
        <v>0</v>
      </c>
      <c r="I1402" s="2">
        <f t="shared" si="43"/>
        <v>0</v>
      </c>
    </row>
    <row r="1403" spans="1:9" s="4" customFormat="1" x14ac:dyDescent="0.2">
      <c r="A1403" s="28" t="s">
        <v>680</v>
      </c>
      <c r="B1403" s="16">
        <v>3051</v>
      </c>
      <c r="C1403" s="17">
        <v>44530</v>
      </c>
      <c r="D1403" s="17">
        <v>45016</v>
      </c>
      <c r="E1403" s="30">
        <v>22.819999999999709</v>
      </c>
      <c r="F1403" s="9">
        <v>146</v>
      </c>
      <c r="G1403" s="10">
        <v>45016</v>
      </c>
      <c r="H1403" s="1">
        <f t="shared" si="42"/>
        <v>0</v>
      </c>
      <c r="I1403" s="2">
        <f t="shared" si="43"/>
        <v>0</v>
      </c>
    </row>
    <row r="1404" spans="1:9" s="4" customFormat="1" x14ac:dyDescent="0.2">
      <c r="A1404" s="28" t="s">
        <v>680</v>
      </c>
      <c r="B1404" s="16">
        <v>3053</v>
      </c>
      <c r="C1404" s="17">
        <v>44530</v>
      </c>
      <c r="D1404" s="17">
        <v>45016</v>
      </c>
      <c r="E1404" s="30">
        <v>1.3999999999999773</v>
      </c>
      <c r="F1404" s="9">
        <v>146</v>
      </c>
      <c r="G1404" s="10">
        <v>45016</v>
      </c>
      <c r="H1404" s="1">
        <f t="shared" si="42"/>
        <v>0</v>
      </c>
      <c r="I1404" s="2">
        <f t="shared" si="43"/>
        <v>0</v>
      </c>
    </row>
    <row r="1405" spans="1:9" s="4" customFormat="1" x14ac:dyDescent="0.2">
      <c r="A1405" s="28" t="s">
        <v>680</v>
      </c>
      <c r="B1405" s="16">
        <v>3052</v>
      </c>
      <c r="C1405" s="17">
        <v>44530</v>
      </c>
      <c r="D1405" s="17">
        <v>45016</v>
      </c>
      <c r="E1405" s="30">
        <v>1.3999999999999773</v>
      </c>
      <c r="F1405" s="9">
        <v>146</v>
      </c>
      <c r="G1405" s="10">
        <v>45016</v>
      </c>
      <c r="H1405" s="1">
        <f t="shared" si="42"/>
        <v>0</v>
      </c>
      <c r="I1405" s="2">
        <f t="shared" si="43"/>
        <v>0</v>
      </c>
    </row>
    <row r="1406" spans="1:9" s="4" customFormat="1" x14ac:dyDescent="0.2">
      <c r="A1406" s="28" t="s">
        <v>680</v>
      </c>
      <c r="B1406" s="16">
        <v>3055</v>
      </c>
      <c r="C1406" s="17">
        <v>44530</v>
      </c>
      <c r="D1406" s="17">
        <v>45016</v>
      </c>
      <c r="E1406" s="30">
        <v>2.8099999999999454</v>
      </c>
      <c r="F1406" s="9">
        <v>146</v>
      </c>
      <c r="G1406" s="10">
        <v>45016</v>
      </c>
      <c r="H1406" s="1">
        <f t="shared" si="42"/>
        <v>0</v>
      </c>
      <c r="I1406" s="2">
        <f t="shared" si="43"/>
        <v>0</v>
      </c>
    </row>
    <row r="1407" spans="1:9" s="4" customFormat="1" x14ac:dyDescent="0.2">
      <c r="A1407" s="28" t="s">
        <v>680</v>
      </c>
      <c r="B1407" s="16">
        <v>3014</v>
      </c>
      <c r="C1407" s="17">
        <v>44530</v>
      </c>
      <c r="D1407" s="17">
        <v>45016</v>
      </c>
      <c r="E1407" s="30">
        <v>98.430000000000291</v>
      </c>
      <c r="F1407" s="9">
        <v>146</v>
      </c>
      <c r="G1407" s="10">
        <v>45016</v>
      </c>
      <c r="H1407" s="1">
        <f t="shared" si="42"/>
        <v>0</v>
      </c>
      <c r="I1407" s="2">
        <f t="shared" si="43"/>
        <v>0</v>
      </c>
    </row>
    <row r="1408" spans="1:9" s="4" customFormat="1" x14ac:dyDescent="0.2">
      <c r="A1408" s="28" t="s">
        <v>680</v>
      </c>
      <c r="B1408" s="16">
        <v>3346</v>
      </c>
      <c r="C1408" s="17">
        <v>44561</v>
      </c>
      <c r="D1408" s="17">
        <v>45016</v>
      </c>
      <c r="E1408" s="30">
        <v>100.59000000000015</v>
      </c>
      <c r="F1408" s="9">
        <v>146</v>
      </c>
      <c r="G1408" s="10">
        <v>45016</v>
      </c>
      <c r="H1408" s="1">
        <f t="shared" si="42"/>
        <v>0</v>
      </c>
      <c r="I1408" s="2">
        <f t="shared" si="43"/>
        <v>0</v>
      </c>
    </row>
    <row r="1409" spans="1:9" s="4" customFormat="1" x14ac:dyDescent="0.2">
      <c r="A1409" s="28" t="s">
        <v>680</v>
      </c>
      <c r="B1409" s="16">
        <v>3347</v>
      </c>
      <c r="C1409" s="17">
        <v>44561</v>
      </c>
      <c r="D1409" s="17">
        <v>45016</v>
      </c>
      <c r="E1409" s="30">
        <v>109.63999999999942</v>
      </c>
      <c r="F1409" s="9">
        <v>146</v>
      </c>
      <c r="G1409" s="10">
        <v>45016</v>
      </c>
      <c r="H1409" s="1">
        <f t="shared" si="42"/>
        <v>0</v>
      </c>
      <c r="I1409" s="2">
        <f t="shared" si="43"/>
        <v>0</v>
      </c>
    </row>
    <row r="1410" spans="1:9" s="4" customFormat="1" x14ac:dyDescent="0.2">
      <c r="A1410" s="28" t="s">
        <v>680</v>
      </c>
      <c r="B1410" s="16">
        <v>3350</v>
      </c>
      <c r="C1410" s="17">
        <v>44561</v>
      </c>
      <c r="D1410" s="17">
        <v>45016</v>
      </c>
      <c r="E1410" s="30">
        <v>8.7999999999999545</v>
      </c>
      <c r="F1410" s="9">
        <v>146</v>
      </c>
      <c r="G1410" s="10">
        <v>45016</v>
      </c>
      <c r="H1410" s="1">
        <f t="shared" si="42"/>
        <v>0</v>
      </c>
      <c r="I1410" s="2">
        <f t="shared" si="43"/>
        <v>0</v>
      </c>
    </row>
    <row r="1411" spans="1:9" s="4" customFormat="1" x14ac:dyDescent="0.2">
      <c r="A1411" s="28" t="s">
        <v>680</v>
      </c>
      <c r="B1411" s="16">
        <v>3349</v>
      </c>
      <c r="C1411" s="17">
        <v>44561</v>
      </c>
      <c r="D1411" s="17">
        <v>45016</v>
      </c>
      <c r="E1411" s="30">
        <v>6.2899999999999636</v>
      </c>
      <c r="F1411" s="9">
        <v>146</v>
      </c>
      <c r="G1411" s="10">
        <v>45016</v>
      </c>
      <c r="H1411" s="1">
        <f t="shared" si="42"/>
        <v>0</v>
      </c>
      <c r="I1411" s="2">
        <f t="shared" si="43"/>
        <v>0</v>
      </c>
    </row>
    <row r="1412" spans="1:9" s="4" customFormat="1" x14ac:dyDescent="0.2">
      <c r="A1412" s="28" t="s">
        <v>680</v>
      </c>
      <c r="B1412" s="16">
        <v>3351</v>
      </c>
      <c r="C1412" s="17">
        <v>44561</v>
      </c>
      <c r="D1412" s="17">
        <v>45016</v>
      </c>
      <c r="E1412" s="30">
        <v>3.8500000000000227</v>
      </c>
      <c r="F1412" s="9">
        <v>146</v>
      </c>
      <c r="G1412" s="10">
        <v>45016</v>
      </c>
      <c r="H1412" s="1">
        <f t="shared" ref="H1412:H1475" si="44">G1412-D1412</f>
        <v>0</v>
      </c>
      <c r="I1412" s="2">
        <f t="shared" ref="I1412:I1475" si="45">H1412*E1412</f>
        <v>0</v>
      </c>
    </row>
    <row r="1413" spans="1:9" s="4" customFormat="1" x14ac:dyDescent="0.2">
      <c r="A1413" s="28" t="s">
        <v>680</v>
      </c>
      <c r="B1413" s="16">
        <v>3352</v>
      </c>
      <c r="C1413" s="17">
        <v>44561</v>
      </c>
      <c r="D1413" s="17">
        <v>45016</v>
      </c>
      <c r="E1413" s="30">
        <v>4.0499999999999545</v>
      </c>
      <c r="F1413" s="9">
        <v>146</v>
      </c>
      <c r="G1413" s="10">
        <v>45016</v>
      </c>
      <c r="H1413" s="1">
        <f t="shared" si="44"/>
        <v>0</v>
      </c>
      <c r="I1413" s="2">
        <f t="shared" si="45"/>
        <v>0</v>
      </c>
    </row>
    <row r="1414" spans="1:9" s="4" customFormat="1" x14ac:dyDescent="0.2">
      <c r="A1414" s="28" t="s">
        <v>680</v>
      </c>
      <c r="B1414" s="16">
        <v>3354</v>
      </c>
      <c r="C1414" s="17">
        <v>44561</v>
      </c>
      <c r="D1414" s="17">
        <v>45016</v>
      </c>
      <c r="E1414" s="30">
        <v>5.5599999999999454</v>
      </c>
      <c r="F1414" s="9">
        <v>146</v>
      </c>
      <c r="G1414" s="10">
        <v>45016</v>
      </c>
      <c r="H1414" s="1">
        <f t="shared" si="44"/>
        <v>0</v>
      </c>
      <c r="I1414" s="2">
        <f t="shared" si="45"/>
        <v>0</v>
      </c>
    </row>
    <row r="1415" spans="1:9" s="4" customFormat="1" x14ac:dyDescent="0.2">
      <c r="A1415" s="28" t="s">
        <v>680</v>
      </c>
      <c r="B1415" s="16">
        <v>3353</v>
      </c>
      <c r="C1415" s="17">
        <v>44561</v>
      </c>
      <c r="D1415" s="17">
        <v>45016</v>
      </c>
      <c r="E1415" s="31">
        <v>1.3999999999999773</v>
      </c>
      <c r="F1415" s="9">
        <v>146</v>
      </c>
      <c r="G1415" s="10">
        <v>45016</v>
      </c>
      <c r="H1415" s="1">
        <f t="shared" si="44"/>
        <v>0</v>
      </c>
      <c r="I1415" s="2">
        <f t="shared" si="45"/>
        <v>0</v>
      </c>
    </row>
    <row r="1416" spans="1:9" s="4" customFormat="1" x14ac:dyDescent="0.2">
      <c r="A1416" s="28" t="s">
        <v>680</v>
      </c>
      <c r="B1416" s="16">
        <v>3356</v>
      </c>
      <c r="C1416" s="17">
        <v>44561</v>
      </c>
      <c r="D1416" s="17">
        <v>45016</v>
      </c>
      <c r="E1416" s="30">
        <v>1.3999999999999773</v>
      </c>
      <c r="F1416" s="9">
        <v>146</v>
      </c>
      <c r="G1416" s="10">
        <v>45016</v>
      </c>
      <c r="H1416" s="1">
        <f t="shared" si="44"/>
        <v>0</v>
      </c>
      <c r="I1416" s="2">
        <f t="shared" si="45"/>
        <v>0</v>
      </c>
    </row>
    <row r="1417" spans="1:9" s="4" customFormat="1" x14ac:dyDescent="0.2">
      <c r="A1417" s="28" t="s">
        <v>680</v>
      </c>
      <c r="B1417" s="16">
        <v>3357</v>
      </c>
      <c r="C1417" s="17">
        <v>44561</v>
      </c>
      <c r="D1417" s="17">
        <v>45016</v>
      </c>
      <c r="E1417" s="30">
        <v>1.3999999999999773</v>
      </c>
      <c r="F1417" s="9">
        <v>146</v>
      </c>
      <c r="G1417" s="10">
        <v>45016</v>
      </c>
      <c r="H1417" s="1">
        <f t="shared" si="44"/>
        <v>0</v>
      </c>
      <c r="I1417" s="2">
        <f t="shared" si="45"/>
        <v>0</v>
      </c>
    </row>
    <row r="1418" spans="1:9" s="4" customFormat="1" x14ac:dyDescent="0.2">
      <c r="A1418" s="28" t="s">
        <v>680</v>
      </c>
      <c r="B1418" s="16">
        <v>250</v>
      </c>
      <c r="C1418" s="17">
        <v>44592</v>
      </c>
      <c r="D1418" s="17">
        <v>45016</v>
      </c>
      <c r="E1418" s="30">
        <v>99.029999999998836</v>
      </c>
      <c r="F1418" s="9">
        <v>146</v>
      </c>
      <c r="G1418" s="10">
        <v>45016</v>
      </c>
      <c r="H1418" s="1">
        <f t="shared" si="44"/>
        <v>0</v>
      </c>
      <c r="I1418" s="2">
        <f t="shared" si="45"/>
        <v>0</v>
      </c>
    </row>
    <row r="1419" spans="1:9" s="4" customFormat="1" x14ac:dyDescent="0.2">
      <c r="A1419" s="28" t="s">
        <v>680</v>
      </c>
      <c r="B1419" s="16">
        <v>272</v>
      </c>
      <c r="C1419" s="17">
        <v>44592</v>
      </c>
      <c r="D1419" s="17">
        <v>45016</v>
      </c>
      <c r="E1419" s="30">
        <v>1.3999999999999773</v>
      </c>
      <c r="F1419" s="9">
        <v>146</v>
      </c>
      <c r="G1419" s="10">
        <v>45016</v>
      </c>
      <c r="H1419" s="1">
        <f t="shared" si="44"/>
        <v>0</v>
      </c>
      <c r="I1419" s="2">
        <f t="shared" si="45"/>
        <v>0</v>
      </c>
    </row>
    <row r="1420" spans="1:9" s="4" customFormat="1" x14ac:dyDescent="0.2">
      <c r="A1420" s="28" t="s">
        <v>680</v>
      </c>
      <c r="B1420" s="16">
        <v>273</v>
      </c>
      <c r="C1420" s="17">
        <v>44592</v>
      </c>
      <c r="D1420" s="17">
        <v>45016</v>
      </c>
      <c r="E1420" s="30">
        <v>2.8099999999999454</v>
      </c>
      <c r="F1420" s="9">
        <v>146</v>
      </c>
      <c r="G1420" s="10">
        <v>45016</v>
      </c>
      <c r="H1420" s="1">
        <f t="shared" si="44"/>
        <v>0</v>
      </c>
      <c r="I1420" s="2">
        <f t="shared" si="45"/>
        <v>0</v>
      </c>
    </row>
    <row r="1421" spans="1:9" s="4" customFormat="1" x14ac:dyDescent="0.2">
      <c r="A1421" s="28" t="s">
        <v>680</v>
      </c>
      <c r="B1421" s="16">
        <v>269</v>
      </c>
      <c r="C1421" s="17">
        <v>44592</v>
      </c>
      <c r="D1421" s="17">
        <v>45016</v>
      </c>
      <c r="E1421" s="30">
        <v>2.8099999999999454</v>
      </c>
      <c r="F1421" s="9">
        <v>146</v>
      </c>
      <c r="G1421" s="10">
        <v>45016</v>
      </c>
      <c r="H1421" s="1">
        <f t="shared" si="44"/>
        <v>0</v>
      </c>
      <c r="I1421" s="2">
        <f t="shared" si="45"/>
        <v>0</v>
      </c>
    </row>
    <row r="1422" spans="1:9" s="4" customFormat="1" x14ac:dyDescent="0.2">
      <c r="A1422" s="28" t="s">
        <v>680</v>
      </c>
      <c r="B1422" s="16">
        <v>267</v>
      </c>
      <c r="C1422" s="17">
        <v>44592</v>
      </c>
      <c r="D1422" s="17">
        <v>45016</v>
      </c>
      <c r="E1422" s="30">
        <v>9.7699999999999818</v>
      </c>
      <c r="F1422" s="9">
        <v>146</v>
      </c>
      <c r="G1422" s="10">
        <v>45016</v>
      </c>
      <c r="H1422" s="1">
        <f t="shared" si="44"/>
        <v>0</v>
      </c>
      <c r="I1422" s="2">
        <f t="shared" si="45"/>
        <v>0</v>
      </c>
    </row>
    <row r="1423" spans="1:9" s="4" customFormat="1" x14ac:dyDescent="0.2">
      <c r="A1423" s="28" t="s">
        <v>680</v>
      </c>
      <c r="B1423" s="16">
        <v>265</v>
      </c>
      <c r="C1423" s="17">
        <v>44592</v>
      </c>
      <c r="D1423" s="17">
        <v>45016</v>
      </c>
      <c r="E1423" s="30">
        <v>4.1100000000000136</v>
      </c>
      <c r="F1423" s="9">
        <v>146</v>
      </c>
      <c r="G1423" s="10">
        <v>45016</v>
      </c>
      <c r="H1423" s="1">
        <f t="shared" si="44"/>
        <v>0</v>
      </c>
      <c r="I1423" s="2">
        <f t="shared" si="45"/>
        <v>0</v>
      </c>
    </row>
    <row r="1424" spans="1:9" s="4" customFormat="1" x14ac:dyDescent="0.2">
      <c r="A1424" s="28" t="s">
        <v>680</v>
      </c>
      <c r="B1424" s="16">
        <v>275</v>
      </c>
      <c r="C1424" s="17">
        <v>44592</v>
      </c>
      <c r="D1424" s="17">
        <v>45016</v>
      </c>
      <c r="E1424" s="30">
        <v>113.20000000000073</v>
      </c>
      <c r="F1424" s="9">
        <v>146</v>
      </c>
      <c r="G1424" s="10">
        <v>45016</v>
      </c>
      <c r="H1424" s="1">
        <f t="shared" si="44"/>
        <v>0</v>
      </c>
      <c r="I1424" s="2">
        <f t="shared" si="45"/>
        <v>0</v>
      </c>
    </row>
    <row r="1425" spans="1:9" s="4" customFormat="1" x14ac:dyDescent="0.2">
      <c r="A1425" s="28" t="s">
        <v>680</v>
      </c>
      <c r="B1425" s="16">
        <v>266</v>
      </c>
      <c r="C1425" s="17">
        <v>44592</v>
      </c>
      <c r="D1425" s="17">
        <v>45016</v>
      </c>
      <c r="E1425" s="30">
        <v>1.3999999999999773</v>
      </c>
      <c r="F1425" s="9">
        <v>146</v>
      </c>
      <c r="G1425" s="10">
        <v>45016</v>
      </c>
      <c r="H1425" s="1">
        <f t="shared" si="44"/>
        <v>0</v>
      </c>
      <c r="I1425" s="2">
        <f t="shared" si="45"/>
        <v>0</v>
      </c>
    </row>
    <row r="1426" spans="1:9" s="4" customFormat="1" x14ac:dyDescent="0.2">
      <c r="A1426" s="28" t="s">
        <v>680</v>
      </c>
      <c r="B1426" s="16">
        <v>268</v>
      </c>
      <c r="C1426" s="17">
        <v>44592</v>
      </c>
      <c r="D1426" s="17">
        <v>45016</v>
      </c>
      <c r="E1426" s="30">
        <v>4.0499999999999545</v>
      </c>
      <c r="F1426" s="9">
        <v>146</v>
      </c>
      <c r="G1426" s="10">
        <v>45016</v>
      </c>
      <c r="H1426" s="1">
        <f t="shared" si="44"/>
        <v>0</v>
      </c>
      <c r="I1426" s="2">
        <f t="shared" si="45"/>
        <v>0</v>
      </c>
    </row>
    <row r="1427" spans="1:9" s="4" customFormat="1" x14ac:dyDescent="0.2">
      <c r="A1427" s="28" t="s">
        <v>680</v>
      </c>
      <c r="B1427" s="16">
        <v>270</v>
      </c>
      <c r="C1427" s="17">
        <v>44592</v>
      </c>
      <c r="D1427" s="17">
        <v>45016</v>
      </c>
      <c r="E1427" s="30">
        <v>2.8099999999999454</v>
      </c>
      <c r="F1427" s="9">
        <v>146</v>
      </c>
      <c r="G1427" s="10">
        <v>45016</v>
      </c>
      <c r="H1427" s="1">
        <f t="shared" si="44"/>
        <v>0</v>
      </c>
      <c r="I1427" s="2">
        <f t="shared" si="45"/>
        <v>0</v>
      </c>
    </row>
    <row r="1428" spans="1:9" s="4" customFormat="1" x14ac:dyDescent="0.2">
      <c r="A1428" s="28" t="s">
        <v>680</v>
      </c>
      <c r="B1428" s="16">
        <v>576</v>
      </c>
      <c r="C1428" s="17">
        <v>44620</v>
      </c>
      <c r="D1428" s="17">
        <v>45016</v>
      </c>
      <c r="E1428" s="30">
        <v>96.31000000000131</v>
      </c>
      <c r="F1428" s="9">
        <v>146</v>
      </c>
      <c r="G1428" s="10">
        <v>45016</v>
      </c>
      <c r="H1428" s="1">
        <f t="shared" si="44"/>
        <v>0</v>
      </c>
      <c r="I1428" s="2">
        <f t="shared" si="45"/>
        <v>0</v>
      </c>
    </row>
    <row r="1429" spans="1:9" s="4" customFormat="1" x14ac:dyDescent="0.2">
      <c r="A1429" s="28" t="s">
        <v>680</v>
      </c>
      <c r="B1429" s="16">
        <v>577</v>
      </c>
      <c r="C1429" s="17">
        <v>44620</v>
      </c>
      <c r="D1429" s="17">
        <v>45016</v>
      </c>
      <c r="E1429" s="30">
        <v>88.869999999998981</v>
      </c>
      <c r="F1429" s="9">
        <v>146</v>
      </c>
      <c r="G1429" s="10">
        <v>45016</v>
      </c>
      <c r="H1429" s="1">
        <f t="shared" si="44"/>
        <v>0</v>
      </c>
      <c r="I1429" s="2">
        <f t="shared" si="45"/>
        <v>0</v>
      </c>
    </row>
    <row r="1430" spans="1:9" s="4" customFormat="1" x14ac:dyDescent="0.2">
      <c r="A1430" s="28" t="s">
        <v>680</v>
      </c>
      <c r="B1430" s="16">
        <v>568</v>
      </c>
      <c r="C1430" s="17">
        <v>44620</v>
      </c>
      <c r="D1430" s="17">
        <v>45016</v>
      </c>
      <c r="E1430" s="30">
        <v>18.119999999999891</v>
      </c>
      <c r="F1430" s="9">
        <v>146</v>
      </c>
      <c r="G1430" s="10">
        <v>45016</v>
      </c>
      <c r="H1430" s="1">
        <f t="shared" si="44"/>
        <v>0</v>
      </c>
      <c r="I1430" s="2">
        <f t="shared" si="45"/>
        <v>0</v>
      </c>
    </row>
    <row r="1431" spans="1:9" s="4" customFormat="1" x14ac:dyDescent="0.2">
      <c r="A1431" s="28" t="s">
        <v>680</v>
      </c>
      <c r="B1431" s="16">
        <v>567</v>
      </c>
      <c r="C1431" s="17">
        <v>44620</v>
      </c>
      <c r="D1431" s="17">
        <v>45016</v>
      </c>
      <c r="E1431" s="30">
        <v>7.1800000000000637</v>
      </c>
      <c r="F1431" s="9">
        <v>146</v>
      </c>
      <c r="G1431" s="10">
        <v>45016</v>
      </c>
      <c r="H1431" s="1">
        <f t="shared" si="44"/>
        <v>0</v>
      </c>
      <c r="I1431" s="2">
        <f t="shared" si="45"/>
        <v>0</v>
      </c>
    </row>
    <row r="1432" spans="1:9" s="4" customFormat="1" x14ac:dyDescent="0.2">
      <c r="A1432" s="28" t="s">
        <v>680</v>
      </c>
      <c r="B1432" s="16">
        <v>569</v>
      </c>
      <c r="C1432" s="17">
        <v>44620</v>
      </c>
      <c r="D1432" s="17">
        <v>45016</v>
      </c>
      <c r="E1432" s="30">
        <v>4.2000000000000455</v>
      </c>
      <c r="F1432" s="9">
        <v>146</v>
      </c>
      <c r="G1432" s="10">
        <v>45016</v>
      </c>
      <c r="H1432" s="1">
        <f t="shared" si="44"/>
        <v>0</v>
      </c>
      <c r="I1432" s="2">
        <f t="shared" si="45"/>
        <v>0</v>
      </c>
    </row>
    <row r="1433" spans="1:9" s="4" customFormat="1" x14ac:dyDescent="0.2">
      <c r="A1433" s="28" t="s">
        <v>680</v>
      </c>
      <c r="B1433" s="16">
        <v>571</v>
      </c>
      <c r="C1433" s="17">
        <v>44620</v>
      </c>
      <c r="D1433" s="17">
        <v>45016</v>
      </c>
      <c r="E1433" s="30">
        <v>1.3999999999999773</v>
      </c>
      <c r="F1433" s="9">
        <v>146</v>
      </c>
      <c r="G1433" s="10">
        <v>45016</v>
      </c>
      <c r="H1433" s="1">
        <f t="shared" si="44"/>
        <v>0</v>
      </c>
      <c r="I1433" s="2">
        <f t="shared" si="45"/>
        <v>0</v>
      </c>
    </row>
    <row r="1434" spans="1:9" s="4" customFormat="1" x14ac:dyDescent="0.2">
      <c r="A1434" s="28" t="s">
        <v>680</v>
      </c>
      <c r="B1434" s="16">
        <v>570</v>
      </c>
      <c r="C1434" s="17">
        <v>44620</v>
      </c>
      <c r="D1434" s="17">
        <v>45016</v>
      </c>
      <c r="E1434" s="30">
        <v>2.8099999999999454</v>
      </c>
      <c r="F1434" s="9">
        <v>146</v>
      </c>
      <c r="G1434" s="10">
        <v>45016</v>
      </c>
      <c r="H1434" s="1">
        <f t="shared" si="44"/>
        <v>0</v>
      </c>
      <c r="I1434" s="2">
        <f t="shared" si="45"/>
        <v>0</v>
      </c>
    </row>
    <row r="1435" spans="1:9" s="4" customFormat="1" x14ac:dyDescent="0.2">
      <c r="A1435" s="28" t="s">
        <v>680</v>
      </c>
      <c r="B1435" s="16">
        <v>572</v>
      </c>
      <c r="C1435" s="17">
        <v>44620</v>
      </c>
      <c r="D1435" s="17">
        <v>45016</v>
      </c>
      <c r="E1435" s="30">
        <v>1.3999999999999773</v>
      </c>
      <c r="F1435" s="9">
        <v>146</v>
      </c>
      <c r="G1435" s="10">
        <v>45016</v>
      </c>
      <c r="H1435" s="1">
        <f t="shared" si="44"/>
        <v>0</v>
      </c>
      <c r="I1435" s="2">
        <f t="shared" si="45"/>
        <v>0</v>
      </c>
    </row>
    <row r="1436" spans="1:9" s="4" customFormat="1" x14ac:dyDescent="0.2">
      <c r="A1436" s="28" t="s">
        <v>680</v>
      </c>
      <c r="B1436" s="16">
        <v>877</v>
      </c>
      <c r="C1436" s="17">
        <v>44651</v>
      </c>
      <c r="D1436" s="17">
        <v>45016</v>
      </c>
      <c r="E1436" s="30">
        <v>5.9900000000000091</v>
      </c>
      <c r="F1436" s="9">
        <v>146</v>
      </c>
      <c r="G1436" s="10">
        <v>45016</v>
      </c>
      <c r="H1436" s="1">
        <f t="shared" si="44"/>
        <v>0</v>
      </c>
      <c r="I1436" s="2">
        <f t="shared" si="45"/>
        <v>0</v>
      </c>
    </row>
    <row r="1437" spans="1:9" s="4" customFormat="1" x14ac:dyDescent="0.2">
      <c r="A1437" s="28" t="s">
        <v>680</v>
      </c>
      <c r="B1437" s="16">
        <v>876</v>
      </c>
      <c r="C1437" s="17">
        <v>44651</v>
      </c>
      <c r="D1437" s="17">
        <v>45016</v>
      </c>
      <c r="E1437" s="30">
        <v>34.989999999999782</v>
      </c>
      <c r="F1437" s="9">
        <v>146</v>
      </c>
      <c r="G1437" s="10">
        <v>45016</v>
      </c>
      <c r="H1437" s="1">
        <f t="shared" si="44"/>
        <v>0</v>
      </c>
      <c r="I1437" s="2">
        <f t="shared" si="45"/>
        <v>0</v>
      </c>
    </row>
    <row r="1438" spans="1:9" s="4" customFormat="1" x14ac:dyDescent="0.2">
      <c r="A1438" s="28" t="s">
        <v>680</v>
      </c>
      <c r="B1438" s="16">
        <v>878</v>
      </c>
      <c r="C1438" s="17">
        <v>44651</v>
      </c>
      <c r="D1438" s="17">
        <v>45016</v>
      </c>
      <c r="E1438" s="30">
        <v>1.3999999999999773</v>
      </c>
      <c r="F1438" s="9">
        <v>146</v>
      </c>
      <c r="G1438" s="10">
        <v>45016</v>
      </c>
      <c r="H1438" s="1">
        <f t="shared" si="44"/>
        <v>0</v>
      </c>
      <c r="I1438" s="2">
        <f t="shared" si="45"/>
        <v>0</v>
      </c>
    </row>
    <row r="1439" spans="1:9" s="4" customFormat="1" x14ac:dyDescent="0.2">
      <c r="A1439" s="28" t="s">
        <v>680</v>
      </c>
      <c r="B1439" s="16">
        <v>882</v>
      </c>
      <c r="C1439" s="17">
        <v>44651</v>
      </c>
      <c r="D1439" s="17">
        <v>45016</v>
      </c>
      <c r="E1439" s="30">
        <v>2.8099999999999454</v>
      </c>
      <c r="F1439" s="9">
        <v>146</v>
      </c>
      <c r="G1439" s="10">
        <v>45016</v>
      </c>
      <c r="H1439" s="1">
        <f t="shared" si="44"/>
        <v>0</v>
      </c>
      <c r="I1439" s="2">
        <f t="shared" si="45"/>
        <v>0</v>
      </c>
    </row>
    <row r="1440" spans="1:9" s="4" customFormat="1" x14ac:dyDescent="0.2">
      <c r="A1440" s="28" t="s">
        <v>680</v>
      </c>
      <c r="B1440" s="16">
        <v>884</v>
      </c>
      <c r="C1440" s="17">
        <v>44651</v>
      </c>
      <c r="D1440" s="17">
        <v>45016</v>
      </c>
      <c r="E1440" s="30">
        <v>1.3999999999999773</v>
      </c>
      <c r="F1440" s="9">
        <v>146</v>
      </c>
      <c r="G1440" s="10">
        <v>45016</v>
      </c>
      <c r="H1440" s="1">
        <f t="shared" si="44"/>
        <v>0</v>
      </c>
      <c r="I1440" s="2">
        <f t="shared" si="45"/>
        <v>0</v>
      </c>
    </row>
    <row r="1441" spans="1:9" s="4" customFormat="1" x14ac:dyDescent="0.2">
      <c r="A1441" s="28" t="s">
        <v>680</v>
      </c>
      <c r="B1441" s="16">
        <v>880</v>
      </c>
      <c r="C1441" s="17">
        <v>44651</v>
      </c>
      <c r="D1441" s="17">
        <v>45016</v>
      </c>
      <c r="E1441" s="30">
        <v>4.6499999999999773</v>
      </c>
      <c r="F1441" s="9">
        <v>146</v>
      </c>
      <c r="G1441" s="10">
        <v>45016</v>
      </c>
      <c r="H1441" s="1">
        <f t="shared" si="44"/>
        <v>0</v>
      </c>
      <c r="I1441" s="2">
        <f t="shared" si="45"/>
        <v>0</v>
      </c>
    </row>
    <row r="1442" spans="1:9" s="4" customFormat="1" x14ac:dyDescent="0.2">
      <c r="A1442" s="28" t="s">
        <v>680</v>
      </c>
      <c r="B1442" s="16">
        <v>887</v>
      </c>
      <c r="C1442" s="17">
        <v>44651</v>
      </c>
      <c r="D1442" s="17">
        <v>45016</v>
      </c>
      <c r="E1442" s="30">
        <v>98.270000000000437</v>
      </c>
      <c r="F1442" s="9">
        <v>146</v>
      </c>
      <c r="G1442" s="10">
        <v>45016</v>
      </c>
      <c r="H1442" s="1">
        <f t="shared" si="44"/>
        <v>0</v>
      </c>
      <c r="I1442" s="2">
        <f t="shared" si="45"/>
        <v>0</v>
      </c>
    </row>
    <row r="1443" spans="1:9" s="4" customFormat="1" x14ac:dyDescent="0.2">
      <c r="A1443" s="28" t="s">
        <v>680</v>
      </c>
      <c r="B1443" s="16">
        <v>879</v>
      </c>
      <c r="C1443" s="17">
        <v>44651</v>
      </c>
      <c r="D1443" s="17">
        <v>45016</v>
      </c>
      <c r="E1443" s="30">
        <v>1.3999999999999773</v>
      </c>
      <c r="F1443" s="9">
        <v>146</v>
      </c>
      <c r="G1443" s="10">
        <v>45016</v>
      </c>
      <c r="H1443" s="1">
        <f t="shared" si="44"/>
        <v>0</v>
      </c>
      <c r="I1443" s="2">
        <f t="shared" si="45"/>
        <v>0</v>
      </c>
    </row>
    <row r="1444" spans="1:9" s="4" customFormat="1" x14ac:dyDescent="0.2">
      <c r="A1444" s="28" t="s">
        <v>680</v>
      </c>
      <c r="B1444" s="16">
        <v>881</v>
      </c>
      <c r="C1444" s="17">
        <v>44651</v>
      </c>
      <c r="D1444" s="17">
        <v>45016</v>
      </c>
      <c r="E1444" s="30">
        <v>2.8099999999999454</v>
      </c>
      <c r="F1444" s="9">
        <v>146</v>
      </c>
      <c r="G1444" s="10">
        <v>45016</v>
      </c>
      <c r="H1444" s="1">
        <f t="shared" si="44"/>
        <v>0</v>
      </c>
      <c r="I1444" s="2">
        <f t="shared" si="45"/>
        <v>0</v>
      </c>
    </row>
    <row r="1445" spans="1:9" s="4" customFormat="1" x14ac:dyDescent="0.2">
      <c r="A1445" s="28" t="s">
        <v>680</v>
      </c>
      <c r="B1445" s="16">
        <v>886</v>
      </c>
      <c r="C1445" s="17">
        <v>44651</v>
      </c>
      <c r="D1445" s="17">
        <v>45016</v>
      </c>
      <c r="E1445" s="30">
        <v>106.06000000000131</v>
      </c>
      <c r="F1445" s="9">
        <v>146</v>
      </c>
      <c r="G1445" s="10">
        <v>45016</v>
      </c>
      <c r="H1445" s="1">
        <f t="shared" si="44"/>
        <v>0</v>
      </c>
      <c r="I1445" s="2">
        <f t="shared" si="45"/>
        <v>0</v>
      </c>
    </row>
    <row r="1446" spans="1:9" s="4" customFormat="1" x14ac:dyDescent="0.2">
      <c r="A1446" s="28" t="s">
        <v>680</v>
      </c>
      <c r="B1446" s="16">
        <v>1156</v>
      </c>
      <c r="C1446" s="17">
        <v>44681</v>
      </c>
      <c r="D1446" s="17">
        <v>45016</v>
      </c>
      <c r="E1446" s="30">
        <v>1.3999999999999773</v>
      </c>
      <c r="F1446" s="9">
        <v>146</v>
      </c>
      <c r="G1446" s="10">
        <v>45016</v>
      </c>
      <c r="H1446" s="1">
        <f t="shared" si="44"/>
        <v>0</v>
      </c>
      <c r="I1446" s="2">
        <f t="shared" si="45"/>
        <v>0</v>
      </c>
    </row>
    <row r="1447" spans="1:9" s="4" customFormat="1" x14ac:dyDescent="0.2">
      <c r="A1447" s="28" t="s">
        <v>680</v>
      </c>
      <c r="B1447" s="16">
        <v>1155</v>
      </c>
      <c r="C1447" s="17">
        <v>44681</v>
      </c>
      <c r="D1447" s="17">
        <v>45016</v>
      </c>
      <c r="E1447" s="30">
        <v>4.5</v>
      </c>
      <c r="F1447" s="9">
        <v>146</v>
      </c>
      <c r="G1447" s="10">
        <v>45016</v>
      </c>
      <c r="H1447" s="1">
        <f t="shared" si="44"/>
        <v>0</v>
      </c>
      <c r="I1447" s="2">
        <f t="shared" si="45"/>
        <v>0</v>
      </c>
    </row>
    <row r="1448" spans="1:9" s="4" customFormat="1" x14ac:dyDescent="0.2">
      <c r="A1448" s="28" t="s">
        <v>680</v>
      </c>
      <c r="B1448" s="16">
        <v>1150</v>
      </c>
      <c r="C1448" s="17">
        <v>44681</v>
      </c>
      <c r="D1448" s="17">
        <v>45016</v>
      </c>
      <c r="E1448" s="30">
        <v>2.8100000000000591</v>
      </c>
      <c r="F1448" s="9">
        <v>146</v>
      </c>
      <c r="G1448" s="10">
        <v>45016</v>
      </c>
      <c r="H1448" s="1">
        <f t="shared" si="44"/>
        <v>0</v>
      </c>
      <c r="I1448" s="2">
        <f t="shared" si="45"/>
        <v>0</v>
      </c>
    </row>
    <row r="1449" spans="1:9" s="4" customFormat="1" x14ac:dyDescent="0.2">
      <c r="A1449" s="28" t="s">
        <v>680</v>
      </c>
      <c r="B1449" s="16">
        <v>1151</v>
      </c>
      <c r="C1449" s="17">
        <v>44681</v>
      </c>
      <c r="D1449" s="17">
        <v>45016</v>
      </c>
      <c r="E1449" s="30">
        <v>20.690000000000509</v>
      </c>
      <c r="F1449" s="9">
        <v>146</v>
      </c>
      <c r="G1449" s="10">
        <v>45016</v>
      </c>
      <c r="H1449" s="1">
        <f t="shared" si="44"/>
        <v>0</v>
      </c>
      <c r="I1449" s="2">
        <f t="shared" si="45"/>
        <v>0</v>
      </c>
    </row>
    <row r="1450" spans="1:9" s="4" customFormat="1" x14ac:dyDescent="0.2">
      <c r="A1450" s="28" t="s">
        <v>680</v>
      </c>
      <c r="B1450" s="16">
        <v>1146</v>
      </c>
      <c r="C1450" s="17">
        <v>44681</v>
      </c>
      <c r="D1450" s="17">
        <v>45016</v>
      </c>
      <c r="E1450" s="30">
        <v>113.56999999999971</v>
      </c>
      <c r="F1450" s="9">
        <v>146</v>
      </c>
      <c r="G1450" s="10">
        <v>45016</v>
      </c>
      <c r="H1450" s="1">
        <f t="shared" si="44"/>
        <v>0</v>
      </c>
      <c r="I1450" s="2">
        <f t="shared" si="45"/>
        <v>0</v>
      </c>
    </row>
    <row r="1451" spans="1:9" s="4" customFormat="1" x14ac:dyDescent="0.2">
      <c r="A1451" s="28" t="s">
        <v>680</v>
      </c>
      <c r="B1451" s="16">
        <v>1154</v>
      </c>
      <c r="C1451" s="17">
        <v>44681</v>
      </c>
      <c r="D1451" s="17">
        <v>45016</v>
      </c>
      <c r="E1451" s="30">
        <v>14.5300000000002</v>
      </c>
      <c r="F1451" s="9">
        <v>146</v>
      </c>
      <c r="G1451" s="10">
        <v>45016</v>
      </c>
      <c r="H1451" s="1">
        <f t="shared" si="44"/>
        <v>0</v>
      </c>
      <c r="I1451" s="2">
        <f t="shared" si="45"/>
        <v>0</v>
      </c>
    </row>
    <row r="1452" spans="1:9" s="4" customFormat="1" x14ac:dyDescent="0.2">
      <c r="A1452" s="28" t="s">
        <v>680</v>
      </c>
      <c r="B1452" s="16">
        <v>1147</v>
      </c>
      <c r="C1452" s="17">
        <v>44681</v>
      </c>
      <c r="D1452" s="17">
        <v>45016</v>
      </c>
      <c r="E1452" s="30">
        <v>93.979999999999563</v>
      </c>
      <c r="F1452" s="9">
        <v>146</v>
      </c>
      <c r="G1452" s="10">
        <v>45016</v>
      </c>
      <c r="H1452" s="1">
        <f t="shared" si="44"/>
        <v>0</v>
      </c>
      <c r="I1452" s="2">
        <f t="shared" si="45"/>
        <v>0</v>
      </c>
    </row>
    <row r="1453" spans="1:9" s="4" customFormat="1" x14ac:dyDescent="0.2">
      <c r="A1453" s="28" t="s">
        <v>680</v>
      </c>
      <c r="B1453" s="16">
        <v>1152</v>
      </c>
      <c r="C1453" s="17">
        <v>44681</v>
      </c>
      <c r="D1453" s="17">
        <v>45016</v>
      </c>
      <c r="E1453" s="30">
        <v>1.3999999999999773</v>
      </c>
      <c r="F1453" s="9">
        <v>146</v>
      </c>
      <c r="G1453" s="10">
        <v>45016</v>
      </c>
      <c r="H1453" s="1">
        <f t="shared" si="44"/>
        <v>0</v>
      </c>
      <c r="I1453" s="2">
        <f t="shared" si="45"/>
        <v>0</v>
      </c>
    </row>
    <row r="1454" spans="1:9" s="4" customFormat="1" x14ac:dyDescent="0.2">
      <c r="A1454" s="28" t="s">
        <v>680</v>
      </c>
      <c r="B1454" s="16">
        <v>1153</v>
      </c>
      <c r="C1454" s="17">
        <v>44681</v>
      </c>
      <c r="D1454" s="17">
        <v>45016</v>
      </c>
      <c r="E1454" s="30">
        <v>1.3999999999999773</v>
      </c>
      <c r="F1454" s="9">
        <v>146</v>
      </c>
      <c r="G1454" s="10">
        <v>45016</v>
      </c>
      <c r="H1454" s="1">
        <f t="shared" si="44"/>
        <v>0</v>
      </c>
      <c r="I1454" s="2">
        <f t="shared" si="45"/>
        <v>0</v>
      </c>
    </row>
    <row r="1455" spans="1:9" s="4" customFormat="1" x14ac:dyDescent="0.2">
      <c r="A1455" s="28" t="s">
        <v>680</v>
      </c>
      <c r="B1455" s="16">
        <v>1471</v>
      </c>
      <c r="C1455" s="17">
        <v>44712</v>
      </c>
      <c r="D1455" s="17">
        <v>45016</v>
      </c>
      <c r="E1455" s="30">
        <v>4.6499999999999773</v>
      </c>
      <c r="F1455" s="9">
        <v>146</v>
      </c>
      <c r="G1455" s="10">
        <v>45016</v>
      </c>
      <c r="H1455" s="1">
        <f t="shared" si="44"/>
        <v>0</v>
      </c>
      <c r="I1455" s="2">
        <f t="shared" si="45"/>
        <v>0</v>
      </c>
    </row>
    <row r="1456" spans="1:9" s="4" customFormat="1" x14ac:dyDescent="0.2">
      <c r="A1456" s="28" t="s">
        <v>680</v>
      </c>
      <c r="B1456" s="16">
        <v>1470</v>
      </c>
      <c r="C1456" s="17">
        <v>44712</v>
      </c>
      <c r="D1456" s="17">
        <v>45016</v>
      </c>
      <c r="E1456" s="30">
        <v>1.3999999999999773</v>
      </c>
      <c r="F1456" s="9">
        <v>146</v>
      </c>
      <c r="G1456" s="10">
        <v>45016</v>
      </c>
      <c r="H1456" s="1">
        <f t="shared" si="44"/>
        <v>0</v>
      </c>
      <c r="I1456" s="2">
        <f t="shared" si="45"/>
        <v>0</v>
      </c>
    </row>
    <row r="1457" spans="1:9" s="4" customFormat="1" x14ac:dyDescent="0.2">
      <c r="A1457" s="28" t="s">
        <v>680</v>
      </c>
      <c r="B1457" s="16">
        <v>1477</v>
      </c>
      <c r="C1457" s="17">
        <v>44712</v>
      </c>
      <c r="D1457" s="17">
        <v>45016</v>
      </c>
      <c r="E1457" s="30">
        <v>89.819999999999709</v>
      </c>
      <c r="F1457" s="9">
        <v>146</v>
      </c>
      <c r="G1457" s="10">
        <v>45016</v>
      </c>
      <c r="H1457" s="1">
        <f t="shared" si="44"/>
        <v>0</v>
      </c>
      <c r="I1457" s="2">
        <f t="shared" si="45"/>
        <v>0</v>
      </c>
    </row>
    <row r="1458" spans="1:9" s="4" customFormat="1" x14ac:dyDescent="0.2">
      <c r="A1458" s="28" t="s">
        <v>680</v>
      </c>
      <c r="B1458" s="16">
        <v>1469</v>
      </c>
      <c r="C1458" s="17">
        <v>44712</v>
      </c>
      <c r="D1458" s="17">
        <v>45016</v>
      </c>
      <c r="E1458" s="30">
        <v>1.3999999999999773</v>
      </c>
      <c r="F1458" s="9">
        <v>146</v>
      </c>
      <c r="G1458" s="10">
        <v>45016</v>
      </c>
      <c r="H1458" s="1">
        <f t="shared" si="44"/>
        <v>0</v>
      </c>
      <c r="I1458" s="2">
        <f t="shared" si="45"/>
        <v>0</v>
      </c>
    </row>
    <row r="1459" spans="1:9" s="4" customFormat="1" x14ac:dyDescent="0.2">
      <c r="A1459" s="28" t="s">
        <v>680</v>
      </c>
      <c r="B1459" s="16">
        <v>1468</v>
      </c>
      <c r="C1459" s="17">
        <v>44712</v>
      </c>
      <c r="D1459" s="17">
        <v>45016</v>
      </c>
      <c r="E1459" s="30">
        <v>1.4000000000000341</v>
      </c>
      <c r="F1459" s="9">
        <v>146</v>
      </c>
      <c r="G1459" s="10">
        <v>45016</v>
      </c>
      <c r="H1459" s="1">
        <f t="shared" si="44"/>
        <v>0</v>
      </c>
      <c r="I1459" s="2">
        <f t="shared" si="45"/>
        <v>0</v>
      </c>
    </row>
    <row r="1460" spans="1:9" s="4" customFormat="1" x14ac:dyDescent="0.2">
      <c r="A1460" s="28" t="s">
        <v>680</v>
      </c>
      <c r="B1460" s="16">
        <v>1472</v>
      </c>
      <c r="C1460" s="17">
        <v>44712</v>
      </c>
      <c r="D1460" s="17">
        <v>45016</v>
      </c>
      <c r="E1460" s="31">
        <v>27.25</v>
      </c>
      <c r="F1460" s="9">
        <v>146</v>
      </c>
      <c r="G1460" s="10">
        <v>45016</v>
      </c>
      <c r="H1460" s="1">
        <f t="shared" si="44"/>
        <v>0</v>
      </c>
      <c r="I1460" s="2">
        <f t="shared" si="45"/>
        <v>0</v>
      </c>
    </row>
    <row r="1461" spans="1:9" s="4" customFormat="1" x14ac:dyDescent="0.2">
      <c r="A1461" s="28" t="s">
        <v>680</v>
      </c>
      <c r="B1461" s="16">
        <v>1466</v>
      </c>
      <c r="C1461" s="17">
        <v>44712</v>
      </c>
      <c r="D1461" s="17">
        <v>45016</v>
      </c>
      <c r="E1461" s="30">
        <v>1.3999999999999773</v>
      </c>
      <c r="F1461" s="9">
        <v>146</v>
      </c>
      <c r="G1461" s="10">
        <v>45016</v>
      </c>
      <c r="H1461" s="1">
        <f t="shared" si="44"/>
        <v>0</v>
      </c>
      <c r="I1461" s="2">
        <f t="shared" si="45"/>
        <v>0</v>
      </c>
    </row>
    <row r="1462" spans="1:9" s="4" customFormat="1" x14ac:dyDescent="0.2">
      <c r="A1462" s="28" t="s">
        <v>680</v>
      </c>
      <c r="B1462" s="16">
        <v>1467</v>
      </c>
      <c r="C1462" s="17">
        <v>44712</v>
      </c>
      <c r="D1462" s="17">
        <v>45016</v>
      </c>
      <c r="E1462" s="30">
        <v>2.8100000000000591</v>
      </c>
      <c r="F1462" s="9">
        <v>146</v>
      </c>
      <c r="G1462" s="10">
        <v>45016</v>
      </c>
      <c r="H1462" s="1">
        <f t="shared" si="44"/>
        <v>0</v>
      </c>
      <c r="I1462" s="2">
        <f t="shared" si="45"/>
        <v>0</v>
      </c>
    </row>
    <row r="1463" spans="1:9" s="4" customFormat="1" x14ac:dyDescent="0.2">
      <c r="A1463" s="28" t="s">
        <v>680</v>
      </c>
      <c r="B1463" s="16">
        <v>1473</v>
      </c>
      <c r="C1463" s="17">
        <v>44712</v>
      </c>
      <c r="D1463" s="17">
        <v>45016</v>
      </c>
      <c r="E1463" s="30">
        <v>50.050000000001091</v>
      </c>
      <c r="F1463" s="9">
        <v>146</v>
      </c>
      <c r="G1463" s="10">
        <v>45016</v>
      </c>
      <c r="H1463" s="1">
        <f t="shared" si="44"/>
        <v>0</v>
      </c>
      <c r="I1463" s="2">
        <f t="shared" si="45"/>
        <v>0</v>
      </c>
    </row>
    <row r="1464" spans="1:9" s="4" customFormat="1" x14ac:dyDescent="0.2">
      <c r="A1464" s="28" t="s">
        <v>680</v>
      </c>
      <c r="B1464" s="16">
        <v>1479</v>
      </c>
      <c r="C1464" s="17">
        <v>44712</v>
      </c>
      <c r="D1464" s="17">
        <v>45016</v>
      </c>
      <c r="E1464" s="30">
        <v>141.88999999999942</v>
      </c>
      <c r="F1464" s="9">
        <v>146</v>
      </c>
      <c r="G1464" s="10">
        <v>45016</v>
      </c>
      <c r="H1464" s="1">
        <f t="shared" si="44"/>
        <v>0</v>
      </c>
      <c r="I1464" s="2">
        <f t="shared" si="45"/>
        <v>0</v>
      </c>
    </row>
    <row r="1465" spans="1:9" s="4" customFormat="1" x14ac:dyDescent="0.2">
      <c r="A1465" s="28" t="s">
        <v>680</v>
      </c>
      <c r="B1465" s="16">
        <v>1756</v>
      </c>
      <c r="C1465" s="17">
        <v>44742</v>
      </c>
      <c r="D1465" s="17">
        <v>45016</v>
      </c>
      <c r="E1465" s="30">
        <v>3.1399999999999864</v>
      </c>
      <c r="F1465" s="9">
        <v>146</v>
      </c>
      <c r="G1465" s="10">
        <v>45016</v>
      </c>
      <c r="H1465" s="1">
        <f t="shared" si="44"/>
        <v>0</v>
      </c>
      <c r="I1465" s="2">
        <f t="shared" si="45"/>
        <v>0</v>
      </c>
    </row>
    <row r="1466" spans="1:9" s="4" customFormat="1" x14ac:dyDescent="0.2">
      <c r="A1466" s="28" t="s">
        <v>680</v>
      </c>
      <c r="B1466" s="16">
        <v>1762</v>
      </c>
      <c r="C1466" s="17">
        <v>44742</v>
      </c>
      <c r="D1466" s="17">
        <v>45016</v>
      </c>
      <c r="E1466" s="30">
        <v>2.8100000000000591</v>
      </c>
      <c r="F1466" s="9">
        <v>146</v>
      </c>
      <c r="G1466" s="10">
        <v>45016</v>
      </c>
      <c r="H1466" s="1">
        <f t="shared" si="44"/>
        <v>0</v>
      </c>
      <c r="I1466" s="2">
        <f t="shared" si="45"/>
        <v>0</v>
      </c>
    </row>
    <row r="1467" spans="1:9" s="4" customFormat="1" x14ac:dyDescent="0.2">
      <c r="A1467" s="28" t="s">
        <v>680</v>
      </c>
      <c r="B1467" s="16">
        <v>1758</v>
      </c>
      <c r="C1467" s="17">
        <v>44742</v>
      </c>
      <c r="D1467" s="17">
        <v>45016</v>
      </c>
      <c r="E1467" s="30">
        <v>5.3500000000001364</v>
      </c>
      <c r="F1467" s="9">
        <v>146</v>
      </c>
      <c r="G1467" s="10">
        <v>45016</v>
      </c>
      <c r="H1467" s="1">
        <f t="shared" si="44"/>
        <v>0</v>
      </c>
      <c r="I1467" s="2">
        <f t="shared" si="45"/>
        <v>0</v>
      </c>
    </row>
    <row r="1468" spans="1:9" s="4" customFormat="1" x14ac:dyDescent="0.2">
      <c r="A1468" s="28" t="s">
        <v>680</v>
      </c>
      <c r="B1468" s="16">
        <v>1757</v>
      </c>
      <c r="C1468" s="17">
        <v>44742</v>
      </c>
      <c r="D1468" s="17">
        <v>45016</v>
      </c>
      <c r="E1468" s="30">
        <v>10.75</v>
      </c>
      <c r="F1468" s="9">
        <v>146</v>
      </c>
      <c r="G1468" s="10">
        <v>45016</v>
      </c>
      <c r="H1468" s="1">
        <f t="shared" si="44"/>
        <v>0</v>
      </c>
      <c r="I1468" s="2">
        <f t="shared" si="45"/>
        <v>0</v>
      </c>
    </row>
    <row r="1469" spans="1:9" s="4" customFormat="1" x14ac:dyDescent="0.2">
      <c r="A1469" s="28" t="s">
        <v>680</v>
      </c>
      <c r="B1469" s="16">
        <v>1761</v>
      </c>
      <c r="C1469" s="17">
        <v>44742</v>
      </c>
      <c r="D1469" s="17">
        <v>45016</v>
      </c>
      <c r="E1469" s="30">
        <v>131.22999999999956</v>
      </c>
      <c r="F1469" s="9">
        <v>146</v>
      </c>
      <c r="G1469" s="10">
        <v>45016</v>
      </c>
      <c r="H1469" s="1">
        <f t="shared" si="44"/>
        <v>0</v>
      </c>
      <c r="I1469" s="2">
        <f t="shared" si="45"/>
        <v>0</v>
      </c>
    </row>
    <row r="1470" spans="1:9" s="4" customFormat="1" x14ac:dyDescent="0.2">
      <c r="A1470" s="28" t="s">
        <v>680</v>
      </c>
      <c r="B1470" s="16">
        <v>1755</v>
      </c>
      <c r="C1470" s="17">
        <v>44742</v>
      </c>
      <c r="D1470" s="17">
        <v>45016</v>
      </c>
      <c r="E1470" s="30">
        <v>4.5</v>
      </c>
      <c r="F1470" s="9">
        <v>146</v>
      </c>
      <c r="G1470" s="10">
        <v>45016</v>
      </c>
      <c r="H1470" s="1">
        <f t="shared" si="44"/>
        <v>0</v>
      </c>
      <c r="I1470" s="2">
        <f t="shared" si="45"/>
        <v>0</v>
      </c>
    </row>
    <row r="1471" spans="1:9" s="4" customFormat="1" x14ac:dyDescent="0.2">
      <c r="A1471" s="28" t="s">
        <v>680</v>
      </c>
      <c r="B1471" s="16">
        <v>1760</v>
      </c>
      <c r="C1471" s="17">
        <v>44742</v>
      </c>
      <c r="D1471" s="17">
        <v>45016</v>
      </c>
      <c r="E1471" s="30">
        <v>10.710000000000036</v>
      </c>
      <c r="F1471" s="9">
        <v>146</v>
      </c>
      <c r="G1471" s="10">
        <v>45016</v>
      </c>
      <c r="H1471" s="1">
        <f t="shared" si="44"/>
        <v>0</v>
      </c>
      <c r="I1471" s="2">
        <f t="shared" si="45"/>
        <v>0</v>
      </c>
    </row>
    <row r="1472" spans="1:9" s="4" customFormat="1" x14ac:dyDescent="0.2">
      <c r="A1472" s="28" t="s">
        <v>680</v>
      </c>
      <c r="B1472" s="16">
        <v>1759</v>
      </c>
      <c r="C1472" s="17">
        <v>44742</v>
      </c>
      <c r="D1472" s="17">
        <v>45016</v>
      </c>
      <c r="E1472" s="30">
        <v>15.190000000000055</v>
      </c>
      <c r="F1472" s="9">
        <v>146</v>
      </c>
      <c r="G1472" s="10">
        <v>45016</v>
      </c>
      <c r="H1472" s="1">
        <f t="shared" si="44"/>
        <v>0</v>
      </c>
      <c r="I1472" s="2">
        <f t="shared" si="45"/>
        <v>0</v>
      </c>
    </row>
    <row r="1473" spans="1:9" s="4" customFormat="1" x14ac:dyDescent="0.2">
      <c r="A1473" s="28" t="s">
        <v>680</v>
      </c>
      <c r="B1473" s="16">
        <v>1764</v>
      </c>
      <c r="C1473" s="17">
        <v>44742</v>
      </c>
      <c r="D1473" s="17">
        <v>45016</v>
      </c>
      <c r="E1473" s="30">
        <v>89.399999999997817</v>
      </c>
      <c r="F1473" s="9">
        <v>146</v>
      </c>
      <c r="G1473" s="10">
        <v>45016</v>
      </c>
      <c r="H1473" s="1">
        <f t="shared" si="44"/>
        <v>0</v>
      </c>
      <c r="I1473" s="2">
        <f t="shared" si="45"/>
        <v>0</v>
      </c>
    </row>
    <row r="1474" spans="1:9" s="4" customFormat="1" x14ac:dyDescent="0.2">
      <c r="A1474" s="28" t="s">
        <v>680</v>
      </c>
      <c r="B1474" s="16">
        <v>2035</v>
      </c>
      <c r="C1474" s="17">
        <v>44773</v>
      </c>
      <c r="D1474" s="17">
        <v>45016</v>
      </c>
      <c r="E1474" s="30">
        <v>96.880000000001019</v>
      </c>
      <c r="F1474" s="9">
        <v>146</v>
      </c>
      <c r="G1474" s="10">
        <v>45016</v>
      </c>
      <c r="H1474" s="1">
        <f t="shared" si="44"/>
        <v>0</v>
      </c>
      <c r="I1474" s="2">
        <f t="shared" si="45"/>
        <v>0</v>
      </c>
    </row>
    <row r="1475" spans="1:9" s="4" customFormat="1" x14ac:dyDescent="0.2">
      <c r="A1475" s="28" t="s">
        <v>680</v>
      </c>
      <c r="B1475" s="16">
        <v>2042</v>
      </c>
      <c r="C1475" s="17">
        <v>44773</v>
      </c>
      <c r="D1475" s="17">
        <v>45016</v>
      </c>
      <c r="E1475" s="30">
        <v>4.6499999999999773</v>
      </c>
      <c r="F1475" s="9">
        <v>146</v>
      </c>
      <c r="G1475" s="10">
        <v>45016</v>
      </c>
      <c r="H1475" s="1">
        <f t="shared" si="44"/>
        <v>0</v>
      </c>
      <c r="I1475" s="2">
        <f t="shared" si="45"/>
        <v>0</v>
      </c>
    </row>
    <row r="1476" spans="1:9" s="4" customFormat="1" x14ac:dyDescent="0.2">
      <c r="A1476" s="28" t="s">
        <v>680</v>
      </c>
      <c r="B1476" s="16">
        <v>2040</v>
      </c>
      <c r="C1476" s="17">
        <v>44773</v>
      </c>
      <c r="D1476" s="17">
        <v>45016</v>
      </c>
      <c r="E1476" s="30">
        <v>2.8099999999999454</v>
      </c>
      <c r="F1476" s="9">
        <v>146</v>
      </c>
      <c r="G1476" s="10">
        <v>45016</v>
      </c>
      <c r="H1476" s="1">
        <f t="shared" ref="H1476:H1483" si="46">G1476-D1476</f>
        <v>0</v>
      </c>
      <c r="I1476" s="2">
        <f t="shared" ref="I1476:I1483" si="47">H1476*E1476</f>
        <v>0</v>
      </c>
    </row>
    <row r="1477" spans="1:9" s="4" customFormat="1" x14ac:dyDescent="0.2">
      <c r="A1477" s="28" t="s">
        <v>680</v>
      </c>
      <c r="B1477" s="16">
        <v>2038</v>
      </c>
      <c r="C1477" s="17">
        <v>44773</v>
      </c>
      <c r="D1477" s="17">
        <v>45016</v>
      </c>
      <c r="E1477" s="30">
        <v>1.3999999999999773</v>
      </c>
      <c r="F1477" s="9">
        <v>146</v>
      </c>
      <c r="G1477" s="10">
        <v>45016</v>
      </c>
      <c r="H1477" s="1">
        <f t="shared" si="46"/>
        <v>0</v>
      </c>
      <c r="I1477" s="2">
        <f t="shared" si="47"/>
        <v>0</v>
      </c>
    </row>
    <row r="1478" spans="1:9" s="4" customFormat="1" x14ac:dyDescent="0.2">
      <c r="A1478" s="28" t="s">
        <v>680</v>
      </c>
      <c r="B1478" s="16">
        <v>2047</v>
      </c>
      <c r="C1478" s="17">
        <v>44773</v>
      </c>
      <c r="D1478" s="17">
        <v>45016</v>
      </c>
      <c r="E1478" s="30">
        <v>113.27000000000044</v>
      </c>
      <c r="F1478" s="9">
        <v>146</v>
      </c>
      <c r="G1478" s="10">
        <v>45016</v>
      </c>
      <c r="H1478" s="1">
        <f t="shared" si="46"/>
        <v>0</v>
      </c>
      <c r="I1478" s="2">
        <f t="shared" si="47"/>
        <v>0</v>
      </c>
    </row>
    <row r="1479" spans="1:9" s="4" customFormat="1" x14ac:dyDescent="0.2">
      <c r="A1479" s="28" t="s">
        <v>680</v>
      </c>
      <c r="B1479" s="16">
        <v>2041</v>
      </c>
      <c r="C1479" s="17">
        <v>44773</v>
      </c>
      <c r="D1479" s="17">
        <v>45016</v>
      </c>
      <c r="E1479" s="30">
        <v>31.680000000000291</v>
      </c>
      <c r="F1479" s="9">
        <v>146</v>
      </c>
      <c r="G1479" s="10">
        <v>45016</v>
      </c>
      <c r="H1479" s="1">
        <f t="shared" si="46"/>
        <v>0</v>
      </c>
      <c r="I1479" s="2">
        <f t="shared" si="47"/>
        <v>0</v>
      </c>
    </row>
    <row r="1480" spans="1:9" s="4" customFormat="1" x14ac:dyDescent="0.2">
      <c r="A1480" s="28" t="s">
        <v>680</v>
      </c>
      <c r="B1480" s="16">
        <v>2044</v>
      </c>
      <c r="C1480" s="17">
        <v>44773</v>
      </c>
      <c r="D1480" s="17">
        <v>45016</v>
      </c>
      <c r="E1480" s="30">
        <v>15.139999999999873</v>
      </c>
      <c r="F1480" s="9">
        <v>146</v>
      </c>
      <c r="G1480" s="10">
        <v>45016</v>
      </c>
      <c r="H1480" s="1">
        <f t="shared" si="46"/>
        <v>0</v>
      </c>
      <c r="I1480" s="2">
        <f t="shared" si="47"/>
        <v>0</v>
      </c>
    </row>
    <row r="1481" spans="1:9" s="4" customFormat="1" x14ac:dyDescent="0.2">
      <c r="A1481" s="28" t="s">
        <v>680</v>
      </c>
      <c r="B1481" s="16">
        <v>2039</v>
      </c>
      <c r="C1481" s="17">
        <v>44773</v>
      </c>
      <c r="D1481" s="17">
        <v>45016</v>
      </c>
      <c r="E1481" s="30">
        <v>2.8099999999999454</v>
      </c>
      <c r="F1481" s="9">
        <v>146</v>
      </c>
      <c r="G1481" s="10">
        <v>45016</v>
      </c>
      <c r="H1481" s="1">
        <f t="shared" si="46"/>
        <v>0</v>
      </c>
      <c r="I1481" s="2">
        <f t="shared" si="47"/>
        <v>0</v>
      </c>
    </row>
    <row r="1482" spans="1:9" s="4" customFormat="1" x14ac:dyDescent="0.2">
      <c r="A1482" s="28" t="s">
        <v>680</v>
      </c>
      <c r="B1482" s="16">
        <v>2043</v>
      </c>
      <c r="C1482" s="17">
        <v>44773</v>
      </c>
      <c r="D1482" s="17">
        <v>45016</v>
      </c>
      <c r="E1482" s="30">
        <v>1.3999999999999773</v>
      </c>
      <c r="F1482" s="9">
        <v>146</v>
      </c>
      <c r="G1482" s="10">
        <v>45016</v>
      </c>
      <c r="H1482" s="1">
        <f t="shared" si="46"/>
        <v>0</v>
      </c>
      <c r="I1482" s="2">
        <f t="shared" si="47"/>
        <v>0</v>
      </c>
    </row>
    <row r="1483" spans="1:9" s="4" customFormat="1" x14ac:dyDescent="0.2">
      <c r="A1483" s="28" t="s">
        <v>429</v>
      </c>
      <c r="B1483" s="16">
        <v>2303000091</v>
      </c>
      <c r="C1483" s="17">
        <v>44966</v>
      </c>
      <c r="D1483" s="17">
        <v>45022</v>
      </c>
      <c r="E1483" s="31">
        <v>19751</v>
      </c>
      <c r="F1483" s="9">
        <v>147</v>
      </c>
      <c r="G1483" s="10">
        <v>45016</v>
      </c>
      <c r="H1483" s="1">
        <f t="shared" si="46"/>
        <v>-6</v>
      </c>
      <c r="I1483" s="2">
        <f t="shared" si="47"/>
        <v>-118506</v>
      </c>
    </row>
    <row r="1484" spans="1:9" s="56" customFormat="1" x14ac:dyDescent="0.2">
      <c r="A1484" s="28" t="s">
        <v>263</v>
      </c>
      <c r="B1484" s="16" t="s">
        <v>681</v>
      </c>
      <c r="C1484" s="17">
        <v>45001</v>
      </c>
      <c r="D1484" s="17">
        <v>45019</v>
      </c>
      <c r="E1484" s="30">
        <v>786</v>
      </c>
      <c r="F1484" s="54">
        <v>148</v>
      </c>
      <c r="G1484" s="55">
        <v>45019</v>
      </c>
      <c r="H1484" s="1">
        <f t="shared" ref="H1484:H1547" si="48">G1484-D1484</f>
        <v>0</v>
      </c>
      <c r="I1484" s="2">
        <f t="shared" ref="I1484:I1547" si="49">H1484*E1484</f>
        <v>0</v>
      </c>
    </row>
    <row r="1485" spans="1:9" s="56" customFormat="1" x14ac:dyDescent="0.2">
      <c r="A1485" s="28" t="s">
        <v>16</v>
      </c>
      <c r="B1485" s="16">
        <v>42</v>
      </c>
      <c r="C1485" s="17">
        <v>45016</v>
      </c>
      <c r="D1485" s="17">
        <v>45019</v>
      </c>
      <c r="E1485" s="30">
        <v>3750.7799999999997</v>
      </c>
      <c r="F1485" s="54">
        <v>148</v>
      </c>
      <c r="G1485" s="55">
        <v>45019</v>
      </c>
      <c r="H1485" s="1">
        <f t="shared" si="48"/>
        <v>0</v>
      </c>
      <c r="I1485" s="2">
        <f t="shared" si="49"/>
        <v>0</v>
      </c>
    </row>
    <row r="1486" spans="1:9" s="56" customFormat="1" x14ac:dyDescent="0.2">
      <c r="A1486" s="28" t="s">
        <v>14</v>
      </c>
      <c r="B1486" s="16">
        <v>23</v>
      </c>
      <c r="C1486" s="17">
        <v>45015</v>
      </c>
      <c r="D1486" s="17">
        <v>45019</v>
      </c>
      <c r="E1486" s="30">
        <v>25</v>
      </c>
      <c r="F1486" s="54">
        <v>148</v>
      </c>
      <c r="G1486" s="55">
        <v>45019</v>
      </c>
      <c r="H1486" s="1">
        <f t="shared" si="48"/>
        <v>0</v>
      </c>
      <c r="I1486" s="2">
        <f t="shared" si="49"/>
        <v>0</v>
      </c>
    </row>
    <row r="1487" spans="1:9" s="56" customFormat="1" x14ac:dyDescent="0.2">
      <c r="A1487" s="28" t="s">
        <v>14</v>
      </c>
      <c r="B1487" s="16">
        <v>24</v>
      </c>
      <c r="C1487" s="17">
        <v>45015</v>
      </c>
      <c r="D1487" s="17">
        <v>45019</v>
      </c>
      <c r="E1487" s="30">
        <v>25</v>
      </c>
      <c r="F1487" s="54">
        <v>148</v>
      </c>
      <c r="G1487" s="55">
        <v>45019</v>
      </c>
      <c r="H1487" s="1">
        <f t="shared" si="48"/>
        <v>0</v>
      </c>
      <c r="I1487" s="2">
        <f t="shared" si="49"/>
        <v>0</v>
      </c>
    </row>
    <row r="1488" spans="1:9" s="56" customFormat="1" x14ac:dyDescent="0.2">
      <c r="A1488" s="28" t="s">
        <v>14</v>
      </c>
      <c r="B1488" s="16">
        <v>25</v>
      </c>
      <c r="C1488" s="17">
        <v>45015</v>
      </c>
      <c r="D1488" s="17">
        <v>45019</v>
      </c>
      <c r="E1488" s="30">
        <v>25</v>
      </c>
      <c r="F1488" s="54">
        <v>148</v>
      </c>
      <c r="G1488" s="55">
        <v>45019</v>
      </c>
      <c r="H1488" s="1">
        <f t="shared" si="48"/>
        <v>0</v>
      </c>
      <c r="I1488" s="2">
        <f t="shared" si="49"/>
        <v>0</v>
      </c>
    </row>
    <row r="1489" spans="1:9" s="56" customFormat="1" x14ac:dyDescent="0.2">
      <c r="A1489" s="28" t="s">
        <v>14</v>
      </c>
      <c r="B1489" s="16">
        <v>26</v>
      </c>
      <c r="C1489" s="17">
        <v>45015</v>
      </c>
      <c r="D1489" s="17">
        <v>45019</v>
      </c>
      <c r="E1489" s="30">
        <v>25</v>
      </c>
      <c r="F1489" s="54">
        <v>148</v>
      </c>
      <c r="G1489" s="55">
        <v>45019</v>
      </c>
      <c r="H1489" s="1">
        <f t="shared" si="48"/>
        <v>0</v>
      </c>
      <c r="I1489" s="2">
        <f t="shared" si="49"/>
        <v>0</v>
      </c>
    </row>
    <row r="1490" spans="1:9" s="56" customFormat="1" x14ac:dyDescent="0.2">
      <c r="A1490" s="28" t="s">
        <v>17</v>
      </c>
      <c r="B1490" s="16">
        <v>6</v>
      </c>
      <c r="C1490" s="17">
        <v>45005</v>
      </c>
      <c r="D1490" s="17">
        <v>45019</v>
      </c>
      <c r="E1490" s="30">
        <v>2080</v>
      </c>
      <c r="F1490" s="54">
        <v>148</v>
      </c>
      <c r="G1490" s="55">
        <v>45019</v>
      </c>
      <c r="H1490" s="1">
        <f t="shared" si="48"/>
        <v>0</v>
      </c>
      <c r="I1490" s="2">
        <f t="shared" si="49"/>
        <v>0</v>
      </c>
    </row>
    <row r="1491" spans="1:9" s="56" customFormat="1" x14ac:dyDescent="0.2">
      <c r="A1491" s="28" t="s">
        <v>682</v>
      </c>
      <c r="B1491" s="16" t="s">
        <v>683</v>
      </c>
      <c r="C1491" s="17">
        <v>44993</v>
      </c>
      <c r="D1491" s="17">
        <v>45019</v>
      </c>
      <c r="E1491" s="30">
        <v>386.4</v>
      </c>
      <c r="F1491" s="54">
        <v>148</v>
      </c>
      <c r="G1491" s="55">
        <v>45019</v>
      </c>
      <c r="H1491" s="1">
        <f t="shared" si="48"/>
        <v>0</v>
      </c>
      <c r="I1491" s="2">
        <f t="shared" si="49"/>
        <v>0</v>
      </c>
    </row>
    <row r="1492" spans="1:9" s="56" customFormat="1" x14ac:dyDescent="0.2">
      <c r="A1492" s="28" t="s">
        <v>592</v>
      </c>
      <c r="B1492" s="16">
        <v>37</v>
      </c>
      <c r="C1492" s="17">
        <v>44985</v>
      </c>
      <c r="D1492" s="17">
        <v>45019</v>
      </c>
      <c r="E1492" s="30">
        <v>393.08</v>
      </c>
      <c r="F1492" s="54">
        <v>148</v>
      </c>
      <c r="G1492" s="55">
        <v>45019</v>
      </c>
      <c r="H1492" s="1">
        <f t="shared" si="48"/>
        <v>0</v>
      </c>
      <c r="I1492" s="2">
        <f t="shared" si="49"/>
        <v>0</v>
      </c>
    </row>
    <row r="1493" spans="1:9" s="56" customFormat="1" x14ac:dyDescent="0.2">
      <c r="A1493" s="28" t="s">
        <v>28</v>
      </c>
      <c r="B1493" s="16">
        <v>9</v>
      </c>
      <c r="C1493" s="17">
        <v>45016</v>
      </c>
      <c r="D1493" s="17">
        <v>45019</v>
      </c>
      <c r="E1493" s="30">
        <v>883.99999999999989</v>
      </c>
      <c r="F1493" s="54">
        <v>148</v>
      </c>
      <c r="G1493" s="55">
        <v>45019</v>
      </c>
      <c r="H1493" s="1">
        <f t="shared" si="48"/>
        <v>0</v>
      </c>
      <c r="I1493" s="2">
        <f t="shared" si="49"/>
        <v>0</v>
      </c>
    </row>
    <row r="1494" spans="1:9" s="56" customFormat="1" x14ac:dyDescent="0.2">
      <c r="A1494" s="28" t="s">
        <v>33</v>
      </c>
      <c r="B1494" s="16">
        <v>8</v>
      </c>
      <c r="C1494" s="17">
        <v>44957</v>
      </c>
      <c r="D1494" s="17">
        <v>44988</v>
      </c>
      <c r="E1494" s="30">
        <v>1246.76</v>
      </c>
      <c r="F1494" s="54">
        <v>148</v>
      </c>
      <c r="G1494" s="55">
        <v>45019</v>
      </c>
      <c r="H1494" s="1">
        <f t="shared" si="48"/>
        <v>31</v>
      </c>
      <c r="I1494" s="2">
        <f t="shared" si="49"/>
        <v>38649.56</v>
      </c>
    </row>
    <row r="1495" spans="1:9" s="56" customFormat="1" x14ac:dyDescent="0.2">
      <c r="A1495" s="28" t="s">
        <v>33</v>
      </c>
      <c r="B1495" s="16">
        <v>16</v>
      </c>
      <c r="C1495" s="17">
        <v>44985</v>
      </c>
      <c r="D1495" s="17">
        <v>45019</v>
      </c>
      <c r="E1495" s="30">
        <v>1246.76</v>
      </c>
      <c r="F1495" s="54">
        <v>148</v>
      </c>
      <c r="G1495" s="55">
        <v>45019</v>
      </c>
      <c r="H1495" s="1">
        <f t="shared" si="48"/>
        <v>0</v>
      </c>
      <c r="I1495" s="2">
        <f t="shared" si="49"/>
        <v>0</v>
      </c>
    </row>
    <row r="1496" spans="1:9" s="56" customFormat="1" x14ac:dyDescent="0.2">
      <c r="A1496" s="28" t="s">
        <v>40</v>
      </c>
      <c r="B1496" s="16" t="s">
        <v>684</v>
      </c>
      <c r="C1496" s="17">
        <v>45009</v>
      </c>
      <c r="D1496" s="17">
        <v>45019</v>
      </c>
      <c r="E1496" s="30">
        <v>3547.64</v>
      </c>
      <c r="F1496" s="54">
        <v>148</v>
      </c>
      <c r="G1496" s="55">
        <v>45019</v>
      </c>
      <c r="H1496" s="1">
        <f t="shared" si="48"/>
        <v>0</v>
      </c>
      <c r="I1496" s="2">
        <f t="shared" si="49"/>
        <v>0</v>
      </c>
    </row>
    <row r="1497" spans="1:9" s="56" customFormat="1" x14ac:dyDescent="0.2">
      <c r="A1497" s="28" t="s">
        <v>38</v>
      </c>
      <c r="B1497" s="16">
        <v>1</v>
      </c>
      <c r="C1497" s="17">
        <v>44950</v>
      </c>
      <c r="D1497" s="17">
        <v>45019</v>
      </c>
      <c r="E1497" s="30">
        <v>1139.07</v>
      </c>
      <c r="F1497" s="54">
        <v>148</v>
      </c>
      <c r="G1497" s="55">
        <v>45019</v>
      </c>
      <c r="H1497" s="1">
        <f t="shared" si="48"/>
        <v>0</v>
      </c>
      <c r="I1497" s="2">
        <f t="shared" si="49"/>
        <v>0</v>
      </c>
    </row>
    <row r="1498" spans="1:9" s="56" customFormat="1" x14ac:dyDescent="0.2">
      <c r="A1498" s="28" t="s">
        <v>38</v>
      </c>
      <c r="B1498" s="16">
        <v>10</v>
      </c>
      <c r="C1498" s="17">
        <v>44989</v>
      </c>
      <c r="D1498" s="17">
        <v>45019</v>
      </c>
      <c r="E1498" s="30">
        <v>419.8</v>
      </c>
      <c r="F1498" s="54">
        <v>148</v>
      </c>
      <c r="G1498" s="55">
        <v>45019</v>
      </c>
      <c r="H1498" s="1">
        <f t="shared" si="48"/>
        <v>0</v>
      </c>
      <c r="I1498" s="2">
        <f t="shared" si="49"/>
        <v>0</v>
      </c>
    </row>
    <row r="1499" spans="1:9" s="56" customFormat="1" x14ac:dyDescent="0.2">
      <c r="A1499" s="28" t="s">
        <v>38</v>
      </c>
      <c r="B1499" s="16">
        <v>11</v>
      </c>
      <c r="C1499" s="17">
        <v>44989</v>
      </c>
      <c r="D1499" s="17">
        <v>45019</v>
      </c>
      <c r="E1499" s="30">
        <v>12611.82</v>
      </c>
      <c r="F1499" s="54">
        <v>148</v>
      </c>
      <c r="G1499" s="55">
        <v>45019</v>
      </c>
      <c r="H1499" s="1">
        <f t="shared" si="48"/>
        <v>0</v>
      </c>
      <c r="I1499" s="2">
        <f t="shared" si="49"/>
        <v>0</v>
      </c>
    </row>
    <row r="1500" spans="1:9" s="56" customFormat="1" x14ac:dyDescent="0.2">
      <c r="A1500" s="28" t="s">
        <v>490</v>
      </c>
      <c r="B1500" s="16">
        <v>6</v>
      </c>
      <c r="C1500" s="17">
        <v>44985</v>
      </c>
      <c r="D1500" s="17">
        <v>45019</v>
      </c>
      <c r="E1500" s="30">
        <v>1246.93</v>
      </c>
      <c r="F1500" s="54">
        <v>148</v>
      </c>
      <c r="G1500" s="55">
        <v>45019</v>
      </c>
      <c r="H1500" s="1">
        <f t="shared" si="48"/>
        <v>0</v>
      </c>
      <c r="I1500" s="2">
        <f t="shared" si="49"/>
        <v>0</v>
      </c>
    </row>
    <row r="1501" spans="1:9" s="56" customFormat="1" x14ac:dyDescent="0.2">
      <c r="A1501" s="28" t="s">
        <v>685</v>
      </c>
      <c r="B1501" s="16">
        <v>515</v>
      </c>
      <c r="C1501" s="17">
        <v>45014</v>
      </c>
      <c r="D1501" s="17">
        <v>45019</v>
      </c>
      <c r="E1501" s="30">
        <v>7610.66</v>
      </c>
      <c r="F1501" s="54">
        <v>149</v>
      </c>
      <c r="G1501" s="55">
        <v>45019</v>
      </c>
      <c r="H1501" s="1">
        <f t="shared" si="48"/>
        <v>0</v>
      </c>
      <c r="I1501" s="2">
        <f t="shared" si="49"/>
        <v>0</v>
      </c>
    </row>
    <row r="1502" spans="1:9" s="56" customFormat="1" x14ac:dyDescent="0.2">
      <c r="A1502" s="28" t="s">
        <v>42</v>
      </c>
      <c r="B1502" s="33" t="s">
        <v>686</v>
      </c>
      <c r="C1502" s="17">
        <v>45017</v>
      </c>
      <c r="D1502" s="17">
        <v>45020</v>
      </c>
      <c r="E1502" s="30">
        <v>8007.72</v>
      </c>
      <c r="F1502" s="54">
        <v>150</v>
      </c>
      <c r="G1502" s="55">
        <v>45020</v>
      </c>
      <c r="H1502" s="1">
        <f t="shared" si="48"/>
        <v>0</v>
      </c>
      <c r="I1502" s="2">
        <f t="shared" si="49"/>
        <v>0</v>
      </c>
    </row>
    <row r="1503" spans="1:9" s="56" customFormat="1" x14ac:dyDescent="0.2">
      <c r="A1503" s="28" t="s">
        <v>43</v>
      </c>
      <c r="B1503" s="33" t="s">
        <v>687</v>
      </c>
      <c r="C1503" s="17">
        <v>45017</v>
      </c>
      <c r="D1503" s="17">
        <v>45020</v>
      </c>
      <c r="E1503" s="30">
        <v>6472.4</v>
      </c>
      <c r="F1503" s="54">
        <v>150</v>
      </c>
      <c r="G1503" s="55">
        <v>45020</v>
      </c>
      <c r="H1503" s="1">
        <f t="shared" si="48"/>
        <v>0</v>
      </c>
      <c r="I1503" s="2">
        <f t="shared" si="49"/>
        <v>0</v>
      </c>
    </row>
    <row r="1504" spans="1:9" s="56" customFormat="1" x14ac:dyDescent="0.2">
      <c r="A1504" s="28" t="s">
        <v>44</v>
      </c>
      <c r="B1504" s="16">
        <v>7</v>
      </c>
      <c r="C1504" s="17">
        <v>45019</v>
      </c>
      <c r="D1504" s="17">
        <v>45020</v>
      </c>
      <c r="E1504" s="30">
        <v>6958.7999999999993</v>
      </c>
      <c r="F1504" s="54">
        <v>150</v>
      </c>
      <c r="G1504" s="55">
        <v>45020</v>
      </c>
      <c r="H1504" s="1">
        <f t="shared" si="48"/>
        <v>0</v>
      </c>
      <c r="I1504" s="2">
        <f t="shared" si="49"/>
        <v>0</v>
      </c>
    </row>
    <row r="1505" spans="1:9" s="56" customFormat="1" x14ac:dyDescent="0.2">
      <c r="A1505" s="28" t="s">
        <v>688</v>
      </c>
      <c r="B1505" s="16" t="s">
        <v>689</v>
      </c>
      <c r="C1505" s="17">
        <v>45015</v>
      </c>
      <c r="D1505" s="17">
        <v>45020</v>
      </c>
      <c r="E1505" s="30">
        <v>1715.5900000000001</v>
      </c>
      <c r="F1505" s="54">
        <v>150</v>
      </c>
      <c r="G1505" s="55">
        <v>45020</v>
      </c>
      <c r="H1505" s="1">
        <f t="shared" si="48"/>
        <v>0</v>
      </c>
      <c r="I1505" s="2">
        <f t="shared" si="49"/>
        <v>0</v>
      </c>
    </row>
    <row r="1506" spans="1:9" s="56" customFormat="1" x14ac:dyDescent="0.2">
      <c r="A1506" s="28" t="s">
        <v>198</v>
      </c>
      <c r="B1506" s="16">
        <v>10</v>
      </c>
      <c r="C1506" s="17">
        <v>44985</v>
      </c>
      <c r="D1506" s="17">
        <v>45023</v>
      </c>
      <c r="E1506" s="30">
        <v>32244.900000000005</v>
      </c>
      <c r="F1506" s="54">
        <v>153</v>
      </c>
      <c r="G1506" s="55">
        <v>45021</v>
      </c>
      <c r="H1506" s="1">
        <f t="shared" si="48"/>
        <v>-2</v>
      </c>
      <c r="I1506" s="2">
        <f t="shared" si="49"/>
        <v>-64489.80000000001</v>
      </c>
    </row>
    <row r="1507" spans="1:9" s="56" customFormat="1" x14ac:dyDescent="0.2">
      <c r="A1507" s="28" t="s">
        <v>201</v>
      </c>
      <c r="B1507" s="16">
        <v>6</v>
      </c>
      <c r="C1507" s="17">
        <v>44985</v>
      </c>
      <c r="D1507" s="17">
        <v>45018</v>
      </c>
      <c r="E1507" s="30">
        <v>8934.8000000000011</v>
      </c>
      <c r="F1507" s="54">
        <v>153</v>
      </c>
      <c r="G1507" s="55">
        <v>45021</v>
      </c>
      <c r="H1507" s="1">
        <f t="shared" si="48"/>
        <v>3</v>
      </c>
      <c r="I1507" s="2">
        <f t="shared" si="49"/>
        <v>26804.400000000001</v>
      </c>
    </row>
    <row r="1508" spans="1:9" s="56" customFormat="1" x14ac:dyDescent="0.2">
      <c r="A1508" s="28" t="s">
        <v>201</v>
      </c>
      <c r="B1508" s="16">
        <v>7</v>
      </c>
      <c r="C1508" s="17">
        <v>44985</v>
      </c>
      <c r="D1508" s="17">
        <v>45018</v>
      </c>
      <c r="E1508" s="30">
        <v>4577</v>
      </c>
      <c r="F1508" s="54">
        <v>153</v>
      </c>
      <c r="G1508" s="55">
        <v>45021</v>
      </c>
      <c r="H1508" s="1">
        <f t="shared" si="48"/>
        <v>3</v>
      </c>
      <c r="I1508" s="2">
        <f t="shared" si="49"/>
        <v>13731</v>
      </c>
    </row>
    <row r="1509" spans="1:9" s="56" customFormat="1" x14ac:dyDescent="0.2">
      <c r="A1509" s="28" t="s">
        <v>202</v>
      </c>
      <c r="B1509" s="16">
        <v>21</v>
      </c>
      <c r="C1509" s="17">
        <v>44984</v>
      </c>
      <c r="D1509" s="17">
        <v>45018</v>
      </c>
      <c r="E1509" s="30">
        <v>1146.24</v>
      </c>
      <c r="F1509" s="54">
        <v>153</v>
      </c>
      <c r="G1509" s="55">
        <v>45021</v>
      </c>
      <c r="H1509" s="1">
        <f t="shared" si="48"/>
        <v>3</v>
      </c>
      <c r="I1509" s="2">
        <f t="shared" si="49"/>
        <v>3438.7200000000003</v>
      </c>
    </row>
    <row r="1510" spans="1:9" s="56" customFormat="1" x14ac:dyDescent="0.2">
      <c r="A1510" s="28" t="s">
        <v>20</v>
      </c>
      <c r="B1510" s="16">
        <v>1490</v>
      </c>
      <c r="C1510" s="17">
        <v>44981</v>
      </c>
      <c r="D1510" s="17">
        <v>45014</v>
      </c>
      <c r="E1510" s="30">
        <v>10935.529999999999</v>
      </c>
      <c r="F1510" s="54">
        <v>153</v>
      </c>
      <c r="G1510" s="55">
        <v>45021</v>
      </c>
      <c r="H1510" s="1">
        <f t="shared" si="48"/>
        <v>7</v>
      </c>
      <c r="I1510" s="2">
        <f t="shared" si="49"/>
        <v>76548.709999999992</v>
      </c>
    </row>
    <row r="1511" spans="1:9" s="56" customFormat="1" x14ac:dyDescent="0.2">
      <c r="A1511" s="28" t="s">
        <v>203</v>
      </c>
      <c r="B1511" s="16">
        <v>436</v>
      </c>
      <c r="C1511" s="17">
        <v>44985</v>
      </c>
      <c r="D1511" s="17">
        <v>45016</v>
      </c>
      <c r="E1511" s="30">
        <v>3971.5099999999998</v>
      </c>
      <c r="F1511" s="54">
        <v>153</v>
      </c>
      <c r="G1511" s="55">
        <v>45021</v>
      </c>
      <c r="H1511" s="1">
        <f t="shared" si="48"/>
        <v>5</v>
      </c>
      <c r="I1511" s="2">
        <f t="shared" si="49"/>
        <v>19857.55</v>
      </c>
    </row>
    <row r="1512" spans="1:9" s="56" customFormat="1" x14ac:dyDescent="0.2">
      <c r="A1512" s="28" t="s">
        <v>332</v>
      </c>
      <c r="B1512" s="16">
        <v>38</v>
      </c>
      <c r="C1512" s="17">
        <v>44972</v>
      </c>
      <c r="D1512" s="17">
        <v>45003</v>
      </c>
      <c r="E1512" s="30">
        <v>26809.039999999997</v>
      </c>
      <c r="F1512" s="54">
        <v>153</v>
      </c>
      <c r="G1512" s="55">
        <v>45021</v>
      </c>
      <c r="H1512" s="1">
        <f t="shared" si="48"/>
        <v>18</v>
      </c>
      <c r="I1512" s="2">
        <f t="shared" si="49"/>
        <v>482562.72</v>
      </c>
    </row>
    <row r="1513" spans="1:9" s="56" customFormat="1" x14ac:dyDescent="0.2">
      <c r="A1513" s="28" t="s">
        <v>204</v>
      </c>
      <c r="B1513" s="18" t="s">
        <v>690</v>
      </c>
      <c r="C1513" s="17">
        <v>44993</v>
      </c>
      <c r="D1513" s="17">
        <v>45023</v>
      </c>
      <c r="E1513" s="30">
        <v>1488.7</v>
      </c>
      <c r="F1513" s="54">
        <v>153</v>
      </c>
      <c r="G1513" s="55">
        <v>45021</v>
      </c>
      <c r="H1513" s="1">
        <f t="shared" si="48"/>
        <v>-2</v>
      </c>
      <c r="I1513" s="2">
        <f t="shared" si="49"/>
        <v>-2977.4</v>
      </c>
    </row>
    <row r="1514" spans="1:9" s="56" customFormat="1" x14ac:dyDescent="0.2">
      <c r="A1514" s="28" t="s">
        <v>600</v>
      </c>
      <c r="B1514" s="16">
        <v>86</v>
      </c>
      <c r="C1514" s="17">
        <v>44972</v>
      </c>
      <c r="D1514" s="17">
        <v>45003</v>
      </c>
      <c r="E1514" s="30">
        <v>1865.09</v>
      </c>
      <c r="F1514" s="54">
        <v>153</v>
      </c>
      <c r="G1514" s="55">
        <v>45021</v>
      </c>
      <c r="H1514" s="1">
        <f t="shared" si="48"/>
        <v>18</v>
      </c>
      <c r="I1514" s="2">
        <f t="shared" si="49"/>
        <v>33571.619999999995</v>
      </c>
    </row>
    <row r="1515" spans="1:9" s="56" customFormat="1" x14ac:dyDescent="0.2">
      <c r="A1515" s="28" t="s">
        <v>206</v>
      </c>
      <c r="B1515" s="16">
        <v>396</v>
      </c>
      <c r="C1515" s="17">
        <v>44865</v>
      </c>
      <c r="D1515" s="17">
        <v>44843</v>
      </c>
      <c r="E1515" s="30">
        <v>1236.44</v>
      </c>
      <c r="F1515" s="54">
        <v>153</v>
      </c>
      <c r="G1515" s="55">
        <v>45021</v>
      </c>
      <c r="H1515" s="1">
        <f t="shared" si="48"/>
        <v>178</v>
      </c>
      <c r="I1515" s="2">
        <f t="shared" si="49"/>
        <v>220086.32</v>
      </c>
    </row>
    <row r="1516" spans="1:9" s="56" customFormat="1" x14ac:dyDescent="0.2">
      <c r="A1516" s="28" t="s">
        <v>22</v>
      </c>
      <c r="B1516" s="16">
        <v>62</v>
      </c>
      <c r="C1516" s="17">
        <v>44985</v>
      </c>
      <c r="D1516" s="17">
        <v>45026</v>
      </c>
      <c r="E1516" s="30">
        <v>26585.759999999998</v>
      </c>
      <c r="F1516" s="54">
        <v>153</v>
      </c>
      <c r="G1516" s="55">
        <v>45021</v>
      </c>
      <c r="H1516" s="1">
        <f t="shared" si="48"/>
        <v>-5</v>
      </c>
      <c r="I1516" s="2">
        <f t="shared" si="49"/>
        <v>-132928.79999999999</v>
      </c>
    </row>
    <row r="1517" spans="1:9" s="56" customFormat="1" x14ac:dyDescent="0.2">
      <c r="A1517" s="28" t="s">
        <v>22</v>
      </c>
      <c r="B1517" s="16">
        <v>90</v>
      </c>
      <c r="C1517" s="17">
        <v>44985</v>
      </c>
      <c r="D1517" s="17">
        <v>45025</v>
      </c>
      <c r="E1517" s="30">
        <v>98096.739999999991</v>
      </c>
      <c r="F1517" s="54">
        <v>153</v>
      </c>
      <c r="G1517" s="55">
        <v>45021</v>
      </c>
      <c r="H1517" s="1">
        <f t="shared" si="48"/>
        <v>-4</v>
      </c>
      <c r="I1517" s="2">
        <f t="shared" si="49"/>
        <v>-392386.95999999996</v>
      </c>
    </row>
    <row r="1518" spans="1:9" s="56" customFormat="1" x14ac:dyDescent="0.2">
      <c r="A1518" s="28" t="s">
        <v>23</v>
      </c>
      <c r="B1518" s="16">
        <v>44348</v>
      </c>
      <c r="C1518" s="17">
        <v>44988</v>
      </c>
      <c r="D1518" s="17">
        <v>45020</v>
      </c>
      <c r="E1518" s="30">
        <v>41581.54</v>
      </c>
      <c r="F1518" s="54">
        <v>153</v>
      </c>
      <c r="G1518" s="55">
        <v>45021</v>
      </c>
      <c r="H1518" s="1">
        <f t="shared" si="48"/>
        <v>1</v>
      </c>
      <c r="I1518" s="2">
        <f t="shared" si="49"/>
        <v>41581.54</v>
      </c>
    </row>
    <row r="1519" spans="1:9" s="56" customFormat="1" x14ac:dyDescent="0.2">
      <c r="A1519" s="28" t="s">
        <v>24</v>
      </c>
      <c r="B1519" s="16">
        <v>2193</v>
      </c>
      <c r="C1519" s="17">
        <v>44804</v>
      </c>
      <c r="D1519" s="17">
        <v>44843</v>
      </c>
      <c r="E1519" s="30">
        <v>17904.150000000001</v>
      </c>
      <c r="F1519" s="54">
        <v>153</v>
      </c>
      <c r="G1519" s="55">
        <v>45021</v>
      </c>
      <c r="H1519" s="1">
        <f t="shared" si="48"/>
        <v>178</v>
      </c>
      <c r="I1519" s="2">
        <f t="shared" si="49"/>
        <v>3186938.7</v>
      </c>
    </row>
    <row r="1520" spans="1:9" s="56" customFormat="1" x14ac:dyDescent="0.2">
      <c r="A1520" s="28" t="s">
        <v>24</v>
      </c>
      <c r="B1520" s="16">
        <v>2598</v>
      </c>
      <c r="C1520" s="17">
        <v>44834</v>
      </c>
      <c r="D1520" s="17">
        <v>44874</v>
      </c>
      <c r="E1520" s="30">
        <v>28807.86</v>
      </c>
      <c r="F1520" s="54">
        <v>153</v>
      </c>
      <c r="G1520" s="55">
        <v>45021</v>
      </c>
      <c r="H1520" s="1">
        <f t="shared" si="48"/>
        <v>147</v>
      </c>
      <c r="I1520" s="2">
        <f t="shared" si="49"/>
        <v>4234755.42</v>
      </c>
    </row>
    <row r="1521" spans="1:9" s="56" customFormat="1" x14ac:dyDescent="0.2">
      <c r="A1521" s="28" t="s">
        <v>24</v>
      </c>
      <c r="B1521" s="16">
        <v>2856</v>
      </c>
      <c r="C1521" s="17">
        <v>44865</v>
      </c>
      <c r="D1521" s="17">
        <v>44906</v>
      </c>
      <c r="E1521" s="30">
        <v>30715.65</v>
      </c>
      <c r="F1521" s="54">
        <v>153</v>
      </c>
      <c r="G1521" s="55">
        <v>45021</v>
      </c>
      <c r="H1521" s="1">
        <f t="shared" si="48"/>
        <v>115</v>
      </c>
      <c r="I1521" s="2">
        <f t="shared" si="49"/>
        <v>3532299.75</v>
      </c>
    </row>
    <row r="1522" spans="1:9" s="56" customFormat="1" x14ac:dyDescent="0.2">
      <c r="A1522" s="28" t="s">
        <v>24</v>
      </c>
      <c r="B1522" s="16">
        <v>3157</v>
      </c>
      <c r="C1522" s="17">
        <v>44895</v>
      </c>
      <c r="D1522" s="17">
        <v>44937</v>
      </c>
      <c r="E1522" s="30">
        <v>31139.079999999994</v>
      </c>
      <c r="F1522" s="54">
        <v>153</v>
      </c>
      <c r="G1522" s="55">
        <v>45021</v>
      </c>
      <c r="H1522" s="1">
        <f t="shared" si="48"/>
        <v>84</v>
      </c>
      <c r="I1522" s="2">
        <f t="shared" si="49"/>
        <v>2615682.7199999997</v>
      </c>
    </row>
    <row r="1523" spans="1:9" s="56" customFormat="1" x14ac:dyDescent="0.2">
      <c r="A1523" s="28" t="s">
        <v>24</v>
      </c>
      <c r="B1523" s="18">
        <v>3418</v>
      </c>
      <c r="C1523" s="17">
        <v>44926</v>
      </c>
      <c r="D1523" s="17">
        <v>44966</v>
      </c>
      <c r="E1523" s="30">
        <v>760.68</v>
      </c>
      <c r="F1523" s="54">
        <v>153</v>
      </c>
      <c r="G1523" s="55">
        <v>45021</v>
      </c>
      <c r="H1523" s="1">
        <f t="shared" si="48"/>
        <v>55</v>
      </c>
      <c r="I1523" s="2">
        <f t="shared" si="49"/>
        <v>41837.399999999994</v>
      </c>
    </row>
    <row r="1524" spans="1:9" s="56" customFormat="1" x14ac:dyDescent="0.2">
      <c r="A1524" s="28" t="s">
        <v>24</v>
      </c>
      <c r="B1524" s="18">
        <v>3419</v>
      </c>
      <c r="C1524" s="17">
        <v>44926</v>
      </c>
      <c r="D1524" s="17">
        <v>44966</v>
      </c>
      <c r="E1524" s="30">
        <v>865.91</v>
      </c>
      <c r="F1524" s="54">
        <v>153</v>
      </c>
      <c r="G1524" s="55">
        <v>45021</v>
      </c>
      <c r="H1524" s="1">
        <f t="shared" si="48"/>
        <v>55</v>
      </c>
      <c r="I1524" s="2">
        <f t="shared" si="49"/>
        <v>47625.049999999996</v>
      </c>
    </row>
    <row r="1525" spans="1:9" s="56" customFormat="1" x14ac:dyDescent="0.2">
      <c r="A1525" s="28" t="s">
        <v>24</v>
      </c>
      <c r="B1525" s="18">
        <v>3423</v>
      </c>
      <c r="C1525" s="17">
        <v>44926</v>
      </c>
      <c r="D1525" s="17">
        <v>44966</v>
      </c>
      <c r="E1525" s="30">
        <v>7249.09</v>
      </c>
      <c r="F1525" s="54">
        <v>153</v>
      </c>
      <c r="G1525" s="55">
        <v>45021</v>
      </c>
      <c r="H1525" s="1">
        <f t="shared" si="48"/>
        <v>55</v>
      </c>
      <c r="I1525" s="2">
        <f t="shared" si="49"/>
        <v>398699.95</v>
      </c>
    </row>
    <row r="1526" spans="1:9" s="56" customFormat="1" x14ac:dyDescent="0.2">
      <c r="A1526" s="28" t="s">
        <v>24</v>
      </c>
      <c r="B1526" s="18">
        <v>3424</v>
      </c>
      <c r="C1526" s="17">
        <v>44926</v>
      </c>
      <c r="D1526" s="17">
        <v>44966</v>
      </c>
      <c r="E1526" s="30">
        <v>18333.850000000002</v>
      </c>
      <c r="F1526" s="54">
        <v>153</v>
      </c>
      <c r="G1526" s="55">
        <v>45021</v>
      </c>
      <c r="H1526" s="1">
        <f t="shared" si="48"/>
        <v>55</v>
      </c>
      <c r="I1526" s="2">
        <f t="shared" si="49"/>
        <v>1008361.7500000001</v>
      </c>
    </row>
    <row r="1527" spans="1:9" s="56" customFormat="1" x14ac:dyDescent="0.2">
      <c r="A1527" s="28" t="s">
        <v>24</v>
      </c>
      <c r="B1527" s="18">
        <v>3422</v>
      </c>
      <c r="C1527" s="17">
        <v>44926</v>
      </c>
      <c r="D1527" s="17">
        <v>44966</v>
      </c>
      <c r="E1527" s="30">
        <v>281.45</v>
      </c>
      <c r="F1527" s="54">
        <v>153</v>
      </c>
      <c r="G1527" s="55">
        <v>45021</v>
      </c>
      <c r="H1527" s="1">
        <f t="shared" si="48"/>
        <v>55</v>
      </c>
      <c r="I1527" s="2">
        <f t="shared" si="49"/>
        <v>15479.75</v>
      </c>
    </row>
    <row r="1528" spans="1:9" s="56" customFormat="1" x14ac:dyDescent="0.2">
      <c r="A1528" s="28" t="s">
        <v>24</v>
      </c>
      <c r="B1528" s="18">
        <v>3421</v>
      </c>
      <c r="C1528" s="17">
        <v>44926</v>
      </c>
      <c r="D1528" s="17">
        <v>44966</v>
      </c>
      <c r="E1528" s="30">
        <v>562.9</v>
      </c>
      <c r="F1528" s="54">
        <v>153</v>
      </c>
      <c r="G1528" s="55">
        <v>45021</v>
      </c>
      <c r="H1528" s="1">
        <f t="shared" si="48"/>
        <v>55</v>
      </c>
      <c r="I1528" s="2">
        <f t="shared" si="49"/>
        <v>30959.5</v>
      </c>
    </row>
    <row r="1529" spans="1:9" s="56" customFormat="1" x14ac:dyDescent="0.2">
      <c r="A1529" s="28" t="s">
        <v>24</v>
      </c>
      <c r="B1529" s="18">
        <v>3420</v>
      </c>
      <c r="C1529" s="17">
        <v>44926</v>
      </c>
      <c r="D1529" s="17">
        <v>44966</v>
      </c>
      <c r="E1529" s="30">
        <v>562.9</v>
      </c>
      <c r="F1529" s="54">
        <v>153</v>
      </c>
      <c r="G1529" s="55">
        <v>45021</v>
      </c>
      <c r="H1529" s="1">
        <f t="shared" si="48"/>
        <v>55</v>
      </c>
      <c r="I1529" s="2">
        <f t="shared" si="49"/>
        <v>30959.5</v>
      </c>
    </row>
    <row r="1530" spans="1:9" s="56" customFormat="1" x14ac:dyDescent="0.2">
      <c r="A1530" s="28" t="s">
        <v>24</v>
      </c>
      <c r="B1530" s="18">
        <v>3427</v>
      </c>
      <c r="C1530" s="17">
        <v>44926</v>
      </c>
      <c r="D1530" s="17">
        <v>44966</v>
      </c>
      <c r="E1530" s="30">
        <v>32375.48</v>
      </c>
      <c r="F1530" s="54">
        <v>153</v>
      </c>
      <c r="G1530" s="55">
        <v>45021</v>
      </c>
      <c r="H1530" s="1">
        <f t="shared" si="48"/>
        <v>55</v>
      </c>
      <c r="I1530" s="2">
        <f t="shared" si="49"/>
        <v>1780651.4</v>
      </c>
    </row>
    <row r="1531" spans="1:9" s="56" customFormat="1" x14ac:dyDescent="0.2">
      <c r="A1531" s="28" t="s">
        <v>24</v>
      </c>
      <c r="B1531" s="16">
        <v>218</v>
      </c>
      <c r="C1531" s="17">
        <v>44957</v>
      </c>
      <c r="D1531" s="17">
        <v>44997</v>
      </c>
      <c r="E1531" s="30">
        <v>27117.040000000001</v>
      </c>
      <c r="F1531" s="54">
        <v>153</v>
      </c>
      <c r="G1531" s="55">
        <v>45021</v>
      </c>
      <c r="H1531" s="1">
        <f t="shared" si="48"/>
        <v>24</v>
      </c>
      <c r="I1531" s="2">
        <f t="shared" si="49"/>
        <v>650808.96</v>
      </c>
    </row>
    <row r="1532" spans="1:9" s="56" customFormat="1" x14ac:dyDescent="0.2">
      <c r="A1532" s="28" t="s">
        <v>24</v>
      </c>
      <c r="B1532" s="16">
        <v>429</v>
      </c>
      <c r="C1532" s="17">
        <v>44985</v>
      </c>
      <c r="D1532" s="17">
        <v>45025</v>
      </c>
      <c r="E1532" s="30">
        <v>23492.43</v>
      </c>
      <c r="F1532" s="54">
        <v>153</v>
      </c>
      <c r="G1532" s="55">
        <v>45021</v>
      </c>
      <c r="H1532" s="1">
        <f t="shared" si="48"/>
        <v>-4</v>
      </c>
      <c r="I1532" s="2">
        <f t="shared" si="49"/>
        <v>-93969.72</v>
      </c>
    </row>
    <row r="1533" spans="1:9" s="56" customFormat="1" x14ac:dyDescent="0.2">
      <c r="A1533" s="28" t="s">
        <v>29</v>
      </c>
      <c r="B1533" s="16">
        <v>60</v>
      </c>
      <c r="C1533" s="17">
        <v>44985</v>
      </c>
      <c r="D1533" s="17">
        <v>45014</v>
      </c>
      <c r="E1533" s="30">
        <v>40161.380000000005</v>
      </c>
      <c r="F1533" s="54">
        <v>153</v>
      </c>
      <c r="G1533" s="55">
        <v>45021</v>
      </c>
      <c r="H1533" s="1">
        <f t="shared" si="48"/>
        <v>7</v>
      </c>
      <c r="I1533" s="2">
        <f t="shared" si="49"/>
        <v>281129.66000000003</v>
      </c>
    </row>
    <row r="1534" spans="1:9" s="56" customFormat="1" x14ac:dyDescent="0.2">
      <c r="A1534" s="28" t="s">
        <v>29</v>
      </c>
      <c r="B1534" s="16">
        <v>61</v>
      </c>
      <c r="C1534" s="17">
        <v>44985</v>
      </c>
      <c r="D1534" s="17">
        <v>45016</v>
      </c>
      <c r="E1534" s="30">
        <v>52984.17</v>
      </c>
      <c r="F1534" s="54">
        <v>153</v>
      </c>
      <c r="G1534" s="55">
        <v>45021</v>
      </c>
      <c r="H1534" s="1">
        <f t="shared" si="48"/>
        <v>5</v>
      </c>
      <c r="I1534" s="2">
        <f t="shared" si="49"/>
        <v>264920.84999999998</v>
      </c>
    </row>
    <row r="1535" spans="1:9" s="56" customFormat="1" x14ac:dyDescent="0.2">
      <c r="A1535" s="28" t="s">
        <v>29</v>
      </c>
      <c r="B1535" s="16">
        <v>69</v>
      </c>
      <c r="C1535" s="17">
        <v>44993</v>
      </c>
      <c r="D1535" s="17">
        <v>45024</v>
      </c>
      <c r="E1535" s="30">
        <v>363213.58000000007</v>
      </c>
      <c r="F1535" s="54">
        <v>153</v>
      </c>
      <c r="G1535" s="55">
        <v>45021</v>
      </c>
      <c r="H1535" s="1">
        <f t="shared" si="48"/>
        <v>-3</v>
      </c>
      <c r="I1535" s="2">
        <f t="shared" si="49"/>
        <v>-1089640.7400000002</v>
      </c>
    </row>
    <row r="1536" spans="1:9" s="56" customFormat="1" x14ac:dyDescent="0.2">
      <c r="A1536" s="28" t="s">
        <v>155</v>
      </c>
      <c r="B1536" s="16">
        <v>61</v>
      </c>
      <c r="C1536" s="17">
        <v>44957</v>
      </c>
      <c r="D1536" s="17">
        <v>44991</v>
      </c>
      <c r="E1536" s="30">
        <v>62.490000000000009</v>
      </c>
      <c r="F1536" s="54">
        <v>153</v>
      </c>
      <c r="G1536" s="55">
        <v>45021</v>
      </c>
      <c r="H1536" s="1">
        <f t="shared" si="48"/>
        <v>30</v>
      </c>
      <c r="I1536" s="2">
        <f t="shared" si="49"/>
        <v>1874.7000000000003</v>
      </c>
    </row>
    <row r="1537" spans="1:9" s="56" customFormat="1" x14ac:dyDescent="0.2">
      <c r="A1537" s="28" t="s">
        <v>155</v>
      </c>
      <c r="B1537" s="16">
        <v>114</v>
      </c>
      <c r="C1537" s="17">
        <v>44994</v>
      </c>
      <c r="D1537" s="17">
        <v>45025</v>
      </c>
      <c r="E1537" s="30">
        <v>800.97</v>
      </c>
      <c r="F1537" s="54">
        <v>153</v>
      </c>
      <c r="G1537" s="55">
        <v>45021</v>
      </c>
      <c r="H1537" s="1">
        <f t="shared" si="48"/>
        <v>-4</v>
      </c>
      <c r="I1537" s="2">
        <f t="shared" si="49"/>
        <v>-3203.88</v>
      </c>
    </row>
    <row r="1538" spans="1:9" s="56" customFormat="1" x14ac:dyDescent="0.2">
      <c r="A1538" s="28" t="s">
        <v>41</v>
      </c>
      <c r="B1538" s="16">
        <v>2340620</v>
      </c>
      <c r="C1538" s="17">
        <v>44985</v>
      </c>
      <c r="D1538" s="17">
        <v>45026</v>
      </c>
      <c r="E1538" s="30">
        <v>26784.26</v>
      </c>
      <c r="F1538" s="54">
        <v>153</v>
      </c>
      <c r="G1538" s="55">
        <v>45021</v>
      </c>
      <c r="H1538" s="1">
        <f t="shared" si="48"/>
        <v>-5</v>
      </c>
      <c r="I1538" s="2">
        <f t="shared" si="49"/>
        <v>-133921.29999999999</v>
      </c>
    </row>
    <row r="1539" spans="1:9" s="56" customFormat="1" x14ac:dyDescent="0.2">
      <c r="A1539" s="28" t="s">
        <v>514</v>
      </c>
      <c r="B1539" s="16">
        <v>375</v>
      </c>
      <c r="C1539" s="17">
        <v>44985</v>
      </c>
      <c r="D1539" s="17">
        <v>45021</v>
      </c>
      <c r="E1539" s="30">
        <v>18469</v>
      </c>
      <c r="F1539" s="54">
        <v>153</v>
      </c>
      <c r="G1539" s="55">
        <v>45021</v>
      </c>
      <c r="H1539" s="1">
        <f t="shared" si="48"/>
        <v>0</v>
      </c>
      <c r="I1539" s="2">
        <f t="shared" si="49"/>
        <v>0</v>
      </c>
    </row>
    <row r="1540" spans="1:9" s="56" customFormat="1" x14ac:dyDescent="0.2">
      <c r="A1540" s="28" t="s">
        <v>156</v>
      </c>
      <c r="B1540" s="18" t="s">
        <v>691</v>
      </c>
      <c r="C1540" s="17">
        <v>45000</v>
      </c>
      <c r="D1540" s="17">
        <v>45030</v>
      </c>
      <c r="E1540" s="30">
        <v>873.47</v>
      </c>
      <c r="F1540" s="54">
        <v>153</v>
      </c>
      <c r="G1540" s="55">
        <v>45021</v>
      </c>
      <c r="H1540" s="1">
        <f t="shared" si="48"/>
        <v>-9</v>
      </c>
      <c r="I1540" s="2">
        <f t="shared" si="49"/>
        <v>-7861.2300000000005</v>
      </c>
    </row>
    <row r="1541" spans="1:9" s="56" customFormat="1" x14ac:dyDescent="0.2">
      <c r="A1541" s="28" t="s">
        <v>156</v>
      </c>
      <c r="B1541" s="18" t="s">
        <v>692</v>
      </c>
      <c r="C1541" s="17">
        <v>45000</v>
      </c>
      <c r="D1541" s="17">
        <v>45030</v>
      </c>
      <c r="E1541" s="30">
        <v>1298.1400000000001</v>
      </c>
      <c r="F1541" s="54">
        <v>153</v>
      </c>
      <c r="G1541" s="55">
        <v>45021</v>
      </c>
      <c r="H1541" s="1">
        <f t="shared" si="48"/>
        <v>-9</v>
      </c>
      <c r="I1541" s="2">
        <f t="shared" si="49"/>
        <v>-11683.26</v>
      </c>
    </row>
    <row r="1542" spans="1:9" s="56" customFormat="1" x14ac:dyDescent="0.2">
      <c r="A1542" s="28" t="s">
        <v>156</v>
      </c>
      <c r="B1542" s="18" t="s">
        <v>693</v>
      </c>
      <c r="C1542" s="17">
        <v>45000</v>
      </c>
      <c r="D1542" s="17">
        <v>45030</v>
      </c>
      <c r="E1542" s="30">
        <v>138.69</v>
      </c>
      <c r="F1542" s="54">
        <v>153</v>
      </c>
      <c r="G1542" s="55">
        <v>45021</v>
      </c>
      <c r="H1542" s="1">
        <f t="shared" si="48"/>
        <v>-9</v>
      </c>
      <c r="I1542" s="2">
        <f t="shared" si="49"/>
        <v>-1248.21</v>
      </c>
    </row>
    <row r="1543" spans="1:9" s="56" customFormat="1" x14ac:dyDescent="0.2">
      <c r="A1543" s="28" t="s">
        <v>156</v>
      </c>
      <c r="B1543" s="18" t="s">
        <v>694</v>
      </c>
      <c r="C1543" s="17">
        <v>45000</v>
      </c>
      <c r="D1543" s="17">
        <v>45030</v>
      </c>
      <c r="E1543" s="30">
        <v>1011.24</v>
      </c>
      <c r="F1543" s="54">
        <v>153</v>
      </c>
      <c r="G1543" s="55">
        <v>45021</v>
      </c>
      <c r="H1543" s="1">
        <f t="shared" si="48"/>
        <v>-9</v>
      </c>
      <c r="I1543" s="2">
        <f t="shared" si="49"/>
        <v>-9101.16</v>
      </c>
    </row>
    <row r="1544" spans="1:9" s="56" customFormat="1" x14ac:dyDescent="0.2">
      <c r="A1544" s="28" t="s">
        <v>156</v>
      </c>
      <c r="B1544" s="18" t="s">
        <v>695</v>
      </c>
      <c r="C1544" s="17">
        <v>45000</v>
      </c>
      <c r="D1544" s="17">
        <v>45030</v>
      </c>
      <c r="E1544" s="30">
        <v>1114</v>
      </c>
      <c r="F1544" s="54">
        <v>153</v>
      </c>
      <c r="G1544" s="55">
        <v>45021</v>
      </c>
      <c r="H1544" s="1">
        <f t="shared" si="48"/>
        <v>-9</v>
      </c>
      <c r="I1544" s="2">
        <f t="shared" si="49"/>
        <v>-10026</v>
      </c>
    </row>
    <row r="1545" spans="1:9" s="56" customFormat="1" x14ac:dyDescent="0.2">
      <c r="A1545" s="28" t="s">
        <v>156</v>
      </c>
      <c r="B1545" s="18" t="s">
        <v>696</v>
      </c>
      <c r="C1545" s="17">
        <v>45000</v>
      </c>
      <c r="D1545" s="17">
        <v>45030</v>
      </c>
      <c r="E1545" s="30">
        <v>678.84</v>
      </c>
      <c r="F1545" s="54">
        <v>153</v>
      </c>
      <c r="G1545" s="55">
        <v>45021</v>
      </c>
      <c r="H1545" s="1">
        <f t="shared" si="48"/>
        <v>-9</v>
      </c>
      <c r="I1545" s="2">
        <f t="shared" si="49"/>
        <v>-6109.56</v>
      </c>
    </row>
    <row r="1546" spans="1:9" s="56" customFormat="1" x14ac:dyDescent="0.2">
      <c r="A1546" s="28" t="s">
        <v>156</v>
      </c>
      <c r="B1546" s="18" t="s">
        <v>697</v>
      </c>
      <c r="C1546" s="17">
        <v>45000</v>
      </c>
      <c r="D1546" s="17">
        <v>45030</v>
      </c>
      <c r="E1546" s="30">
        <v>151490.44</v>
      </c>
      <c r="F1546" s="54">
        <v>153</v>
      </c>
      <c r="G1546" s="55">
        <v>45021</v>
      </c>
      <c r="H1546" s="1">
        <f t="shared" si="48"/>
        <v>-9</v>
      </c>
      <c r="I1546" s="2">
        <f t="shared" si="49"/>
        <v>-1363413.96</v>
      </c>
    </row>
    <row r="1547" spans="1:9" s="56" customFormat="1" x14ac:dyDescent="0.2">
      <c r="A1547" s="28" t="s">
        <v>156</v>
      </c>
      <c r="B1547" s="18" t="s">
        <v>698</v>
      </c>
      <c r="C1547" s="17">
        <v>45000</v>
      </c>
      <c r="D1547" s="17">
        <v>45030</v>
      </c>
      <c r="E1547" s="30">
        <v>94.36</v>
      </c>
      <c r="F1547" s="54">
        <v>153</v>
      </c>
      <c r="G1547" s="55">
        <v>45021</v>
      </c>
      <c r="H1547" s="1">
        <f t="shared" si="48"/>
        <v>-9</v>
      </c>
      <c r="I1547" s="2">
        <f t="shared" si="49"/>
        <v>-849.24</v>
      </c>
    </row>
    <row r="1548" spans="1:9" s="56" customFormat="1" x14ac:dyDescent="0.2">
      <c r="A1548" s="28" t="s">
        <v>156</v>
      </c>
      <c r="B1548" s="18" t="s">
        <v>699</v>
      </c>
      <c r="C1548" s="17">
        <v>45000</v>
      </c>
      <c r="D1548" s="17">
        <v>45030</v>
      </c>
      <c r="E1548" s="30">
        <v>1451.77</v>
      </c>
      <c r="F1548" s="54">
        <v>153</v>
      </c>
      <c r="G1548" s="55">
        <v>45021</v>
      </c>
      <c r="H1548" s="1">
        <f t="shared" ref="H1548:H1611" si="50">G1548-D1548</f>
        <v>-9</v>
      </c>
      <c r="I1548" s="2">
        <f t="shared" ref="I1548:I1611" si="51">H1548*E1548</f>
        <v>-13065.93</v>
      </c>
    </row>
    <row r="1549" spans="1:9" s="56" customFormat="1" x14ac:dyDescent="0.2">
      <c r="A1549" s="28" t="s">
        <v>156</v>
      </c>
      <c r="B1549" s="18" t="s">
        <v>700</v>
      </c>
      <c r="C1549" s="17">
        <v>45000</v>
      </c>
      <c r="D1549" s="17">
        <v>45030</v>
      </c>
      <c r="E1549" s="30">
        <v>2000.5</v>
      </c>
      <c r="F1549" s="54">
        <v>153</v>
      </c>
      <c r="G1549" s="55">
        <v>45021</v>
      </c>
      <c r="H1549" s="1">
        <f t="shared" si="50"/>
        <v>-9</v>
      </c>
      <c r="I1549" s="2">
        <f t="shared" si="51"/>
        <v>-18004.5</v>
      </c>
    </row>
    <row r="1550" spans="1:9" s="56" customFormat="1" x14ac:dyDescent="0.2">
      <c r="A1550" s="28" t="s">
        <v>156</v>
      </c>
      <c r="B1550" s="18" t="s">
        <v>701</v>
      </c>
      <c r="C1550" s="17">
        <v>45000</v>
      </c>
      <c r="D1550" s="17">
        <v>45030</v>
      </c>
      <c r="E1550" s="30">
        <v>588.09999999999991</v>
      </c>
      <c r="F1550" s="54">
        <v>153</v>
      </c>
      <c r="G1550" s="55">
        <v>45021</v>
      </c>
      <c r="H1550" s="1">
        <f t="shared" si="50"/>
        <v>-9</v>
      </c>
      <c r="I1550" s="2">
        <f t="shared" si="51"/>
        <v>-5292.9</v>
      </c>
    </row>
    <row r="1551" spans="1:9" s="56" customFormat="1" x14ac:dyDescent="0.2">
      <c r="A1551" s="28" t="s">
        <v>156</v>
      </c>
      <c r="B1551" s="18" t="s">
        <v>702</v>
      </c>
      <c r="C1551" s="17">
        <v>45000</v>
      </c>
      <c r="D1551" s="17">
        <v>45030</v>
      </c>
      <c r="E1551" s="30">
        <v>1078</v>
      </c>
      <c r="F1551" s="54">
        <v>153</v>
      </c>
      <c r="G1551" s="55">
        <v>45021</v>
      </c>
      <c r="H1551" s="1">
        <f t="shared" si="50"/>
        <v>-9</v>
      </c>
      <c r="I1551" s="2">
        <f t="shared" si="51"/>
        <v>-9702</v>
      </c>
    </row>
    <row r="1552" spans="1:9" s="56" customFormat="1" x14ac:dyDescent="0.2">
      <c r="A1552" s="28" t="s">
        <v>156</v>
      </c>
      <c r="B1552" s="18" t="s">
        <v>703</v>
      </c>
      <c r="C1552" s="17">
        <v>45000</v>
      </c>
      <c r="D1552" s="17">
        <v>45030</v>
      </c>
      <c r="E1552" s="30">
        <v>105881.26999999999</v>
      </c>
      <c r="F1552" s="54">
        <v>153</v>
      </c>
      <c r="G1552" s="55">
        <v>45021</v>
      </c>
      <c r="H1552" s="1">
        <f t="shared" si="50"/>
        <v>-9</v>
      </c>
      <c r="I1552" s="2">
        <f t="shared" si="51"/>
        <v>-952931.42999999993</v>
      </c>
    </row>
    <row r="1553" spans="1:9" s="56" customFormat="1" x14ac:dyDescent="0.2">
      <c r="A1553" s="28" t="s">
        <v>156</v>
      </c>
      <c r="B1553" s="18" t="s">
        <v>704</v>
      </c>
      <c r="C1553" s="17">
        <v>45006</v>
      </c>
      <c r="D1553" s="17">
        <v>45030</v>
      </c>
      <c r="E1553" s="30">
        <v>42.459999999999994</v>
      </c>
      <c r="F1553" s="54">
        <v>153</v>
      </c>
      <c r="G1553" s="55">
        <v>45021</v>
      </c>
      <c r="H1553" s="1">
        <f t="shared" si="50"/>
        <v>-9</v>
      </c>
      <c r="I1553" s="2">
        <f t="shared" si="51"/>
        <v>-382.13999999999993</v>
      </c>
    </row>
    <row r="1554" spans="1:9" s="56" customFormat="1" x14ac:dyDescent="0.2">
      <c r="A1554" s="28" t="s">
        <v>156</v>
      </c>
      <c r="B1554" s="18" t="s">
        <v>705</v>
      </c>
      <c r="C1554" s="17">
        <v>45006</v>
      </c>
      <c r="D1554" s="17">
        <v>45030</v>
      </c>
      <c r="E1554" s="30">
        <v>42.459999999999994</v>
      </c>
      <c r="F1554" s="54">
        <v>153</v>
      </c>
      <c r="G1554" s="55">
        <v>45021</v>
      </c>
      <c r="H1554" s="1">
        <f t="shared" si="50"/>
        <v>-9</v>
      </c>
      <c r="I1554" s="2">
        <f t="shared" si="51"/>
        <v>-382.13999999999993</v>
      </c>
    </row>
    <row r="1555" spans="1:9" s="56" customFormat="1" x14ac:dyDescent="0.2">
      <c r="A1555" s="28" t="s">
        <v>156</v>
      </c>
      <c r="B1555" s="18" t="s">
        <v>706</v>
      </c>
      <c r="C1555" s="17">
        <v>45006</v>
      </c>
      <c r="D1555" s="17">
        <v>45030</v>
      </c>
      <c r="E1555" s="30">
        <v>42.459999999999994</v>
      </c>
      <c r="F1555" s="54">
        <v>153</v>
      </c>
      <c r="G1555" s="55">
        <v>45021</v>
      </c>
      <c r="H1555" s="1">
        <f t="shared" si="50"/>
        <v>-9</v>
      </c>
      <c r="I1555" s="2">
        <f t="shared" si="51"/>
        <v>-382.13999999999993</v>
      </c>
    </row>
    <row r="1556" spans="1:9" s="56" customFormat="1" x14ac:dyDescent="0.2">
      <c r="A1556" s="28" t="s">
        <v>156</v>
      </c>
      <c r="B1556" s="18" t="s">
        <v>707</v>
      </c>
      <c r="C1556" s="17">
        <v>45006</v>
      </c>
      <c r="D1556" s="17">
        <v>45030</v>
      </c>
      <c r="E1556" s="30">
        <v>42.459999999999994</v>
      </c>
      <c r="F1556" s="54">
        <v>153</v>
      </c>
      <c r="G1556" s="55">
        <v>45021</v>
      </c>
      <c r="H1556" s="1">
        <f t="shared" si="50"/>
        <v>-9</v>
      </c>
      <c r="I1556" s="2">
        <f t="shared" si="51"/>
        <v>-382.13999999999993</v>
      </c>
    </row>
    <row r="1557" spans="1:9" s="56" customFormat="1" x14ac:dyDescent="0.2">
      <c r="A1557" s="28" t="s">
        <v>156</v>
      </c>
      <c r="B1557" s="18" t="s">
        <v>708</v>
      </c>
      <c r="C1557" s="17">
        <v>45006</v>
      </c>
      <c r="D1557" s="17">
        <v>45030</v>
      </c>
      <c r="E1557" s="30">
        <v>85.04</v>
      </c>
      <c r="F1557" s="54">
        <v>153</v>
      </c>
      <c r="G1557" s="55">
        <v>45021</v>
      </c>
      <c r="H1557" s="1">
        <f t="shared" si="50"/>
        <v>-9</v>
      </c>
      <c r="I1557" s="2">
        <f t="shared" si="51"/>
        <v>-765.36</v>
      </c>
    </row>
    <row r="1558" spans="1:9" s="56" customFormat="1" x14ac:dyDescent="0.2">
      <c r="A1558" s="28" t="s">
        <v>30</v>
      </c>
      <c r="B1558" s="18" t="s">
        <v>709</v>
      </c>
      <c r="C1558" s="17">
        <v>44981</v>
      </c>
      <c r="D1558" s="17">
        <v>45014</v>
      </c>
      <c r="E1558" s="30">
        <v>132582.31</v>
      </c>
      <c r="F1558" s="54">
        <v>153</v>
      </c>
      <c r="G1558" s="55">
        <v>45021</v>
      </c>
      <c r="H1558" s="1">
        <f t="shared" si="50"/>
        <v>7</v>
      </c>
      <c r="I1558" s="2">
        <f t="shared" si="51"/>
        <v>928076.16999999993</v>
      </c>
    </row>
    <row r="1559" spans="1:9" s="56" customFormat="1" x14ac:dyDescent="0.2">
      <c r="A1559" s="28" t="s">
        <v>30</v>
      </c>
      <c r="B1559" s="18" t="s">
        <v>710</v>
      </c>
      <c r="C1559" s="17">
        <v>44985</v>
      </c>
      <c r="D1559" s="17">
        <v>45018</v>
      </c>
      <c r="E1559" s="30">
        <v>75177.87999999999</v>
      </c>
      <c r="F1559" s="54">
        <v>153</v>
      </c>
      <c r="G1559" s="55">
        <v>45021</v>
      </c>
      <c r="H1559" s="1">
        <f t="shared" si="50"/>
        <v>3</v>
      </c>
      <c r="I1559" s="2">
        <f t="shared" si="51"/>
        <v>225533.63999999996</v>
      </c>
    </row>
    <row r="1560" spans="1:9" s="56" customFormat="1" x14ac:dyDescent="0.2">
      <c r="A1560" s="28" t="s">
        <v>30</v>
      </c>
      <c r="B1560" s="18" t="s">
        <v>711</v>
      </c>
      <c r="C1560" s="17">
        <v>44981</v>
      </c>
      <c r="D1560" s="17">
        <v>45014</v>
      </c>
      <c r="E1560" s="30">
        <v>185382.75999999998</v>
      </c>
      <c r="F1560" s="54">
        <v>153</v>
      </c>
      <c r="G1560" s="55">
        <v>45021</v>
      </c>
      <c r="H1560" s="1">
        <f t="shared" si="50"/>
        <v>7</v>
      </c>
      <c r="I1560" s="2">
        <f t="shared" si="51"/>
        <v>1297679.3199999998</v>
      </c>
    </row>
    <row r="1561" spans="1:9" s="56" customFormat="1" x14ac:dyDescent="0.2">
      <c r="A1561" s="28" t="s">
        <v>30</v>
      </c>
      <c r="B1561" s="18" t="s">
        <v>712</v>
      </c>
      <c r="C1561" s="17">
        <v>44985</v>
      </c>
      <c r="D1561" s="17">
        <v>45018</v>
      </c>
      <c r="E1561" s="30">
        <v>148391.81</v>
      </c>
      <c r="F1561" s="54">
        <v>153</v>
      </c>
      <c r="G1561" s="55">
        <v>45021</v>
      </c>
      <c r="H1561" s="1">
        <f t="shared" si="50"/>
        <v>3</v>
      </c>
      <c r="I1561" s="2">
        <f t="shared" si="51"/>
        <v>445175.43</v>
      </c>
    </row>
    <row r="1562" spans="1:9" s="56" customFormat="1" x14ac:dyDescent="0.2">
      <c r="A1562" s="28" t="s">
        <v>30</v>
      </c>
      <c r="B1562" s="18" t="s">
        <v>713</v>
      </c>
      <c r="C1562" s="17">
        <v>44985</v>
      </c>
      <c r="D1562" s="17">
        <v>45018</v>
      </c>
      <c r="E1562" s="30">
        <v>13849.02</v>
      </c>
      <c r="F1562" s="54">
        <v>153</v>
      </c>
      <c r="G1562" s="55">
        <v>45021</v>
      </c>
      <c r="H1562" s="1">
        <f t="shared" si="50"/>
        <v>3</v>
      </c>
      <c r="I1562" s="2">
        <f t="shared" si="51"/>
        <v>41547.06</v>
      </c>
    </row>
    <row r="1563" spans="1:9" s="56" customFormat="1" x14ac:dyDescent="0.2">
      <c r="A1563" s="28" t="s">
        <v>30</v>
      </c>
      <c r="B1563" s="18" t="s">
        <v>714</v>
      </c>
      <c r="C1563" s="17">
        <v>44980</v>
      </c>
      <c r="D1563" s="17">
        <v>45012</v>
      </c>
      <c r="E1563" s="30">
        <v>194208.30000000002</v>
      </c>
      <c r="F1563" s="54">
        <v>153</v>
      </c>
      <c r="G1563" s="55">
        <v>45021</v>
      </c>
      <c r="H1563" s="1">
        <f t="shared" si="50"/>
        <v>9</v>
      </c>
      <c r="I1563" s="2">
        <f t="shared" si="51"/>
        <v>1747874.7000000002</v>
      </c>
    </row>
    <row r="1564" spans="1:9" s="56" customFormat="1" x14ac:dyDescent="0.2">
      <c r="A1564" s="28" t="s">
        <v>30</v>
      </c>
      <c r="B1564" s="18" t="s">
        <v>715</v>
      </c>
      <c r="C1564" s="17">
        <v>44980</v>
      </c>
      <c r="D1564" s="17">
        <v>45012</v>
      </c>
      <c r="E1564" s="30">
        <v>162298.78999999998</v>
      </c>
      <c r="F1564" s="54">
        <v>153</v>
      </c>
      <c r="G1564" s="55">
        <v>45021</v>
      </c>
      <c r="H1564" s="1">
        <f t="shared" si="50"/>
        <v>9</v>
      </c>
      <c r="I1564" s="2">
        <f t="shared" si="51"/>
        <v>1460689.1099999999</v>
      </c>
    </row>
    <row r="1565" spans="1:9" s="56" customFormat="1" x14ac:dyDescent="0.2">
      <c r="A1565" s="28" t="s">
        <v>30</v>
      </c>
      <c r="B1565" s="18" t="s">
        <v>716</v>
      </c>
      <c r="C1565" s="17">
        <v>44981</v>
      </c>
      <c r="D1565" s="17">
        <v>45014</v>
      </c>
      <c r="E1565" s="30">
        <v>72494.66</v>
      </c>
      <c r="F1565" s="54">
        <v>153</v>
      </c>
      <c r="G1565" s="55">
        <v>45021</v>
      </c>
      <c r="H1565" s="1">
        <f t="shared" si="50"/>
        <v>7</v>
      </c>
      <c r="I1565" s="2">
        <f t="shared" si="51"/>
        <v>507462.62</v>
      </c>
    </row>
    <row r="1566" spans="1:9" s="56" customFormat="1" x14ac:dyDescent="0.2">
      <c r="A1566" s="28" t="s">
        <v>30</v>
      </c>
      <c r="B1566" s="18" t="s">
        <v>717</v>
      </c>
      <c r="C1566" s="17">
        <v>44985</v>
      </c>
      <c r="D1566" s="17">
        <v>45017</v>
      </c>
      <c r="E1566" s="30">
        <v>709692.64999999991</v>
      </c>
      <c r="F1566" s="54">
        <v>153</v>
      </c>
      <c r="G1566" s="55">
        <v>45021</v>
      </c>
      <c r="H1566" s="1">
        <f t="shared" si="50"/>
        <v>4</v>
      </c>
      <c r="I1566" s="2">
        <f t="shared" si="51"/>
        <v>2838770.5999999996</v>
      </c>
    </row>
    <row r="1567" spans="1:9" s="56" customFormat="1" x14ac:dyDescent="0.2">
      <c r="A1567" s="28" t="s">
        <v>211</v>
      </c>
      <c r="B1567" s="16">
        <v>6564176</v>
      </c>
      <c r="C1567" s="17">
        <v>44985</v>
      </c>
      <c r="D1567" s="17">
        <v>45020</v>
      </c>
      <c r="E1567" s="30">
        <v>3459.89</v>
      </c>
      <c r="F1567" s="54">
        <v>153</v>
      </c>
      <c r="G1567" s="55">
        <v>45021</v>
      </c>
      <c r="H1567" s="1">
        <f t="shared" si="50"/>
        <v>1</v>
      </c>
      <c r="I1567" s="2">
        <f t="shared" si="51"/>
        <v>3459.89</v>
      </c>
    </row>
    <row r="1568" spans="1:9" s="56" customFormat="1" x14ac:dyDescent="0.2">
      <c r="A1568" s="28" t="s">
        <v>214</v>
      </c>
      <c r="B1568" s="16">
        <v>32485361</v>
      </c>
      <c r="C1568" s="17">
        <v>44742</v>
      </c>
      <c r="D1568" s="17">
        <v>44774</v>
      </c>
      <c r="E1568" s="30">
        <v>94.17</v>
      </c>
      <c r="F1568" s="54">
        <v>153</v>
      </c>
      <c r="G1568" s="55">
        <v>45021</v>
      </c>
      <c r="H1568" s="1">
        <f t="shared" si="50"/>
        <v>247</v>
      </c>
      <c r="I1568" s="2">
        <f t="shared" si="51"/>
        <v>23259.99</v>
      </c>
    </row>
    <row r="1569" spans="1:9" s="56" customFormat="1" x14ac:dyDescent="0.2">
      <c r="A1569" s="28" t="s">
        <v>214</v>
      </c>
      <c r="B1569" s="16">
        <v>42198300</v>
      </c>
      <c r="C1569" s="17">
        <v>44893</v>
      </c>
      <c r="D1569" s="17">
        <v>44925</v>
      </c>
      <c r="E1569" s="30">
        <v>7.5</v>
      </c>
      <c r="F1569" s="54">
        <v>153</v>
      </c>
      <c r="G1569" s="55">
        <v>45021</v>
      </c>
      <c r="H1569" s="1">
        <f t="shared" si="50"/>
        <v>96</v>
      </c>
      <c r="I1569" s="2">
        <f t="shared" si="51"/>
        <v>720</v>
      </c>
    </row>
    <row r="1570" spans="1:9" s="56" customFormat="1" x14ac:dyDescent="0.2">
      <c r="A1570" s="28" t="s">
        <v>214</v>
      </c>
      <c r="B1570" s="16">
        <v>33165442</v>
      </c>
      <c r="C1570" s="17">
        <v>44977</v>
      </c>
      <c r="D1570" s="17">
        <v>45010</v>
      </c>
      <c r="E1570" s="30">
        <v>134.5</v>
      </c>
      <c r="F1570" s="54">
        <v>153</v>
      </c>
      <c r="G1570" s="55">
        <v>45021</v>
      </c>
      <c r="H1570" s="1">
        <f t="shared" si="50"/>
        <v>11</v>
      </c>
      <c r="I1570" s="2">
        <f t="shared" si="51"/>
        <v>1479.5</v>
      </c>
    </row>
    <row r="1571" spans="1:9" s="56" customFormat="1" x14ac:dyDescent="0.2">
      <c r="A1571" s="28" t="s">
        <v>214</v>
      </c>
      <c r="B1571" s="16">
        <v>33163672</v>
      </c>
      <c r="C1571" s="17">
        <v>44977</v>
      </c>
      <c r="D1571" s="17">
        <v>45010</v>
      </c>
      <c r="E1571" s="30">
        <v>2255.0100000000002</v>
      </c>
      <c r="F1571" s="54">
        <v>153</v>
      </c>
      <c r="G1571" s="55">
        <v>45021</v>
      </c>
      <c r="H1571" s="1">
        <f t="shared" si="50"/>
        <v>11</v>
      </c>
      <c r="I1571" s="2">
        <f t="shared" si="51"/>
        <v>24805.11</v>
      </c>
    </row>
    <row r="1572" spans="1:9" s="56" customFormat="1" x14ac:dyDescent="0.2">
      <c r="A1572" s="28" t="s">
        <v>517</v>
      </c>
      <c r="B1572" s="18" t="s">
        <v>718</v>
      </c>
      <c r="C1572" s="17">
        <v>44992</v>
      </c>
      <c r="D1572" s="17">
        <v>45023</v>
      </c>
      <c r="E1572" s="30">
        <v>165.54999999999973</v>
      </c>
      <c r="F1572" s="54">
        <v>153</v>
      </c>
      <c r="G1572" s="55">
        <v>45021</v>
      </c>
      <c r="H1572" s="1">
        <f t="shared" si="50"/>
        <v>-2</v>
      </c>
      <c r="I1572" s="2">
        <f t="shared" si="51"/>
        <v>-331.09999999999945</v>
      </c>
    </row>
    <row r="1573" spans="1:9" s="56" customFormat="1" x14ac:dyDescent="0.2">
      <c r="A1573" s="28" t="s">
        <v>517</v>
      </c>
      <c r="B1573" s="18" t="s">
        <v>719</v>
      </c>
      <c r="C1573" s="17">
        <v>44992</v>
      </c>
      <c r="D1573" s="17">
        <v>45023</v>
      </c>
      <c r="E1573" s="30">
        <v>1872.4999999999998</v>
      </c>
      <c r="F1573" s="54">
        <v>153</v>
      </c>
      <c r="G1573" s="55">
        <v>45021</v>
      </c>
      <c r="H1573" s="1">
        <f t="shared" si="50"/>
        <v>-2</v>
      </c>
      <c r="I1573" s="2">
        <f t="shared" si="51"/>
        <v>-3744.9999999999995</v>
      </c>
    </row>
    <row r="1574" spans="1:9" s="56" customFormat="1" x14ac:dyDescent="0.2">
      <c r="A1574" s="28" t="s">
        <v>158</v>
      </c>
      <c r="B1574" s="16">
        <v>1025756</v>
      </c>
      <c r="C1574" s="17">
        <v>44985</v>
      </c>
      <c r="D1574" s="17">
        <v>45026</v>
      </c>
      <c r="E1574" s="30">
        <v>8318.67</v>
      </c>
      <c r="F1574" s="54">
        <v>153</v>
      </c>
      <c r="G1574" s="55">
        <v>45021</v>
      </c>
      <c r="H1574" s="1">
        <f t="shared" si="50"/>
        <v>-5</v>
      </c>
      <c r="I1574" s="2">
        <f t="shared" si="51"/>
        <v>-41593.35</v>
      </c>
    </row>
    <row r="1575" spans="1:9" s="56" customFormat="1" x14ac:dyDescent="0.2">
      <c r="A1575" s="28" t="s">
        <v>159</v>
      </c>
      <c r="B1575" s="16">
        <v>589</v>
      </c>
      <c r="C1575" s="17">
        <v>44985</v>
      </c>
      <c r="D1575" s="17">
        <v>45025</v>
      </c>
      <c r="E1575" s="30">
        <v>41115.439999999995</v>
      </c>
      <c r="F1575" s="54">
        <v>153</v>
      </c>
      <c r="G1575" s="55">
        <v>45021</v>
      </c>
      <c r="H1575" s="1">
        <f t="shared" si="50"/>
        <v>-4</v>
      </c>
      <c r="I1575" s="2">
        <f t="shared" si="51"/>
        <v>-164461.75999999998</v>
      </c>
    </row>
    <row r="1576" spans="1:9" s="56" customFormat="1" x14ac:dyDescent="0.2">
      <c r="A1576" s="28" t="s">
        <v>26</v>
      </c>
      <c r="B1576" s="16">
        <v>155</v>
      </c>
      <c r="C1576" s="17">
        <v>44985</v>
      </c>
      <c r="D1576" s="17">
        <v>45021</v>
      </c>
      <c r="E1576" s="30">
        <v>18239.739999999998</v>
      </c>
      <c r="F1576" s="54">
        <v>153</v>
      </c>
      <c r="G1576" s="55">
        <v>45021</v>
      </c>
      <c r="H1576" s="1">
        <f t="shared" si="50"/>
        <v>0</v>
      </c>
      <c r="I1576" s="2">
        <f t="shared" si="51"/>
        <v>0</v>
      </c>
    </row>
    <row r="1577" spans="1:9" s="56" customFormat="1" x14ac:dyDescent="0.2">
      <c r="A1577" s="28" t="s">
        <v>216</v>
      </c>
      <c r="B1577" s="16">
        <v>1644</v>
      </c>
      <c r="C1577" s="17">
        <v>44984</v>
      </c>
      <c r="D1577" s="17">
        <v>45014</v>
      </c>
      <c r="E1577" s="30">
        <v>2650</v>
      </c>
      <c r="F1577" s="54">
        <v>153</v>
      </c>
      <c r="G1577" s="55">
        <v>45021</v>
      </c>
      <c r="H1577" s="1">
        <f t="shared" si="50"/>
        <v>7</v>
      </c>
      <c r="I1577" s="2">
        <f t="shared" si="51"/>
        <v>18550</v>
      </c>
    </row>
    <row r="1578" spans="1:9" s="56" customFormat="1" x14ac:dyDescent="0.2">
      <c r="A1578" s="28" t="s">
        <v>217</v>
      </c>
      <c r="B1578" s="16">
        <v>120</v>
      </c>
      <c r="C1578" s="17">
        <v>44957</v>
      </c>
      <c r="D1578" s="17">
        <v>44993</v>
      </c>
      <c r="E1578" s="30">
        <v>3983.1500000000005</v>
      </c>
      <c r="F1578" s="54">
        <v>153</v>
      </c>
      <c r="G1578" s="55">
        <v>45021</v>
      </c>
      <c r="H1578" s="1">
        <f t="shared" si="50"/>
        <v>28</v>
      </c>
      <c r="I1578" s="2">
        <f t="shared" si="51"/>
        <v>111528.20000000001</v>
      </c>
    </row>
    <row r="1579" spans="1:9" s="56" customFormat="1" x14ac:dyDescent="0.2">
      <c r="A1579" s="28" t="s">
        <v>217</v>
      </c>
      <c r="B1579" s="16">
        <v>285</v>
      </c>
      <c r="C1579" s="17">
        <v>44985</v>
      </c>
      <c r="D1579" s="17">
        <v>45015</v>
      </c>
      <c r="E1579" s="30">
        <v>4560.7700000000004</v>
      </c>
      <c r="F1579" s="54">
        <v>153</v>
      </c>
      <c r="G1579" s="55">
        <v>45021</v>
      </c>
      <c r="H1579" s="1">
        <f t="shared" si="50"/>
        <v>6</v>
      </c>
      <c r="I1579" s="2">
        <f t="shared" si="51"/>
        <v>27364.620000000003</v>
      </c>
    </row>
    <row r="1580" spans="1:9" s="56" customFormat="1" x14ac:dyDescent="0.2">
      <c r="A1580" s="28" t="s">
        <v>217</v>
      </c>
      <c r="B1580" s="16">
        <v>282</v>
      </c>
      <c r="C1580" s="17">
        <v>44985</v>
      </c>
      <c r="D1580" s="17">
        <v>45016</v>
      </c>
      <c r="E1580" s="30">
        <v>293.93000000000006</v>
      </c>
      <c r="F1580" s="54">
        <v>153</v>
      </c>
      <c r="G1580" s="55">
        <v>45021</v>
      </c>
      <c r="H1580" s="1">
        <f t="shared" si="50"/>
        <v>5</v>
      </c>
      <c r="I1580" s="2">
        <f t="shared" si="51"/>
        <v>1469.6500000000003</v>
      </c>
    </row>
    <row r="1581" spans="1:9" s="56" customFormat="1" x14ac:dyDescent="0.2">
      <c r="A1581" s="28" t="s">
        <v>217</v>
      </c>
      <c r="B1581" s="16">
        <v>289</v>
      </c>
      <c r="C1581" s="17">
        <v>44985</v>
      </c>
      <c r="D1581" s="17">
        <v>44966</v>
      </c>
      <c r="E1581" s="30">
        <v>109.43</v>
      </c>
      <c r="F1581" s="54">
        <v>153</v>
      </c>
      <c r="G1581" s="55">
        <v>45021</v>
      </c>
      <c r="H1581" s="1">
        <f t="shared" si="50"/>
        <v>55</v>
      </c>
      <c r="I1581" s="2">
        <f t="shared" si="51"/>
        <v>6018.6500000000005</v>
      </c>
    </row>
    <row r="1582" spans="1:9" s="56" customFormat="1" x14ac:dyDescent="0.2">
      <c r="A1582" s="28" t="s">
        <v>217</v>
      </c>
      <c r="B1582" s="16">
        <v>276</v>
      </c>
      <c r="C1582" s="17">
        <v>44985</v>
      </c>
      <c r="D1582" s="17">
        <v>45018</v>
      </c>
      <c r="E1582" s="30">
        <v>957.47000000000014</v>
      </c>
      <c r="F1582" s="54">
        <v>153</v>
      </c>
      <c r="G1582" s="55">
        <v>45021</v>
      </c>
      <c r="H1582" s="1">
        <f t="shared" si="50"/>
        <v>3</v>
      </c>
      <c r="I1582" s="2">
        <f t="shared" si="51"/>
        <v>2872.4100000000003</v>
      </c>
    </row>
    <row r="1583" spans="1:9" s="56" customFormat="1" x14ac:dyDescent="0.2">
      <c r="A1583" s="28" t="s">
        <v>217</v>
      </c>
      <c r="B1583" s="16">
        <v>292</v>
      </c>
      <c r="C1583" s="17">
        <v>44985</v>
      </c>
      <c r="D1583" s="17">
        <v>45018</v>
      </c>
      <c r="E1583" s="30">
        <v>28.52</v>
      </c>
      <c r="F1583" s="54">
        <v>153</v>
      </c>
      <c r="G1583" s="55">
        <v>45021</v>
      </c>
      <c r="H1583" s="1">
        <f t="shared" si="50"/>
        <v>3</v>
      </c>
      <c r="I1583" s="2">
        <f t="shared" si="51"/>
        <v>85.56</v>
      </c>
    </row>
    <row r="1584" spans="1:9" s="56" customFormat="1" x14ac:dyDescent="0.2">
      <c r="A1584" s="28" t="s">
        <v>217</v>
      </c>
      <c r="B1584" s="16">
        <v>295</v>
      </c>
      <c r="C1584" s="17">
        <v>44985</v>
      </c>
      <c r="D1584" s="17">
        <v>45018</v>
      </c>
      <c r="E1584" s="30">
        <v>3083.96</v>
      </c>
      <c r="F1584" s="54">
        <v>153</v>
      </c>
      <c r="G1584" s="55">
        <v>45021</v>
      </c>
      <c r="H1584" s="1">
        <f t="shared" si="50"/>
        <v>3</v>
      </c>
      <c r="I1584" s="2">
        <f t="shared" si="51"/>
        <v>9251.880000000001</v>
      </c>
    </row>
    <row r="1585" spans="1:9" s="56" customFormat="1" x14ac:dyDescent="0.2">
      <c r="A1585" s="28" t="s">
        <v>160</v>
      </c>
      <c r="B1585" s="16">
        <v>57</v>
      </c>
      <c r="C1585" s="17">
        <v>44985</v>
      </c>
      <c r="D1585" s="17">
        <v>45025</v>
      </c>
      <c r="E1585" s="30">
        <v>846.90000000000009</v>
      </c>
      <c r="F1585" s="54">
        <v>153</v>
      </c>
      <c r="G1585" s="55">
        <v>45021</v>
      </c>
      <c r="H1585" s="1">
        <f t="shared" si="50"/>
        <v>-4</v>
      </c>
      <c r="I1585" s="2">
        <f t="shared" si="51"/>
        <v>-3387.6000000000004</v>
      </c>
    </row>
    <row r="1586" spans="1:9" s="56" customFormat="1" x14ac:dyDescent="0.2">
      <c r="A1586" s="28" t="s">
        <v>160</v>
      </c>
      <c r="B1586" s="16">
        <v>59</v>
      </c>
      <c r="C1586" s="17">
        <v>44985</v>
      </c>
      <c r="D1586" s="17">
        <v>45025</v>
      </c>
      <c r="E1586" s="30">
        <v>14838.1</v>
      </c>
      <c r="F1586" s="54">
        <v>153</v>
      </c>
      <c r="G1586" s="55">
        <v>45021</v>
      </c>
      <c r="H1586" s="1">
        <f t="shared" si="50"/>
        <v>-4</v>
      </c>
      <c r="I1586" s="2">
        <f t="shared" si="51"/>
        <v>-59352.4</v>
      </c>
    </row>
    <row r="1587" spans="1:9" s="56" customFormat="1" x14ac:dyDescent="0.2">
      <c r="A1587" s="28" t="s">
        <v>160</v>
      </c>
      <c r="B1587" s="16">
        <v>56</v>
      </c>
      <c r="C1587" s="17">
        <v>44985</v>
      </c>
      <c r="D1587" s="17">
        <v>45025</v>
      </c>
      <c r="E1587" s="30">
        <v>88.47</v>
      </c>
      <c r="F1587" s="54">
        <v>153</v>
      </c>
      <c r="G1587" s="55">
        <v>45021</v>
      </c>
      <c r="H1587" s="1">
        <f t="shared" si="50"/>
        <v>-4</v>
      </c>
      <c r="I1587" s="2">
        <f t="shared" si="51"/>
        <v>-353.88</v>
      </c>
    </row>
    <row r="1588" spans="1:9" s="56" customFormat="1" x14ac:dyDescent="0.2">
      <c r="A1588" s="28" t="s">
        <v>160</v>
      </c>
      <c r="B1588" s="16">
        <v>58</v>
      </c>
      <c r="C1588" s="17">
        <v>44985</v>
      </c>
      <c r="D1588" s="17">
        <v>45026</v>
      </c>
      <c r="E1588" s="30">
        <v>40725.25</v>
      </c>
      <c r="F1588" s="54">
        <v>153</v>
      </c>
      <c r="G1588" s="55">
        <v>45021</v>
      </c>
      <c r="H1588" s="1">
        <f t="shared" si="50"/>
        <v>-5</v>
      </c>
      <c r="I1588" s="2">
        <f t="shared" si="51"/>
        <v>-203626.25</v>
      </c>
    </row>
    <row r="1589" spans="1:9" s="56" customFormat="1" x14ac:dyDescent="0.2">
      <c r="A1589" s="28" t="s">
        <v>160</v>
      </c>
      <c r="B1589" s="16">
        <v>55</v>
      </c>
      <c r="C1589" s="17">
        <v>44985</v>
      </c>
      <c r="D1589" s="17">
        <v>45026</v>
      </c>
      <c r="E1589" s="30">
        <v>141.34</v>
      </c>
      <c r="F1589" s="54">
        <v>153</v>
      </c>
      <c r="G1589" s="55">
        <v>45021</v>
      </c>
      <c r="H1589" s="1">
        <f t="shared" si="50"/>
        <v>-5</v>
      </c>
      <c r="I1589" s="2">
        <f t="shared" si="51"/>
        <v>-706.7</v>
      </c>
    </row>
    <row r="1590" spans="1:9" s="56" customFormat="1" x14ac:dyDescent="0.2">
      <c r="A1590" s="28" t="s">
        <v>160</v>
      </c>
      <c r="B1590" s="16">
        <v>54</v>
      </c>
      <c r="C1590" s="17">
        <v>44985</v>
      </c>
      <c r="D1590" s="17">
        <v>45026</v>
      </c>
      <c r="E1590" s="30">
        <v>79.789999999999992</v>
      </c>
      <c r="F1590" s="54">
        <v>153</v>
      </c>
      <c r="G1590" s="55">
        <v>45021</v>
      </c>
      <c r="H1590" s="1">
        <f t="shared" si="50"/>
        <v>-5</v>
      </c>
      <c r="I1590" s="2">
        <f t="shared" si="51"/>
        <v>-398.94999999999993</v>
      </c>
    </row>
    <row r="1591" spans="1:9" s="56" customFormat="1" x14ac:dyDescent="0.2">
      <c r="A1591" s="28" t="s">
        <v>161</v>
      </c>
      <c r="B1591" s="16">
        <v>115</v>
      </c>
      <c r="C1591" s="17">
        <v>44985</v>
      </c>
      <c r="D1591" s="17">
        <v>45022</v>
      </c>
      <c r="E1591" s="30">
        <v>155027.17000000001</v>
      </c>
      <c r="F1591" s="54">
        <v>153</v>
      </c>
      <c r="G1591" s="55">
        <v>45021</v>
      </c>
      <c r="H1591" s="1">
        <f t="shared" si="50"/>
        <v>-1</v>
      </c>
      <c r="I1591" s="2">
        <f t="shared" si="51"/>
        <v>-155027.17000000001</v>
      </c>
    </row>
    <row r="1592" spans="1:9" s="56" customFormat="1" x14ac:dyDescent="0.2">
      <c r="A1592" s="28" t="s">
        <v>496</v>
      </c>
      <c r="B1592" s="16" t="s">
        <v>720</v>
      </c>
      <c r="C1592" s="17">
        <v>44985</v>
      </c>
      <c r="D1592" s="17">
        <v>45018</v>
      </c>
      <c r="E1592" s="30">
        <v>18419.599999999999</v>
      </c>
      <c r="F1592" s="54">
        <v>153</v>
      </c>
      <c r="G1592" s="55">
        <v>45021</v>
      </c>
      <c r="H1592" s="1">
        <f t="shared" si="50"/>
        <v>3</v>
      </c>
      <c r="I1592" s="2">
        <f t="shared" si="51"/>
        <v>55258.799999999996</v>
      </c>
    </row>
    <row r="1593" spans="1:9" s="56" customFormat="1" x14ac:dyDescent="0.2">
      <c r="A1593" s="28" t="s">
        <v>27</v>
      </c>
      <c r="B1593" s="16">
        <v>4051</v>
      </c>
      <c r="C1593" s="17">
        <v>44989</v>
      </c>
      <c r="D1593" s="17">
        <v>45019</v>
      </c>
      <c r="E1593" s="30">
        <v>9961.7000000000007</v>
      </c>
      <c r="F1593" s="54">
        <v>153</v>
      </c>
      <c r="G1593" s="55">
        <v>45021</v>
      </c>
      <c r="H1593" s="1">
        <f t="shared" si="50"/>
        <v>2</v>
      </c>
      <c r="I1593" s="2">
        <f t="shared" si="51"/>
        <v>19923.400000000001</v>
      </c>
    </row>
    <row r="1594" spans="1:9" s="56" customFormat="1" x14ac:dyDescent="0.2">
      <c r="A1594" s="28" t="s">
        <v>32</v>
      </c>
      <c r="B1594" s="16">
        <v>41</v>
      </c>
      <c r="C1594" s="17">
        <v>44957</v>
      </c>
      <c r="D1594" s="17">
        <v>44991</v>
      </c>
      <c r="E1594" s="30">
        <v>2672.2799999999997</v>
      </c>
      <c r="F1594" s="54">
        <v>153</v>
      </c>
      <c r="G1594" s="55">
        <v>45021</v>
      </c>
      <c r="H1594" s="1">
        <f t="shared" si="50"/>
        <v>30</v>
      </c>
      <c r="I1594" s="2">
        <f t="shared" si="51"/>
        <v>80168.399999999994</v>
      </c>
    </row>
    <row r="1595" spans="1:9" s="56" customFormat="1" x14ac:dyDescent="0.2">
      <c r="A1595" s="28" t="s">
        <v>32</v>
      </c>
      <c r="B1595" s="16">
        <v>235</v>
      </c>
      <c r="C1595" s="17">
        <v>44985</v>
      </c>
      <c r="D1595" s="17">
        <v>45023</v>
      </c>
      <c r="E1595" s="30">
        <v>2672.2799999999997</v>
      </c>
      <c r="F1595" s="54">
        <v>153</v>
      </c>
      <c r="G1595" s="55">
        <v>45021</v>
      </c>
      <c r="H1595" s="1">
        <f t="shared" si="50"/>
        <v>-2</v>
      </c>
      <c r="I1595" s="2">
        <f t="shared" si="51"/>
        <v>-5344.5599999999995</v>
      </c>
    </row>
    <row r="1596" spans="1:9" s="56" customFormat="1" x14ac:dyDescent="0.2">
      <c r="A1596" s="28" t="s">
        <v>273</v>
      </c>
      <c r="B1596" s="16">
        <v>292</v>
      </c>
      <c r="C1596" s="17">
        <v>44991</v>
      </c>
      <c r="D1596" s="17">
        <v>45021</v>
      </c>
      <c r="E1596" s="30">
        <v>2269.7599999999998</v>
      </c>
      <c r="F1596" s="54">
        <v>153</v>
      </c>
      <c r="G1596" s="55">
        <v>45021</v>
      </c>
      <c r="H1596" s="1">
        <f t="shared" si="50"/>
        <v>0</v>
      </c>
      <c r="I1596" s="2">
        <f t="shared" si="51"/>
        <v>0</v>
      </c>
    </row>
    <row r="1597" spans="1:9" s="56" customFormat="1" x14ac:dyDescent="0.2">
      <c r="A1597" s="28" t="s">
        <v>219</v>
      </c>
      <c r="B1597" s="16">
        <v>2700000067</v>
      </c>
      <c r="C1597" s="17">
        <v>44974</v>
      </c>
      <c r="D1597" s="17">
        <v>45006</v>
      </c>
      <c r="E1597" s="30">
        <v>1050</v>
      </c>
      <c r="F1597" s="54">
        <v>153</v>
      </c>
      <c r="G1597" s="55">
        <v>45021</v>
      </c>
      <c r="H1597" s="1">
        <f t="shared" si="50"/>
        <v>15</v>
      </c>
      <c r="I1597" s="2">
        <f t="shared" si="51"/>
        <v>15750</v>
      </c>
    </row>
    <row r="1598" spans="1:9" s="56" customFormat="1" x14ac:dyDescent="0.2">
      <c r="A1598" s="28" t="s">
        <v>219</v>
      </c>
      <c r="B1598" s="16">
        <v>2700000074</v>
      </c>
      <c r="C1598" s="17">
        <v>44979</v>
      </c>
      <c r="D1598" s="17">
        <v>45011</v>
      </c>
      <c r="E1598" s="30">
        <v>1468.32</v>
      </c>
      <c r="F1598" s="54">
        <v>153</v>
      </c>
      <c r="G1598" s="55">
        <v>45021</v>
      </c>
      <c r="H1598" s="1">
        <f t="shared" si="50"/>
        <v>10</v>
      </c>
      <c r="I1598" s="2">
        <f t="shared" si="51"/>
        <v>14683.199999999999</v>
      </c>
    </row>
    <row r="1599" spans="1:9" s="56" customFormat="1" x14ac:dyDescent="0.2">
      <c r="A1599" s="28" t="s">
        <v>219</v>
      </c>
      <c r="B1599" s="16">
        <v>2700000073</v>
      </c>
      <c r="C1599" s="17">
        <v>44979</v>
      </c>
      <c r="D1599" s="17">
        <v>45012</v>
      </c>
      <c r="E1599" s="30">
        <v>1264</v>
      </c>
      <c r="F1599" s="54">
        <v>153</v>
      </c>
      <c r="G1599" s="55">
        <v>45021</v>
      </c>
      <c r="H1599" s="1">
        <f t="shared" si="50"/>
        <v>9</v>
      </c>
      <c r="I1599" s="2">
        <f t="shared" si="51"/>
        <v>11376</v>
      </c>
    </row>
    <row r="1600" spans="1:9" s="56" customFormat="1" x14ac:dyDescent="0.2">
      <c r="A1600" s="28" t="s">
        <v>219</v>
      </c>
      <c r="B1600" s="16">
        <v>2700000079</v>
      </c>
      <c r="C1600" s="17">
        <v>44985</v>
      </c>
      <c r="D1600" s="17">
        <v>45017</v>
      </c>
      <c r="E1600" s="30">
        <v>1339.48</v>
      </c>
      <c r="F1600" s="54">
        <v>153</v>
      </c>
      <c r="G1600" s="55">
        <v>45021</v>
      </c>
      <c r="H1600" s="1">
        <f t="shared" si="50"/>
        <v>4</v>
      </c>
      <c r="I1600" s="2">
        <f t="shared" si="51"/>
        <v>5357.92</v>
      </c>
    </row>
    <row r="1601" spans="1:9" s="56" customFormat="1" x14ac:dyDescent="0.2">
      <c r="A1601" s="28" t="s">
        <v>219</v>
      </c>
      <c r="B1601" s="16">
        <v>2700000082</v>
      </c>
      <c r="C1601" s="17">
        <v>44985</v>
      </c>
      <c r="D1601" s="17">
        <v>45017</v>
      </c>
      <c r="E1601" s="30">
        <v>730.28</v>
      </c>
      <c r="F1601" s="54">
        <v>153</v>
      </c>
      <c r="G1601" s="55">
        <v>45021</v>
      </c>
      <c r="H1601" s="1">
        <f t="shared" si="50"/>
        <v>4</v>
      </c>
      <c r="I1601" s="2">
        <f t="shared" si="51"/>
        <v>2921.12</v>
      </c>
    </row>
    <row r="1602" spans="1:9" s="56" customFormat="1" x14ac:dyDescent="0.2">
      <c r="A1602" s="28" t="s">
        <v>219</v>
      </c>
      <c r="B1602" s="16">
        <v>2700000100</v>
      </c>
      <c r="C1602" s="17">
        <v>44985</v>
      </c>
      <c r="D1602" s="17">
        <v>45017</v>
      </c>
      <c r="E1602" s="30">
        <v>229.44000000000003</v>
      </c>
      <c r="F1602" s="54">
        <v>153</v>
      </c>
      <c r="G1602" s="55">
        <v>45021</v>
      </c>
      <c r="H1602" s="1">
        <f t="shared" si="50"/>
        <v>4</v>
      </c>
      <c r="I1602" s="2">
        <f t="shared" si="51"/>
        <v>917.7600000000001</v>
      </c>
    </row>
    <row r="1603" spans="1:9" s="56" customFormat="1" x14ac:dyDescent="0.2">
      <c r="A1603" s="28" t="s">
        <v>219</v>
      </c>
      <c r="B1603" s="16">
        <v>2700000104</v>
      </c>
      <c r="C1603" s="17">
        <v>44985</v>
      </c>
      <c r="D1603" s="17">
        <v>45017</v>
      </c>
      <c r="E1603" s="30">
        <v>32.540000000000006</v>
      </c>
      <c r="F1603" s="54">
        <v>153</v>
      </c>
      <c r="G1603" s="55">
        <v>45021</v>
      </c>
      <c r="H1603" s="1">
        <f t="shared" si="50"/>
        <v>4</v>
      </c>
      <c r="I1603" s="2">
        <f t="shared" si="51"/>
        <v>130.16000000000003</v>
      </c>
    </row>
    <row r="1604" spans="1:9" s="56" customFormat="1" x14ac:dyDescent="0.2">
      <c r="A1604" s="28" t="s">
        <v>219</v>
      </c>
      <c r="B1604" s="16">
        <v>2700000099</v>
      </c>
      <c r="C1604" s="17">
        <v>44985</v>
      </c>
      <c r="D1604" s="17">
        <v>45018</v>
      </c>
      <c r="E1604" s="30">
        <v>65.080000000000013</v>
      </c>
      <c r="F1604" s="54">
        <v>153</v>
      </c>
      <c r="G1604" s="55">
        <v>45021</v>
      </c>
      <c r="H1604" s="1">
        <f t="shared" si="50"/>
        <v>3</v>
      </c>
      <c r="I1604" s="2">
        <f t="shared" si="51"/>
        <v>195.24000000000004</v>
      </c>
    </row>
    <row r="1605" spans="1:9" s="56" customFormat="1" x14ac:dyDescent="0.2">
      <c r="A1605" s="28" t="s">
        <v>219</v>
      </c>
      <c r="B1605" s="16">
        <v>2700000089</v>
      </c>
      <c r="C1605" s="17">
        <v>44985</v>
      </c>
      <c r="D1605" s="17">
        <v>45018</v>
      </c>
      <c r="E1605" s="30">
        <v>691.46</v>
      </c>
      <c r="F1605" s="54">
        <v>153</v>
      </c>
      <c r="G1605" s="55">
        <v>45021</v>
      </c>
      <c r="H1605" s="1">
        <f t="shared" si="50"/>
        <v>3</v>
      </c>
      <c r="I1605" s="2">
        <f t="shared" si="51"/>
        <v>2074.38</v>
      </c>
    </row>
    <row r="1606" spans="1:9" s="56" customFormat="1" x14ac:dyDescent="0.2">
      <c r="A1606" s="28" t="s">
        <v>219</v>
      </c>
      <c r="B1606" s="16">
        <v>2700000081</v>
      </c>
      <c r="C1606" s="17">
        <v>44985</v>
      </c>
      <c r="D1606" s="17">
        <v>45018</v>
      </c>
      <c r="E1606" s="30">
        <v>1261.96</v>
      </c>
      <c r="F1606" s="54">
        <v>153</v>
      </c>
      <c r="G1606" s="55">
        <v>45021</v>
      </c>
      <c r="H1606" s="1">
        <f t="shared" si="50"/>
        <v>3</v>
      </c>
      <c r="I1606" s="2">
        <f t="shared" si="51"/>
        <v>3785.88</v>
      </c>
    </row>
    <row r="1607" spans="1:9" s="56" customFormat="1" x14ac:dyDescent="0.2">
      <c r="A1607" s="28" t="s">
        <v>219</v>
      </c>
      <c r="B1607" s="16">
        <v>2700000080</v>
      </c>
      <c r="C1607" s="17">
        <v>44985</v>
      </c>
      <c r="D1607" s="17">
        <v>45018</v>
      </c>
      <c r="E1607" s="30">
        <v>665.2</v>
      </c>
      <c r="F1607" s="54">
        <v>153</v>
      </c>
      <c r="G1607" s="55">
        <v>45021</v>
      </c>
      <c r="H1607" s="1">
        <f t="shared" si="50"/>
        <v>3</v>
      </c>
      <c r="I1607" s="2">
        <f t="shared" si="51"/>
        <v>1995.6000000000001</v>
      </c>
    </row>
    <row r="1608" spans="1:9" s="56" customFormat="1" x14ac:dyDescent="0.2">
      <c r="A1608" s="28" t="s">
        <v>219</v>
      </c>
      <c r="B1608" s="16">
        <v>2700000097</v>
      </c>
      <c r="C1608" s="17">
        <v>44985</v>
      </c>
      <c r="D1608" s="17">
        <v>45018</v>
      </c>
      <c r="E1608" s="30">
        <v>79.33</v>
      </c>
      <c r="F1608" s="54">
        <v>153</v>
      </c>
      <c r="G1608" s="55">
        <v>45021</v>
      </c>
      <c r="H1608" s="1">
        <f t="shared" si="50"/>
        <v>3</v>
      </c>
      <c r="I1608" s="2">
        <f t="shared" si="51"/>
        <v>237.99</v>
      </c>
    </row>
    <row r="1609" spans="1:9" s="56" customFormat="1" x14ac:dyDescent="0.2">
      <c r="A1609" s="28" t="s">
        <v>219</v>
      </c>
      <c r="B1609" s="16">
        <v>2700000085</v>
      </c>
      <c r="C1609" s="17">
        <v>44985</v>
      </c>
      <c r="D1609" s="17">
        <v>45018</v>
      </c>
      <c r="E1609" s="30">
        <v>1414.2600000000002</v>
      </c>
      <c r="F1609" s="54">
        <v>153</v>
      </c>
      <c r="G1609" s="55">
        <v>45021</v>
      </c>
      <c r="H1609" s="1">
        <f t="shared" si="50"/>
        <v>3</v>
      </c>
      <c r="I1609" s="2">
        <f t="shared" si="51"/>
        <v>4242.7800000000007</v>
      </c>
    </row>
    <row r="1610" spans="1:9" s="56" customFormat="1" x14ac:dyDescent="0.2">
      <c r="A1610" s="28" t="s">
        <v>219</v>
      </c>
      <c r="B1610" s="16">
        <v>2700000086</v>
      </c>
      <c r="C1610" s="17">
        <v>44985</v>
      </c>
      <c r="D1610" s="17">
        <v>45018</v>
      </c>
      <c r="E1610" s="30">
        <v>2502.7600000000002</v>
      </c>
      <c r="F1610" s="54">
        <v>153</v>
      </c>
      <c r="G1610" s="55">
        <v>45021</v>
      </c>
      <c r="H1610" s="1">
        <f t="shared" si="50"/>
        <v>3</v>
      </c>
      <c r="I1610" s="2">
        <f t="shared" si="51"/>
        <v>7508.2800000000007</v>
      </c>
    </row>
    <row r="1611" spans="1:9" s="56" customFormat="1" x14ac:dyDescent="0.2">
      <c r="A1611" s="28" t="s">
        <v>219</v>
      </c>
      <c r="B1611" s="16">
        <v>2700000083</v>
      </c>
      <c r="C1611" s="17">
        <v>44985</v>
      </c>
      <c r="D1611" s="17">
        <v>45018</v>
      </c>
      <c r="E1611" s="30">
        <v>553.64</v>
      </c>
      <c r="F1611" s="54">
        <v>153</v>
      </c>
      <c r="G1611" s="55">
        <v>45021</v>
      </c>
      <c r="H1611" s="1">
        <f t="shared" si="50"/>
        <v>3</v>
      </c>
      <c r="I1611" s="2">
        <f t="shared" si="51"/>
        <v>1660.92</v>
      </c>
    </row>
    <row r="1612" spans="1:9" s="56" customFormat="1" x14ac:dyDescent="0.2">
      <c r="A1612" s="28" t="s">
        <v>219</v>
      </c>
      <c r="B1612" s="16">
        <v>2700000087</v>
      </c>
      <c r="C1612" s="17">
        <v>44985</v>
      </c>
      <c r="D1612" s="17">
        <v>45018</v>
      </c>
      <c r="E1612" s="30">
        <v>1563.3</v>
      </c>
      <c r="F1612" s="54">
        <v>153</v>
      </c>
      <c r="G1612" s="55">
        <v>45021</v>
      </c>
      <c r="H1612" s="1">
        <f t="shared" ref="H1612:H1675" si="52">G1612-D1612</f>
        <v>3</v>
      </c>
      <c r="I1612" s="2">
        <f t="shared" ref="I1612:I1675" si="53">H1612*E1612</f>
        <v>4689.8999999999996</v>
      </c>
    </row>
    <row r="1613" spans="1:9" s="56" customFormat="1" x14ac:dyDescent="0.2">
      <c r="A1613" s="28" t="s">
        <v>219</v>
      </c>
      <c r="B1613" s="16">
        <v>2700000093</v>
      </c>
      <c r="C1613" s="17">
        <v>44985</v>
      </c>
      <c r="D1613" s="17">
        <v>45018</v>
      </c>
      <c r="E1613" s="30">
        <v>46.79</v>
      </c>
      <c r="F1613" s="54">
        <v>153</v>
      </c>
      <c r="G1613" s="55">
        <v>45021</v>
      </c>
      <c r="H1613" s="1">
        <f t="shared" si="52"/>
        <v>3</v>
      </c>
      <c r="I1613" s="2">
        <f t="shared" si="53"/>
        <v>140.37</v>
      </c>
    </row>
    <row r="1614" spans="1:9" s="56" customFormat="1" x14ac:dyDescent="0.2">
      <c r="A1614" s="28" t="s">
        <v>219</v>
      </c>
      <c r="B1614" s="16">
        <v>2700000102</v>
      </c>
      <c r="C1614" s="17">
        <v>44985</v>
      </c>
      <c r="D1614" s="17">
        <v>45018</v>
      </c>
      <c r="E1614" s="30">
        <v>155.81</v>
      </c>
      <c r="F1614" s="54">
        <v>153</v>
      </c>
      <c r="G1614" s="55">
        <v>45021</v>
      </c>
      <c r="H1614" s="1">
        <f t="shared" si="52"/>
        <v>3</v>
      </c>
      <c r="I1614" s="2">
        <f t="shared" si="53"/>
        <v>467.43</v>
      </c>
    </row>
    <row r="1615" spans="1:9" s="56" customFormat="1" x14ac:dyDescent="0.2">
      <c r="A1615" s="28" t="s">
        <v>219</v>
      </c>
      <c r="B1615" s="16">
        <v>2700000096</v>
      </c>
      <c r="C1615" s="17">
        <v>44985</v>
      </c>
      <c r="D1615" s="17">
        <v>45018</v>
      </c>
      <c r="E1615" s="30">
        <v>246.53999999999996</v>
      </c>
      <c r="F1615" s="54">
        <v>153</v>
      </c>
      <c r="G1615" s="55">
        <v>45021</v>
      </c>
      <c r="H1615" s="1">
        <f t="shared" si="52"/>
        <v>3</v>
      </c>
      <c r="I1615" s="2">
        <f t="shared" si="53"/>
        <v>739.61999999999989</v>
      </c>
    </row>
    <row r="1616" spans="1:9" s="56" customFormat="1" x14ac:dyDescent="0.2">
      <c r="A1616" s="28" t="s">
        <v>219</v>
      </c>
      <c r="B1616" s="16">
        <v>2700000095</v>
      </c>
      <c r="C1616" s="17">
        <v>44985</v>
      </c>
      <c r="D1616" s="17">
        <v>45018</v>
      </c>
      <c r="E1616" s="30">
        <v>327.06</v>
      </c>
      <c r="F1616" s="54">
        <v>153</v>
      </c>
      <c r="G1616" s="55">
        <v>45021</v>
      </c>
      <c r="H1616" s="1">
        <f t="shared" si="52"/>
        <v>3</v>
      </c>
      <c r="I1616" s="2">
        <f t="shared" si="53"/>
        <v>981.18000000000006</v>
      </c>
    </row>
    <row r="1617" spans="1:9" s="56" customFormat="1" x14ac:dyDescent="0.2">
      <c r="A1617" s="28" t="s">
        <v>219</v>
      </c>
      <c r="B1617" s="16">
        <v>2700000090</v>
      </c>
      <c r="C1617" s="17">
        <v>44985</v>
      </c>
      <c r="D1617" s="17">
        <v>45018</v>
      </c>
      <c r="E1617" s="30">
        <v>687.15999999999985</v>
      </c>
      <c r="F1617" s="54">
        <v>153</v>
      </c>
      <c r="G1617" s="55">
        <v>45021</v>
      </c>
      <c r="H1617" s="1">
        <f t="shared" si="52"/>
        <v>3</v>
      </c>
      <c r="I1617" s="2">
        <f t="shared" si="53"/>
        <v>2061.4799999999996</v>
      </c>
    </row>
    <row r="1618" spans="1:9" s="56" customFormat="1" x14ac:dyDescent="0.2">
      <c r="A1618" s="28" t="s">
        <v>219</v>
      </c>
      <c r="B1618" s="16">
        <v>2700000103</v>
      </c>
      <c r="C1618" s="17">
        <v>44985</v>
      </c>
      <c r="D1618" s="17">
        <v>45018</v>
      </c>
      <c r="E1618" s="30">
        <v>79.33</v>
      </c>
      <c r="F1618" s="54">
        <v>153</v>
      </c>
      <c r="G1618" s="55">
        <v>45021</v>
      </c>
      <c r="H1618" s="1">
        <f t="shared" si="52"/>
        <v>3</v>
      </c>
      <c r="I1618" s="2">
        <f t="shared" si="53"/>
        <v>237.99</v>
      </c>
    </row>
    <row r="1619" spans="1:9" s="56" customFormat="1" x14ac:dyDescent="0.2">
      <c r="A1619" s="28" t="s">
        <v>219</v>
      </c>
      <c r="B1619" s="16">
        <v>2700000088</v>
      </c>
      <c r="C1619" s="17">
        <v>44985</v>
      </c>
      <c r="D1619" s="17">
        <v>45018</v>
      </c>
      <c r="E1619" s="30">
        <v>985.13999999999987</v>
      </c>
      <c r="F1619" s="54">
        <v>153</v>
      </c>
      <c r="G1619" s="55">
        <v>45021</v>
      </c>
      <c r="H1619" s="1">
        <f t="shared" si="52"/>
        <v>3</v>
      </c>
      <c r="I1619" s="2">
        <f t="shared" si="53"/>
        <v>2955.4199999999996</v>
      </c>
    </row>
    <row r="1620" spans="1:9" s="56" customFormat="1" x14ac:dyDescent="0.2">
      <c r="A1620" s="28" t="s">
        <v>219</v>
      </c>
      <c r="B1620" s="16">
        <v>2700000084</v>
      </c>
      <c r="C1620" s="17">
        <v>44985</v>
      </c>
      <c r="D1620" s="17">
        <v>45018</v>
      </c>
      <c r="E1620" s="30">
        <v>1660.92</v>
      </c>
      <c r="F1620" s="54">
        <v>153</v>
      </c>
      <c r="G1620" s="55">
        <v>45021</v>
      </c>
      <c r="H1620" s="1">
        <f t="shared" si="52"/>
        <v>3</v>
      </c>
      <c r="I1620" s="2">
        <f t="shared" si="53"/>
        <v>4982.76</v>
      </c>
    </row>
    <row r="1621" spans="1:9" s="56" customFormat="1" x14ac:dyDescent="0.2">
      <c r="A1621" s="28" t="s">
        <v>219</v>
      </c>
      <c r="B1621" s="16">
        <v>2700000092</v>
      </c>
      <c r="C1621" s="17">
        <v>44985</v>
      </c>
      <c r="D1621" s="17">
        <v>45018</v>
      </c>
      <c r="E1621" s="30">
        <v>58.19</v>
      </c>
      <c r="F1621" s="54">
        <v>153</v>
      </c>
      <c r="G1621" s="55">
        <v>45021</v>
      </c>
      <c r="H1621" s="1">
        <f t="shared" si="52"/>
        <v>3</v>
      </c>
      <c r="I1621" s="2">
        <f t="shared" si="53"/>
        <v>174.57</v>
      </c>
    </row>
    <row r="1622" spans="1:9" s="56" customFormat="1" x14ac:dyDescent="0.2">
      <c r="A1622" s="28" t="s">
        <v>219</v>
      </c>
      <c r="B1622" s="16">
        <v>2700000091</v>
      </c>
      <c r="C1622" s="17">
        <v>44985</v>
      </c>
      <c r="D1622" s="17">
        <v>45018</v>
      </c>
      <c r="E1622" s="30">
        <v>1615.68</v>
      </c>
      <c r="F1622" s="54">
        <v>153</v>
      </c>
      <c r="G1622" s="55">
        <v>45021</v>
      </c>
      <c r="H1622" s="1">
        <f t="shared" si="52"/>
        <v>3</v>
      </c>
      <c r="I1622" s="2">
        <f t="shared" si="53"/>
        <v>4847.04</v>
      </c>
    </row>
    <row r="1623" spans="1:9" s="56" customFormat="1" x14ac:dyDescent="0.2">
      <c r="A1623" s="28" t="s">
        <v>219</v>
      </c>
      <c r="B1623" s="16">
        <v>2700000094</v>
      </c>
      <c r="C1623" s="17">
        <v>44985</v>
      </c>
      <c r="D1623" s="17">
        <v>45018</v>
      </c>
      <c r="E1623" s="30">
        <v>158.66</v>
      </c>
      <c r="F1623" s="54">
        <v>153</v>
      </c>
      <c r="G1623" s="55">
        <v>45021</v>
      </c>
      <c r="H1623" s="1">
        <f t="shared" si="52"/>
        <v>3</v>
      </c>
      <c r="I1623" s="2">
        <f t="shared" si="53"/>
        <v>475.98</v>
      </c>
    </row>
    <row r="1624" spans="1:9" s="56" customFormat="1" x14ac:dyDescent="0.2">
      <c r="A1624" s="28" t="s">
        <v>219</v>
      </c>
      <c r="B1624" s="16">
        <v>2700000098</v>
      </c>
      <c r="C1624" s="17">
        <v>44985</v>
      </c>
      <c r="D1624" s="17">
        <v>45018</v>
      </c>
      <c r="E1624" s="30">
        <v>117.57</v>
      </c>
      <c r="F1624" s="54">
        <v>153</v>
      </c>
      <c r="G1624" s="55">
        <v>45021</v>
      </c>
      <c r="H1624" s="1">
        <f t="shared" si="52"/>
        <v>3</v>
      </c>
      <c r="I1624" s="2">
        <f t="shared" si="53"/>
        <v>352.71</v>
      </c>
    </row>
    <row r="1625" spans="1:9" s="56" customFormat="1" x14ac:dyDescent="0.2">
      <c r="A1625" s="28" t="s">
        <v>219</v>
      </c>
      <c r="B1625" s="16">
        <v>2700000101</v>
      </c>
      <c r="C1625" s="17">
        <v>44985</v>
      </c>
      <c r="D1625" s="17">
        <v>45018</v>
      </c>
      <c r="E1625" s="30">
        <v>76.48</v>
      </c>
      <c r="F1625" s="54">
        <v>153</v>
      </c>
      <c r="G1625" s="55">
        <v>45021</v>
      </c>
      <c r="H1625" s="1">
        <f t="shared" si="52"/>
        <v>3</v>
      </c>
      <c r="I1625" s="2">
        <f t="shared" si="53"/>
        <v>229.44</v>
      </c>
    </row>
    <row r="1626" spans="1:9" s="56" customFormat="1" x14ac:dyDescent="0.2">
      <c r="A1626" s="28" t="s">
        <v>721</v>
      </c>
      <c r="B1626" s="16">
        <v>28</v>
      </c>
      <c r="C1626" s="17">
        <v>44998</v>
      </c>
      <c r="D1626" s="17">
        <v>45028</v>
      </c>
      <c r="E1626" s="30">
        <v>10500</v>
      </c>
      <c r="F1626" s="54">
        <v>153</v>
      </c>
      <c r="G1626" s="55">
        <v>45021</v>
      </c>
      <c r="H1626" s="1">
        <f t="shared" si="52"/>
        <v>-7</v>
      </c>
      <c r="I1626" s="2">
        <f t="shared" si="53"/>
        <v>-73500</v>
      </c>
    </row>
    <row r="1627" spans="1:9" s="56" customFormat="1" x14ac:dyDescent="0.2">
      <c r="A1627" s="28" t="s">
        <v>144</v>
      </c>
      <c r="B1627" s="16">
        <v>53</v>
      </c>
      <c r="C1627" s="17">
        <v>44957</v>
      </c>
      <c r="D1627" s="17">
        <v>45003</v>
      </c>
      <c r="E1627" s="30">
        <v>2422.31</v>
      </c>
      <c r="F1627" s="54">
        <v>153</v>
      </c>
      <c r="G1627" s="55">
        <v>45021</v>
      </c>
      <c r="H1627" s="1">
        <f t="shared" si="52"/>
        <v>18</v>
      </c>
      <c r="I1627" s="2">
        <f t="shared" si="53"/>
        <v>43601.58</v>
      </c>
    </row>
    <row r="1628" spans="1:9" s="56" customFormat="1" x14ac:dyDescent="0.2">
      <c r="A1628" s="28" t="s">
        <v>342</v>
      </c>
      <c r="B1628" s="16">
        <v>1751</v>
      </c>
      <c r="C1628" s="17">
        <v>44924</v>
      </c>
      <c r="D1628" s="17">
        <v>44956</v>
      </c>
      <c r="E1628" s="30">
        <v>2386.58</v>
      </c>
      <c r="F1628" s="54">
        <v>153</v>
      </c>
      <c r="G1628" s="55">
        <v>45021</v>
      </c>
      <c r="H1628" s="1">
        <f t="shared" si="52"/>
        <v>65</v>
      </c>
      <c r="I1628" s="2">
        <f t="shared" si="53"/>
        <v>155127.69999999998</v>
      </c>
    </row>
    <row r="1629" spans="1:9" s="56" customFormat="1" x14ac:dyDescent="0.2">
      <c r="A1629" s="28" t="s">
        <v>342</v>
      </c>
      <c r="B1629" s="16">
        <v>1752</v>
      </c>
      <c r="C1629" s="17">
        <v>44924</v>
      </c>
      <c r="D1629" s="17">
        <v>44956</v>
      </c>
      <c r="E1629" s="30">
        <v>45.06</v>
      </c>
      <c r="F1629" s="54">
        <v>153</v>
      </c>
      <c r="G1629" s="55">
        <v>45021</v>
      </c>
      <c r="H1629" s="1">
        <f t="shared" si="52"/>
        <v>65</v>
      </c>
      <c r="I1629" s="2">
        <f t="shared" si="53"/>
        <v>2928.9</v>
      </c>
    </row>
    <row r="1630" spans="1:9" s="56" customFormat="1" x14ac:dyDescent="0.2">
      <c r="A1630" s="28" t="s">
        <v>722</v>
      </c>
      <c r="B1630" s="16">
        <v>536</v>
      </c>
      <c r="C1630" s="17">
        <v>42944</v>
      </c>
      <c r="D1630" s="17">
        <v>45022</v>
      </c>
      <c r="E1630" s="30">
        <v>1.039999999999992</v>
      </c>
      <c r="F1630" s="54">
        <v>155</v>
      </c>
      <c r="G1630" s="55">
        <v>45022</v>
      </c>
      <c r="H1630" s="1">
        <f t="shared" si="52"/>
        <v>0</v>
      </c>
      <c r="I1630" s="2">
        <f t="shared" si="53"/>
        <v>0</v>
      </c>
    </row>
    <row r="1631" spans="1:9" s="56" customFormat="1" x14ac:dyDescent="0.2">
      <c r="A1631" s="28" t="s">
        <v>722</v>
      </c>
      <c r="B1631" s="16">
        <v>537</v>
      </c>
      <c r="C1631" s="17">
        <v>42944</v>
      </c>
      <c r="D1631" s="17">
        <v>45022</v>
      </c>
      <c r="E1631" s="30">
        <v>10.789999999999964</v>
      </c>
      <c r="F1631" s="54">
        <v>155</v>
      </c>
      <c r="G1631" s="55">
        <v>45022</v>
      </c>
      <c r="H1631" s="1">
        <f t="shared" si="52"/>
        <v>0</v>
      </c>
      <c r="I1631" s="2">
        <f t="shared" si="53"/>
        <v>0</v>
      </c>
    </row>
    <row r="1632" spans="1:9" s="56" customFormat="1" x14ac:dyDescent="0.2">
      <c r="A1632" s="28" t="s">
        <v>722</v>
      </c>
      <c r="B1632" s="16">
        <v>538</v>
      </c>
      <c r="C1632" s="17">
        <v>42944</v>
      </c>
      <c r="D1632" s="17">
        <v>45022</v>
      </c>
      <c r="E1632" s="30">
        <v>4.2799999999999727</v>
      </c>
      <c r="F1632" s="54">
        <v>155</v>
      </c>
      <c r="G1632" s="55">
        <v>45022</v>
      </c>
      <c r="H1632" s="1">
        <f t="shared" si="52"/>
        <v>0</v>
      </c>
      <c r="I1632" s="2">
        <f t="shared" si="53"/>
        <v>0</v>
      </c>
    </row>
    <row r="1633" spans="1:9" s="56" customFormat="1" x14ac:dyDescent="0.2">
      <c r="A1633" s="28" t="s">
        <v>722</v>
      </c>
      <c r="B1633" s="16">
        <v>539</v>
      </c>
      <c r="C1633" s="17">
        <v>42944</v>
      </c>
      <c r="D1633" s="17">
        <v>45022</v>
      </c>
      <c r="E1633" s="30">
        <v>8.8800000000001091</v>
      </c>
      <c r="F1633" s="54">
        <v>155</v>
      </c>
      <c r="G1633" s="55">
        <v>45022</v>
      </c>
      <c r="H1633" s="1">
        <f t="shared" si="52"/>
        <v>0</v>
      </c>
      <c r="I1633" s="2">
        <f t="shared" si="53"/>
        <v>0</v>
      </c>
    </row>
    <row r="1634" spans="1:9" s="56" customFormat="1" x14ac:dyDescent="0.2">
      <c r="A1634" s="28" t="s">
        <v>722</v>
      </c>
      <c r="B1634" s="16">
        <v>540</v>
      </c>
      <c r="C1634" s="17">
        <v>42944</v>
      </c>
      <c r="D1634" s="17">
        <v>45022</v>
      </c>
      <c r="E1634" s="30">
        <v>1.3600000000000136</v>
      </c>
      <c r="F1634" s="54">
        <v>155</v>
      </c>
      <c r="G1634" s="55">
        <v>45022</v>
      </c>
      <c r="H1634" s="1">
        <f t="shared" si="52"/>
        <v>0</v>
      </c>
      <c r="I1634" s="2">
        <f t="shared" si="53"/>
        <v>0</v>
      </c>
    </row>
    <row r="1635" spans="1:9" s="56" customFormat="1" x14ac:dyDescent="0.2">
      <c r="A1635" s="28" t="s">
        <v>722</v>
      </c>
      <c r="B1635" s="16">
        <v>541</v>
      </c>
      <c r="C1635" s="17">
        <v>42944</v>
      </c>
      <c r="D1635" s="17">
        <v>45022</v>
      </c>
      <c r="E1635" s="30">
        <v>3.2400000000000091</v>
      </c>
      <c r="F1635" s="54">
        <v>155</v>
      </c>
      <c r="G1635" s="55">
        <v>45022</v>
      </c>
      <c r="H1635" s="1">
        <f t="shared" si="52"/>
        <v>0</v>
      </c>
      <c r="I1635" s="2">
        <f t="shared" si="53"/>
        <v>0</v>
      </c>
    </row>
    <row r="1636" spans="1:9" s="56" customFormat="1" x14ac:dyDescent="0.2">
      <c r="A1636" s="28" t="s">
        <v>722</v>
      </c>
      <c r="B1636" s="16">
        <v>542</v>
      </c>
      <c r="C1636" s="17">
        <v>42944</v>
      </c>
      <c r="D1636" s="17">
        <v>45022</v>
      </c>
      <c r="E1636" s="30">
        <v>3.2400000000000091</v>
      </c>
      <c r="F1636" s="54">
        <v>155</v>
      </c>
      <c r="G1636" s="55">
        <v>45022</v>
      </c>
      <c r="H1636" s="1">
        <f t="shared" si="52"/>
        <v>0</v>
      </c>
      <c r="I1636" s="2">
        <f t="shared" si="53"/>
        <v>0</v>
      </c>
    </row>
    <row r="1637" spans="1:9" s="56" customFormat="1" x14ac:dyDescent="0.2">
      <c r="A1637" s="28" t="s">
        <v>722</v>
      </c>
      <c r="B1637" s="16">
        <v>543</v>
      </c>
      <c r="C1637" s="17">
        <v>42944</v>
      </c>
      <c r="D1637" s="17">
        <v>45022</v>
      </c>
      <c r="E1637" s="30">
        <v>1.0699999999999932</v>
      </c>
      <c r="F1637" s="54">
        <v>155</v>
      </c>
      <c r="G1637" s="55">
        <v>45022</v>
      </c>
      <c r="H1637" s="1">
        <f t="shared" si="52"/>
        <v>0</v>
      </c>
      <c r="I1637" s="2">
        <f t="shared" si="53"/>
        <v>0</v>
      </c>
    </row>
    <row r="1638" spans="1:9" s="56" customFormat="1" x14ac:dyDescent="0.2">
      <c r="A1638" s="28" t="s">
        <v>722</v>
      </c>
      <c r="B1638" s="16">
        <v>544</v>
      </c>
      <c r="C1638" s="17">
        <v>42944</v>
      </c>
      <c r="D1638" s="17">
        <v>45022</v>
      </c>
      <c r="E1638" s="30">
        <v>3.6699999999999591</v>
      </c>
      <c r="F1638" s="54">
        <v>155</v>
      </c>
      <c r="G1638" s="55">
        <v>45022</v>
      </c>
      <c r="H1638" s="1">
        <f t="shared" si="52"/>
        <v>0</v>
      </c>
      <c r="I1638" s="2">
        <f t="shared" si="53"/>
        <v>0</v>
      </c>
    </row>
    <row r="1639" spans="1:9" s="56" customFormat="1" x14ac:dyDescent="0.2">
      <c r="A1639" s="28" t="s">
        <v>722</v>
      </c>
      <c r="B1639" s="16">
        <v>595</v>
      </c>
      <c r="C1639" s="17">
        <v>42986</v>
      </c>
      <c r="D1639" s="17">
        <v>45022</v>
      </c>
      <c r="E1639" s="30">
        <v>4.8599999999999</v>
      </c>
      <c r="F1639" s="54">
        <v>155</v>
      </c>
      <c r="G1639" s="55">
        <v>45022</v>
      </c>
      <c r="H1639" s="1">
        <f t="shared" si="52"/>
        <v>0</v>
      </c>
      <c r="I1639" s="2">
        <f t="shared" si="53"/>
        <v>0</v>
      </c>
    </row>
    <row r="1640" spans="1:9" s="56" customFormat="1" x14ac:dyDescent="0.2">
      <c r="A1640" s="28" t="s">
        <v>722</v>
      </c>
      <c r="B1640" s="16">
        <v>596</v>
      </c>
      <c r="C1640" s="17">
        <v>42986</v>
      </c>
      <c r="D1640" s="17">
        <v>45022</v>
      </c>
      <c r="E1640" s="30">
        <v>13.909999999999854</v>
      </c>
      <c r="F1640" s="54">
        <v>155</v>
      </c>
      <c r="G1640" s="55">
        <v>45022</v>
      </c>
      <c r="H1640" s="1">
        <f t="shared" si="52"/>
        <v>0</v>
      </c>
      <c r="I1640" s="2">
        <f t="shared" si="53"/>
        <v>0</v>
      </c>
    </row>
    <row r="1641" spans="1:9" s="56" customFormat="1" x14ac:dyDescent="0.2">
      <c r="A1641" s="28" t="s">
        <v>722</v>
      </c>
      <c r="B1641" s="16">
        <v>597</v>
      </c>
      <c r="C1641" s="17">
        <v>42986</v>
      </c>
      <c r="D1641" s="17">
        <v>45022</v>
      </c>
      <c r="E1641" s="30">
        <v>1.6499999999999773</v>
      </c>
      <c r="F1641" s="54">
        <v>155</v>
      </c>
      <c r="G1641" s="55">
        <v>45022</v>
      </c>
      <c r="H1641" s="1">
        <f t="shared" si="52"/>
        <v>0</v>
      </c>
      <c r="I1641" s="2">
        <f t="shared" si="53"/>
        <v>0</v>
      </c>
    </row>
    <row r="1642" spans="1:9" s="56" customFormat="1" x14ac:dyDescent="0.2">
      <c r="A1642" s="28" t="s">
        <v>722</v>
      </c>
      <c r="B1642" s="16">
        <v>598</v>
      </c>
      <c r="C1642" s="17">
        <v>42986</v>
      </c>
      <c r="D1642" s="17">
        <v>45022</v>
      </c>
      <c r="E1642" s="30">
        <v>9.9000000000000909</v>
      </c>
      <c r="F1642" s="54">
        <v>155</v>
      </c>
      <c r="G1642" s="55">
        <v>45022</v>
      </c>
      <c r="H1642" s="1">
        <f t="shared" si="52"/>
        <v>0</v>
      </c>
      <c r="I1642" s="2">
        <f t="shared" si="53"/>
        <v>0</v>
      </c>
    </row>
    <row r="1643" spans="1:9" s="56" customFormat="1" x14ac:dyDescent="0.2">
      <c r="A1643" s="28" t="s">
        <v>722</v>
      </c>
      <c r="B1643" s="16">
        <v>599</v>
      </c>
      <c r="C1643" s="17">
        <v>42986</v>
      </c>
      <c r="D1643" s="17">
        <v>45022</v>
      </c>
      <c r="E1643" s="30">
        <v>3.67999999999995</v>
      </c>
      <c r="F1643" s="54">
        <v>155</v>
      </c>
      <c r="G1643" s="55">
        <v>45022</v>
      </c>
      <c r="H1643" s="1">
        <f t="shared" si="52"/>
        <v>0</v>
      </c>
      <c r="I1643" s="2">
        <f t="shared" si="53"/>
        <v>0</v>
      </c>
    </row>
    <row r="1644" spans="1:9" s="56" customFormat="1" x14ac:dyDescent="0.2">
      <c r="A1644" s="28" t="s">
        <v>722</v>
      </c>
      <c r="B1644" s="16">
        <v>600</v>
      </c>
      <c r="C1644" s="17">
        <v>42986</v>
      </c>
      <c r="D1644" s="17">
        <v>45022</v>
      </c>
      <c r="E1644" s="30">
        <v>10.869999999999891</v>
      </c>
      <c r="F1644" s="54">
        <v>155</v>
      </c>
      <c r="G1644" s="55">
        <v>45022</v>
      </c>
      <c r="H1644" s="1">
        <f t="shared" si="52"/>
        <v>0</v>
      </c>
      <c r="I1644" s="2">
        <f t="shared" si="53"/>
        <v>0</v>
      </c>
    </row>
    <row r="1645" spans="1:9" s="56" customFormat="1" x14ac:dyDescent="0.2">
      <c r="A1645" s="28" t="s">
        <v>722</v>
      </c>
      <c r="B1645" s="16">
        <v>601</v>
      </c>
      <c r="C1645" s="17">
        <v>42986</v>
      </c>
      <c r="D1645" s="17">
        <v>45022</v>
      </c>
      <c r="E1645" s="30">
        <v>8.8900000000001</v>
      </c>
      <c r="F1645" s="54">
        <v>155</v>
      </c>
      <c r="G1645" s="55">
        <v>45022</v>
      </c>
      <c r="H1645" s="1">
        <f t="shared" si="52"/>
        <v>0</v>
      </c>
      <c r="I1645" s="2">
        <f t="shared" si="53"/>
        <v>0</v>
      </c>
    </row>
    <row r="1646" spans="1:9" s="56" customFormat="1" x14ac:dyDescent="0.2">
      <c r="A1646" s="28" t="s">
        <v>722</v>
      </c>
      <c r="B1646" s="16">
        <v>602</v>
      </c>
      <c r="C1646" s="17">
        <v>42986</v>
      </c>
      <c r="D1646" s="17">
        <v>45022</v>
      </c>
      <c r="E1646" s="30">
        <v>5.8399999999999181</v>
      </c>
      <c r="F1646" s="54">
        <v>155</v>
      </c>
      <c r="G1646" s="55">
        <v>45022</v>
      </c>
      <c r="H1646" s="1">
        <f t="shared" si="52"/>
        <v>0</v>
      </c>
      <c r="I1646" s="2">
        <f t="shared" si="53"/>
        <v>0</v>
      </c>
    </row>
    <row r="1647" spans="1:9" s="56" customFormat="1" x14ac:dyDescent="0.2">
      <c r="A1647" s="28" t="s">
        <v>722</v>
      </c>
      <c r="B1647" s="16">
        <v>603</v>
      </c>
      <c r="C1647" s="17">
        <v>42986</v>
      </c>
      <c r="D1647" s="17">
        <v>45022</v>
      </c>
      <c r="E1647" s="30">
        <v>4.1900000000000546</v>
      </c>
      <c r="F1647" s="54">
        <v>155</v>
      </c>
      <c r="G1647" s="55">
        <v>45022</v>
      </c>
      <c r="H1647" s="1">
        <f t="shared" si="52"/>
        <v>0</v>
      </c>
      <c r="I1647" s="2">
        <f t="shared" si="53"/>
        <v>0</v>
      </c>
    </row>
    <row r="1648" spans="1:9" s="56" customFormat="1" x14ac:dyDescent="0.2">
      <c r="A1648" s="28" t="s">
        <v>722</v>
      </c>
      <c r="B1648" s="16">
        <v>604</v>
      </c>
      <c r="C1648" s="17">
        <v>42986</v>
      </c>
      <c r="D1648" s="17">
        <v>45022</v>
      </c>
      <c r="E1648" s="30">
        <v>4.1900000000000546</v>
      </c>
      <c r="F1648" s="54">
        <v>155</v>
      </c>
      <c r="G1648" s="55">
        <v>45022</v>
      </c>
      <c r="H1648" s="1">
        <f t="shared" si="52"/>
        <v>0</v>
      </c>
      <c r="I1648" s="2">
        <f t="shared" si="53"/>
        <v>0</v>
      </c>
    </row>
    <row r="1649" spans="1:9" s="56" customFormat="1" x14ac:dyDescent="0.2">
      <c r="A1649" s="28" t="s">
        <v>722</v>
      </c>
      <c r="B1649" s="16">
        <v>605</v>
      </c>
      <c r="C1649" s="17">
        <v>42986</v>
      </c>
      <c r="D1649" s="17">
        <v>45022</v>
      </c>
      <c r="E1649" s="30">
        <v>8.4800000000000182</v>
      </c>
      <c r="F1649" s="54">
        <v>155</v>
      </c>
      <c r="G1649" s="55">
        <v>45022</v>
      </c>
      <c r="H1649" s="1">
        <f t="shared" si="52"/>
        <v>0</v>
      </c>
      <c r="I1649" s="2">
        <f t="shared" si="53"/>
        <v>0</v>
      </c>
    </row>
    <row r="1650" spans="1:9" s="56" customFormat="1" x14ac:dyDescent="0.2">
      <c r="A1650" s="28" t="s">
        <v>722</v>
      </c>
      <c r="B1650" s="16">
        <v>606</v>
      </c>
      <c r="C1650" s="17">
        <v>42986</v>
      </c>
      <c r="D1650" s="17">
        <v>45022</v>
      </c>
      <c r="E1650" s="30">
        <v>3.4800000000000182</v>
      </c>
      <c r="F1650" s="54">
        <v>155</v>
      </c>
      <c r="G1650" s="55">
        <v>45022</v>
      </c>
      <c r="H1650" s="1">
        <f t="shared" si="52"/>
        <v>0</v>
      </c>
      <c r="I1650" s="2">
        <f t="shared" si="53"/>
        <v>0</v>
      </c>
    </row>
    <row r="1651" spans="1:9" s="56" customFormat="1" x14ac:dyDescent="0.2">
      <c r="A1651" s="28" t="s">
        <v>722</v>
      </c>
      <c r="B1651" s="16">
        <v>607</v>
      </c>
      <c r="C1651" s="17">
        <v>42986</v>
      </c>
      <c r="D1651" s="17">
        <v>45022</v>
      </c>
      <c r="E1651" s="30">
        <v>18.559999999999945</v>
      </c>
      <c r="F1651" s="54">
        <v>155</v>
      </c>
      <c r="G1651" s="55">
        <v>45022</v>
      </c>
      <c r="H1651" s="1">
        <f t="shared" si="52"/>
        <v>0</v>
      </c>
      <c r="I1651" s="2">
        <f t="shared" si="53"/>
        <v>0</v>
      </c>
    </row>
    <row r="1652" spans="1:9" s="56" customFormat="1" x14ac:dyDescent="0.2">
      <c r="A1652" s="28" t="s">
        <v>722</v>
      </c>
      <c r="B1652" s="16">
        <v>608</v>
      </c>
      <c r="C1652" s="17">
        <v>42986</v>
      </c>
      <c r="D1652" s="17">
        <v>45022</v>
      </c>
      <c r="E1652" s="30">
        <v>4.1900000000000546</v>
      </c>
      <c r="F1652" s="54">
        <v>155</v>
      </c>
      <c r="G1652" s="55">
        <v>45022</v>
      </c>
      <c r="H1652" s="1">
        <f t="shared" si="52"/>
        <v>0</v>
      </c>
      <c r="I1652" s="2">
        <f t="shared" si="53"/>
        <v>0</v>
      </c>
    </row>
    <row r="1653" spans="1:9" s="56" customFormat="1" x14ac:dyDescent="0.2">
      <c r="A1653" s="28" t="s">
        <v>722</v>
      </c>
      <c r="B1653" s="16">
        <v>609</v>
      </c>
      <c r="C1653" s="17">
        <v>42986</v>
      </c>
      <c r="D1653" s="17">
        <v>45022</v>
      </c>
      <c r="E1653" s="30">
        <v>0.5</v>
      </c>
      <c r="F1653" s="54">
        <v>155</v>
      </c>
      <c r="G1653" s="55">
        <v>45022</v>
      </c>
      <c r="H1653" s="1">
        <f t="shared" si="52"/>
        <v>0</v>
      </c>
      <c r="I1653" s="2">
        <f t="shared" si="53"/>
        <v>0</v>
      </c>
    </row>
    <row r="1654" spans="1:9" s="56" customFormat="1" x14ac:dyDescent="0.2">
      <c r="A1654" s="28" t="s">
        <v>722</v>
      </c>
      <c r="B1654" s="16">
        <v>610</v>
      </c>
      <c r="C1654" s="17">
        <v>42986</v>
      </c>
      <c r="D1654" s="17">
        <v>45022</v>
      </c>
      <c r="E1654" s="30">
        <v>3.2400000000000091</v>
      </c>
      <c r="F1654" s="54">
        <v>155</v>
      </c>
      <c r="G1654" s="55">
        <v>45022</v>
      </c>
      <c r="H1654" s="1">
        <f t="shared" si="52"/>
        <v>0</v>
      </c>
      <c r="I1654" s="2">
        <f t="shared" si="53"/>
        <v>0</v>
      </c>
    </row>
    <row r="1655" spans="1:9" s="56" customFormat="1" x14ac:dyDescent="0.2">
      <c r="A1655" s="28" t="s">
        <v>722</v>
      </c>
      <c r="B1655" s="16">
        <v>611</v>
      </c>
      <c r="C1655" s="17">
        <v>42986</v>
      </c>
      <c r="D1655" s="17">
        <v>45022</v>
      </c>
      <c r="E1655" s="30">
        <v>5.5999999999999091</v>
      </c>
      <c r="F1655" s="54">
        <v>155</v>
      </c>
      <c r="G1655" s="55">
        <v>45022</v>
      </c>
      <c r="H1655" s="1">
        <f t="shared" si="52"/>
        <v>0</v>
      </c>
      <c r="I1655" s="2">
        <f t="shared" si="53"/>
        <v>0</v>
      </c>
    </row>
    <row r="1656" spans="1:9" s="56" customFormat="1" x14ac:dyDescent="0.2">
      <c r="A1656" s="28" t="s">
        <v>722</v>
      </c>
      <c r="B1656" s="16">
        <v>612</v>
      </c>
      <c r="C1656" s="17">
        <v>42986</v>
      </c>
      <c r="D1656" s="17">
        <v>45022</v>
      </c>
      <c r="E1656" s="30">
        <v>16.340000000000146</v>
      </c>
      <c r="F1656" s="54">
        <v>155</v>
      </c>
      <c r="G1656" s="55">
        <v>45022</v>
      </c>
      <c r="H1656" s="1">
        <f t="shared" si="52"/>
        <v>0</v>
      </c>
      <c r="I1656" s="2">
        <f t="shared" si="53"/>
        <v>0</v>
      </c>
    </row>
    <row r="1657" spans="1:9" s="56" customFormat="1" x14ac:dyDescent="0.2">
      <c r="A1657" s="28" t="s">
        <v>722</v>
      </c>
      <c r="B1657" s="16">
        <v>613</v>
      </c>
      <c r="C1657" s="17">
        <v>42986</v>
      </c>
      <c r="D1657" s="17">
        <v>45022</v>
      </c>
      <c r="E1657" s="30">
        <v>8.8800000000001091</v>
      </c>
      <c r="F1657" s="54">
        <v>155</v>
      </c>
      <c r="G1657" s="55">
        <v>45022</v>
      </c>
      <c r="H1657" s="1">
        <f t="shared" si="52"/>
        <v>0</v>
      </c>
      <c r="I1657" s="2">
        <f t="shared" si="53"/>
        <v>0</v>
      </c>
    </row>
    <row r="1658" spans="1:9" s="56" customFormat="1" x14ac:dyDescent="0.2">
      <c r="A1658" s="28" t="s">
        <v>722</v>
      </c>
      <c r="B1658" s="16">
        <v>614</v>
      </c>
      <c r="C1658" s="17">
        <v>42986</v>
      </c>
      <c r="D1658" s="17">
        <v>45022</v>
      </c>
      <c r="E1658" s="30">
        <v>1.4499999999999886</v>
      </c>
      <c r="F1658" s="54">
        <v>155</v>
      </c>
      <c r="G1658" s="55">
        <v>45022</v>
      </c>
      <c r="H1658" s="1">
        <f t="shared" si="52"/>
        <v>0</v>
      </c>
      <c r="I1658" s="2">
        <f t="shared" si="53"/>
        <v>0</v>
      </c>
    </row>
    <row r="1659" spans="1:9" s="56" customFormat="1" x14ac:dyDescent="0.2">
      <c r="A1659" s="28" t="s">
        <v>722</v>
      </c>
      <c r="B1659" s="16">
        <v>615</v>
      </c>
      <c r="C1659" s="17">
        <v>42986</v>
      </c>
      <c r="D1659" s="17">
        <v>45022</v>
      </c>
      <c r="E1659" s="30">
        <v>10.789999999999964</v>
      </c>
      <c r="F1659" s="54">
        <v>155</v>
      </c>
      <c r="G1659" s="55">
        <v>45022</v>
      </c>
      <c r="H1659" s="1">
        <f t="shared" si="52"/>
        <v>0</v>
      </c>
      <c r="I1659" s="2">
        <f t="shared" si="53"/>
        <v>0</v>
      </c>
    </row>
    <row r="1660" spans="1:9" s="56" customFormat="1" x14ac:dyDescent="0.2">
      <c r="A1660" s="28" t="s">
        <v>722</v>
      </c>
      <c r="B1660" s="16">
        <v>616</v>
      </c>
      <c r="C1660" s="17">
        <v>42986</v>
      </c>
      <c r="D1660" s="17">
        <v>45022</v>
      </c>
      <c r="E1660" s="30">
        <v>3.9700000000000273</v>
      </c>
      <c r="F1660" s="54">
        <v>155</v>
      </c>
      <c r="G1660" s="55">
        <v>45022</v>
      </c>
      <c r="H1660" s="1">
        <f t="shared" si="52"/>
        <v>0</v>
      </c>
      <c r="I1660" s="2">
        <f t="shared" si="53"/>
        <v>0</v>
      </c>
    </row>
    <row r="1661" spans="1:9" s="56" customFormat="1" x14ac:dyDescent="0.2">
      <c r="A1661" s="28" t="s">
        <v>722</v>
      </c>
      <c r="B1661" s="16">
        <v>617</v>
      </c>
      <c r="C1661" s="17">
        <v>42986</v>
      </c>
      <c r="D1661" s="17">
        <v>45022</v>
      </c>
      <c r="E1661" s="30">
        <v>6.1300000000001091</v>
      </c>
      <c r="F1661" s="54">
        <v>155</v>
      </c>
      <c r="G1661" s="55">
        <v>45022</v>
      </c>
      <c r="H1661" s="1">
        <f t="shared" si="52"/>
        <v>0</v>
      </c>
      <c r="I1661" s="2">
        <f t="shared" si="53"/>
        <v>0</v>
      </c>
    </row>
    <row r="1662" spans="1:9" s="56" customFormat="1" x14ac:dyDescent="0.2">
      <c r="A1662" s="28" t="s">
        <v>722</v>
      </c>
      <c r="B1662" s="16">
        <v>618</v>
      </c>
      <c r="C1662" s="17">
        <v>42986</v>
      </c>
      <c r="D1662" s="17">
        <v>45022</v>
      </c>
      <c r="E1662" s="30">
        <v>1.3000000000000114</v>
      </c>
      <c r="F1662" s="54">
        <v>155</v>
      </c>
      <c r="G1662" s="55">
        <v>45022</v>
      </c>
      <c r="H1662" s="1">
        <f t="shared" si="52"/>
        <v>0</v>
      </c>
      <c r="I1662" s="2">
        <f t="shared" si="53"/>
        <v>0</v>
      </c>
    </row>
    <row r="1663" spans="1:9" s="56" customFormat="1" x14ac:dyDescent="0.2">
      <c r="A1663" s="28" t="s">
        <v>722</v>
      </c>
      <c r="B1663" s="16">
        <v>619</v>
      </c>
      <c r="C1663" s="17">
        <v>42986</v>
      </c>
      <c r="D1663" s="17">
        <v>45022</v>
      </c>
      <c r="E1663" s="30">
        <v>2.1000000000000227</v>
      </c>
      <c r="F1663" s="54">
        <v>155</v>
      </c>
      <c r="G1663" s="55">
        <v>45022</v>
      </c>
      <c r="H1663" s="1">
        <f t="shared" si="52"/>
        <v>0</v>
      </c>
      <c r="I1663" s="2">
        <f t="shared" si="53"/>
        <v>0</v>
      </c>
    </row>
    <row r="1664" spans="1:9" s="56" customFormat="1" x14ac:dyDescent="0.2">
      <c r="A1664" s="28" t="s">
        <v>722</v>
      </c>
      <c r="B1664" s="16">
        <v>620</v>
      </c>
      <c r="C1664" s="17">
        <v>42986</v>
      </c>
      <c r="D1664" s="17">
        <v>45022</v>
      </c>
      <c r="E1664" s="30">
        <v>3</v>
      </c>
      <c r="F1664" s="54">
        <v>155</v>
      </c>
      <c r="G1664" s="55">
        <v>45022</v>
      </c>
      <c r="H1664" s="1">
        <f t="shared" si="52"/>
        <v>0</v>
      </c>
      <c r="I1664" s="2">
        <f t="shared" si="53"/>
        <v>0</v>
      </c>
    </row>
    <row r="1665" spans="1:9" s="56" customFormat="1" x14ac:dyDescent="0.2">
      <c r="A1665" s="28" t="s">
        <v>722</v>
      </c>
      <c r="B1665" s="16">
        <v>621</v>
      </c>
      <c r="C1665" s="17">
        <v>42986</v>
      </c>
      <c r="D1665" s="17">
        <v>45022</v>
      </c>
      <c r="E1665" s="30">
        <v>2.2699999999999818</v>
      </c>
      <c r="F1665" s="54">
        <v>155</v>
      </c>
      <c r="G1665" s="55">
        <v>45022</v>
      </c>
      <c r="H1665" s="1">
        <f t="shared" si="52"/>
        <v>0</v>
      </c>
      <c r="I1665" s="2">
        <f t="shared" si="53"/>
        <v>0</v>
      </c>
    </row>
    <row r="1666" spans="1:9" s="56" customFormat="1" x14ac:dyDescent="0.2">
      <c r="A1666" s="28" t="s">
        <v>722</v>
      </c>
      <c r="B1666" s="16">
        <v>622</v>
      </c>
      <c r="C1666" s="17">
        <v>42986</v>
      </c>
      <c r="D1666" s="17">
        <v>45022</v>
      </c>
      <c r="E1666" s="30">
        <v>2.2699999999999818</v>
      </c>
      <c r="F1666" s="54">
        <v>155</v>
      </c>
      <c r="G1666" s="55">
        <v>45022</v>
      </c>
      <c r="H1666" s="1">
        <f t="shared" si="52"/>
        <v>0</v>
      </c>
      <c r="I1666" s="2">
        <f t="shared" si="53"/>
        <v>0</v>
      </c>
    </row>
    <row r="1667" spans="1:9" s="56" customFormat="1" x14ac:dyDescent="0.2">
      <c r="A1667" s="28" t="s">
        <v>722</v>
      </c>
      <c r="B1667" s="16">
        <v>623</v>
      </c>
      <c r="C1667" s="17">
        <v>42986</v>
      </c>
      <c r="D1667" s="17">
        <v>45022</v>
      </c>
      <c r="E1667" s="30">
        <v>2.7699999999999818</v>
      </c>
      <c r="F1667" s="54">
        <v>155</v>
      </c>
      <c r="G1667" s="55">
        <v>45022</v>
      </c>
      <c r="H1667" s="1">
        <f t="shared" si="52"/>
        <v>0</v>
      </c>
      <c r="I1667" s="2">
        <f t="shared" si="53"/>
        <v>0</v>
      </c>
    </row>
    <row r="1668" spans="1:9" s="56" customFormat="1" x14ac:dyDescent="0.2">
      <c r="A1668" s="28" t="s">
        <v>722</v>
      </c>
      <c r="B1668" s="16">
        <v>624</v>
      </c>
      <c r="C1668" s="17">
        <v>42986</v>
      </c>
      <c r="D1668" s="17">
        <v>45022</v>
      </c>
      <c r="E1668" s="30">
        <v>1.3000000000000114</v>
      </c>
      <c r="F1668" s="54">
        <v>155</v>
      </c>
      <c r="G1668" s="55">
        <v>45022</v>
      </c>
      <c r="H1668" s="1">
        <f t="shared" si="52"/>
        <v>0</v>
      </c>
      <c r="I1668" s="2">
        <f t="shared" si="53"/>
        <v>0</v>
      </c>
    </row>
    <row r="1669" spans="1:9" s="56" customFormat="1" x14ac:dyDescent="0.2">
      <c r="A1669" s="28" t="s">
        <v>722</v>
      </c>
      <c r="B1669" s="16">
        <v>625</v>
      </c>
      <c r="C1669" s="17">
        <v>42986</v>
      </c>
      <c r="D1669" s="17">
        <v>45022</v>
      </c>
      <c r="E1669" s="30">
        <v>0.94999999999998863</v>
      </c>
      <c r="F1669" s="54">
        <v>155</v>
      </c>
      <c r="G1669" s="55">
        <v>45022</v>
      </c>
      <c r="H1669" s="1">
        <f t="shared" si="52"/>
        <v>0</v>
      </c>
      <c r="I1669" s="2">
        <f t="shared" si="53"/>
        <v>0</v>
      </c>
    </row>
    <row r="1670" spans="1:9" s="56" customFormat="1" x14ac:dyDescent="0.2">
      <c r="A1670" s="28" t="s">
        <v>722</v>
      </c>
      <c r="B1670" s="16">
        <v>626</v>
      </c>
      <c r="C1670" s="17">
        <v>42986</v>
      </c>
      <c r="D1670" s="17">
        <v>45022</v>
      </c>
      <c r="E1670" s="30">
        <v>9.4200000000000728</v>
      </c>
      <c r="F1670" s="54">
        <v>155</v>
      </c>
      <c r="G1670" s="55">
        <v>45022</v>
      </c>
      <c r="H1670" s="1">
        <f t="shared" si="52"/>
        <v>0</v>
      </c>
      <c r="I1670" s="2">
        <f t="shared" si="53"/>
        <v>0</v>
      </c>
    </row>
    <row r="1671" spans="1:9" s="56" customFormat="1" x14ac:dyDescent="0.2">
      <c r="A1671" s="28" t="s">
        <v>722</v>
      </c>
      <c r="B1671" s="16">
        <v>627</v>
      </c>
      <c r="C1671" s="17">
        <v>42986</v>
      </c>
      <c r="D1671" s="17">
        <v>45022</v>
      </c>
      <c r="E1671" s="30">
        <v>1.3000000000000114</v>
      </c>
      <c r="F1671" s="54">
        <v>155</v>
      </c>
      <c r="G1671" s="55">
        <v>45022</v>
      </c>
      <c r="H1671" s="1">
        <f t="shared" si="52"/>
        <v>0</v>
      </c>
      <c r="I1671" s="2">
        <f t="shared" si="53"/>
        <v>0</v>
      </c>
    </row>
    <row r="1672" spans="1:9" s="56" customFormat="1" x14ac:dyDescent="0.2">
      <c r="A1672" s="28" t="s">
        <v>722</v>
      </c>
      <c r="B1672" s="16">
        <v>628</v>
      </c>
      <c r="C1672" s="17">
        <v>42986</v>
      </c>
      <c r="D1672" s="17">
        <v>45022</v>
      </c>
      <c r="E1672" s="30">
        <v>10.400000000000091</v>
      </c>
      <c r="F1672" s="54">
        <v>155</v>
      </c>
      <c r="G1672" s="55">
        <v>45022</v>
      </c>
      <c r="H1672" s="1">
        <f t="shared" si="52"/>
        <v>0</v>
      </c>
      <c r="I1672" s="2">
        <f t="shared" si="53"/>
        <v>0</v>
      </c>
    </row>
    <row r="1673" spans="1:9" s="56" customFormat="1" x14ac:dyDescent="0.2">
      <c r="A1673" s="28" t="s">
        <v>722</v>
      </c>
      <c r="B1673" s="16">
        <v>629</v>
      </c>
      <c r="C1673" s="17">
        <v>42986</v>
      </c>
      <c r="D1673" s="17">
        <v>45022</v>
      </c>
      <c r="E1673" s="30">
        <v>8.3099999999999454</v>
      </c>
      <c r="F1673" s="54">
        <v>155</v>
      </c>
      <c r="G1673" s="55">
        <v>45022</v>
      </c>
      <c r="H1673" s="1">
        <f t="shared" si="52"/>
        <v>0</v>
      </c>
      <c r="I1673" s="2">
        <f t="shared" si="53"/>
        <v>0</v>
      </c>
    </row>
    <row r="1674" spans="1:9" s="56" customFormat="1" x14ac:dyDescent="0.2">
      <c r="A1674" s="28" t="s">
        <v>722</v>
      </c>
      <c r="B1674" s="16">
        <v>630</v>
      </c>
      <c r="C1674" s="17">
        <v>42986</v>
      </c>
      <c r="D1674" s="17">
        <v>45022</v>
      </c>
      <c r="E1674" s="30">
        <v>18.5600000000004</v>
      </c>
      <c r="F1674" s="54">
        <v>155</v>
      </c>
      <c r="G1674" s="55">
        <v>45022</v>
      </c>
      <c r="H1674" s="1">
        <f t="shared" si="52"/>
        <v>0</v>
      </c>
      <c r="I1674" s="2">
        <f t="shared" si="53"/>
        <v>0</v>
      </c>
    </row>
    <row r="1675" spans="1:9" s="56" customFormat="1" x14ac:dyDescent="0.2">
      <c r="A1675" s="28" t="s">
        <v>722</v>
      </c>
      <c r="B1675" s="16">
        <v>631</v>
      </c>
      <c r="C1675" s="17">
        <v>42986</v>
      </c>
      <c r="D1675" s="17">
        <v>45022</v>
      </c>
      <c r="E1675" s="30">
        <v>3.6200000000000045</v>
      </c>
      <c r="F1675" s="54">
        <v>155</v>
      </c>
      <c r="G1675" s="55">
        <v>45022</v>
      </c>
      <c r="H1675" s="1">
        <f t="shared" si="52"/>
        <v>0</v>
      </c>
      <c r="I1675" s="2">
        <f t="shared" si="53"/>
        <v>0</v>
      </c>
    </row>
    <row r="1676" spans="1:9" s="56" customFormat="1" x14ac:dyDescent="0.2">
      <c r="A1676" s="28" t="s">
        <v>722</v>
      </c>
      <c r="B1676" s="16">
        <v>632</v>
      </c>
      <c r="C1676" s="17">
        <v>42986</v>
      </c>
      <c r="D1676" s="17">
        <v>45022</v>
      </c>
      <c r="E1676" s="30">
        <v>2.9700000000000273</v>
      </c>
      <c r="F1676" s="54">
        <v>155</v>
      </c>
      <c r="G1676" s="55">
        <v>45022</v>
      </c>
      <c r="H1676" s="1">
        <f t="shared" ref="H1676:H1739" si="54">G1676-D1676</f>
        <v>0</v>
      </c>
      <c r="I1676" s="2">
        <f t="shared" ref="I1676:I1739" si="55">H1676*E1676</f>
        <v>0</v>
      </c>
    </row>
    <row r="1677" spans="1:9" s="56" customFormat="1" x14ac:dyDescent="0.2">
      <c r="A1677" s="28" t="s">
        <v>722</v>
      </c>
      <c r="B1677" s="16">
        <v>633</v>
      </c>
      <c r="C1677" s="17">
        <v>42986</v>
      </c>
      <c r="D1677" s="17">
        <v>45022</v>
      </c>
      <c r="E1677" s="30">
        <v>1.3000000000000114</v>
      </c>
      <c r="F1677" s="54">
        <v>155</v>
      </c>
      <c r="G1677" s="55">
        <v>45022</v>
      </c>
      <c r="H1677" s="1">
        <f t="shared" si="54"/>
        <v>0</v>
      </c>
      <c r="I1677" s="2">
        <f t="shared" si="55"/>
        <v>0</v>
      </c>
    </row>
    <row r="1678" spans="1:9" s="56" customFormat="1" x14ac:dyDescent="0.2">
      <c r="A1678" s="28" t="s">
        <v>722</v>
      </c>
      <c r="B1678" s="16">
        <v>634</v>
      </c>
      <c r="C1678" s="17">
        <v>42986</v>
      </c>
      <c r="D1678" s="17">
        <v>45022</v>
      </c>
      <c r="E1678" s="30">
        <v>6.9600000000000364</v>
      </c>
      <c r="F1678" s="54">
        <v>155</v>
      </c>
      <c r="G1678" s="55">
        <v>45022</v>
      </c>
      <c r="H1678" s="1">
        <f t="shared" si="54"/>
        <v>0</v>
      </c>
      <c r="I1678" s="2">
        <f t="shared" si="55"/>
        <v>0</v>
      </c>
    </row>
    <row r="1679" spans="1:9" s="56" customFormat="1" x14ac:dyDescent="0.2">
      <c r="A1679" s="28" t="s">
        <v>722</v>
      </c>
      <c r="B1679" s="16">
        <v>635</v>
      </c>
      <c r="C1679" s="17">
        <v>42986</v>
      </c>
      <c r="D1679" s="17">
        <v>45022</v>
      </c>
      <c r="E1679" s="30">
        <v>6.4600000000000364</v>
      </c>
      <c r="F1679" s="54">
        <v>155</v>
      </c>
      <c r="G1679" s="55">
        <v>45022</v>
      </c>
      <c r="H1679" s="1">
        <f t="shared" si="54"/>
        <v>0</v>
      </c>
      <c r="I1679" s="2">
        <f t="shared" si="55"/>
        <v>0</v>
      </c>
    </row>
    <row r="1680" spans="1:9" s="56" customFormat="1" x14ac:dyDescent="0.2">
      <c r="A1680" s="28" t="s">
        <v>722</v>
      </c>
      <c r="B1680" s="16">
        <v>786</v>
      </c>
      <c r="C1680" s="17">
        <v>43033</v>
      </c>
      <c r="D1680" s="17">
        <v>45022</v>
      </c>
      <c r="E1680" s="30">
        <v>0.5</v>
      </c>
      <c r="F1680" s="54">
        <v>155</v>
      </c>
      <c r="G1680" s="55">
        <v>45022</v>
      </c>
      <c r="H1680" s="1">
        <f t="shared" si="54"/>
        <v>0</v>
      </c>
      <c r="I1680" s="2">
        <f t="shared" si="55"/>
        <v>0</v>
      </c>
    </row>
    <row r="1681" spans="1:9" s="56" customFormat="1" x14ac:dyDescent="0.2">
      <c r="A1681" s="28" t="s">
        <v>722</v>
      </c>
      <c r="B1681" s="16">
        <v>787</v>
      </c>
      <c r="C1681" s="17">
        <v>43033</v>
      </c>
      <c r="D1681" s="17">
        <v>45022</v>
      </c>
      <c r="E1681" s="30">
        <v>3.7400000000000091</v>
      </c>
      <c r="F1681" s="54">
        <v>155</v>
      </c>
      <c r="G1681" s="55">
        <v>45022</v>
      </c>
      <c r="H1681" s="1">
        <f t="shared" si="54"/>
        <v>0</v>
      </c>
      <c r="I1681" s="2">
        <f t="shared" si="55"/>
        <v>0</v>
      </c>
    </row>
    <row r="1682" spans="1:9" s="56" customFormat="1" x14ac:dyDescent="0.2">
      <c r="A1682" s="28" t="s">
        <v>722</v>
      </c>
      <c r="B1682" s="16">
        <v>788</v>
      </c>
      <c r="C1682" s="17">
        <v>43033</v>
      </c>
      <c r="D1682" s="17">
        <v>45022</v>
      </c>
      <c r="E1682" s="30">
        <v>12.949999999999818</v>
      </c>
      <c r="F1682" s="54">
        <v>155</v>
      </c>
      <c r="G1682" s="55">
        <v>45022</v>
      </c>
      <c r="H1682" s="1">
        <f t="shared" si="54"/>
        <v>0</v>
      </c>
      <c r="I1682" s="2">
        <f t="shared" si="55"/>
        <v>0</v>
      </c>
    </row>
    <row r="1683" spans="1:9" s="56" customFormat="1" x14ac:dyDescent="0.2">
      <c r="A1683" s="28" t="s">
        <v>722</v>
      </c>
      <c r="B1683" s="16">
        <v>789</v>
      </c>
      <c r="C1683" s="17">
        <v>43033</v>
      </c>
      <c r="D1683" s="17">
        <v>45022</v>
      </c>
      <c r="E1683" s="30">
        <v>5.0399999999999636</v>
      </c>
      <c r="F1683" s="54">
        <v>155</v>
      </c>
      <c r="G1683" s="55">
        <v>45022</v>
      </c>
      <c r="H1683" s="1">
        <f t="shared" si="54"/>
        <v>0</v>
      </c>
      <c r="I1683" s="2">
        <f t="shared" si="55"/>
        <v>0</v>
      </c>
    </row>
    <row r="1684" spans="1:9" s="56" customFormat="1" x14ac:dyDescent="0.2">
      <c r="A1684" s="28" t="s">
        <v>722</v>
      </c>
      <c r="B1684" s="16">
        <v>790</v>
      </c>
      <c r="C1684" s="17">
        <v>43033</v>
      </c>
      <c r="D1684" s="17">
        <v>45022</v>
      </c>
      <c r="E1684" s="30">
        <v>8.8800000000001091</v>
      </c>
      <c r="F1684" s="54">
        <v>155</v>
      </c>
      <c r="G1684" s="55">
        <v>45022</v>
      </c>
      <c r="H1684" s="1">
        <f t="shared" si="54"/>
        <v>0</v>
      </c>
      <c r="I1684" s="2">
        <f t="shared" si="55"/>
        <v>0</v>
      </c>
    </row>
    <row r="1685" spans="1:9" s="56" customFormat="1" x14ac:dyDescent="0.2">
      <c r="A1685" s="28" t="s">
        <v>722</v>
      </c>
      <c r="B1685" s="16">
        <v>791</v>
      </c>
      <c r="C1685" s="17">
        <v>43033</v>
      </c>
      <c r="D1685" s="17">
        <v>45022</v>
      </c>
      <c r="E1685" s="30">
        <v>11.690000000000055</v>
      </c>
      <c r="F1685" s="54">
        <v>155</v>
      </c>
      <c r="G1685" s="55">
        <v>45022</v>
      </c>
      <c r="H1685" s="1">
        <f t="shared" si="54"/>
        <v>0</v>
      </c>
      <c r="I1685" s="2">
        <f t="shared" si="55"/>
        <v>0</v>
      </c>
    </row>
    <row r="1686" spans="1:9" s="56" customFormat="1" x14ac:dyDescent="0.2">
      <c r="A1686" s="28" t="s">
        <v>722</v>
      </c>
      <c r="B1686" s="16">
        <v>792</v>
      </c>
      <c r="C1686" s="17">
        <v>43033</v>
      </c>
      <c r="D1686" s="17">
        <v>45022</v>
      </c>
      <c r="E1686" s="30">
        <v>4.1900000000000546</v>
      </c>
      <c r="F1686" s="54">
        <v>155</v>
      </c>
      <c r="G1686" s="55">
        <v>45022</v>
      </c>
      <c r="H1686" s="1">
        <f t="shared" si="54"/>
        <v>0</v>
      </c>
      <c r="I1686" s="2">
        <f t="shared" si="55"/>
        <v>0</v>
      </c>
    </row>
    <row r="1687" spans="1:9" s="56" customFormat="1" x14ac:dyDescent="0.2">
      <c r="A1687" s="28" t="s">
        <v>722</v>
      </c>
      <c r="B1687" s="16">
        <v>793</v>
      </c>
      <c r="C1687" s="17">
        <v>43033</v>
      </c>
      <c r="D1687" s="17">
        <v>45022</v>
      </c>
      <c r="E1687" s="30">
        <v>0.96999999999999886</v>
      </c>
      <c r="F1687" s="54">
        <v>155</v>
      </c>
      <c r="G1687" s="55">
        <v>45022</v>
      </c>
      <c r="H1687" s="1">
        <f t="shared" si="54"/>
        <v>0</v>
      </c>
      <c r="I1687" s="2">
        <f t="shared" si="55"/>
        <v>0</v>
      </c>
    </row>
    <row r="1688" spans="1:9" s="56" customFormat="1" x14ac:dyDescent="0.2">
      <c r="A1688" s="28" t="s">
        <v>722</v>
      </c>
      <c r="B1688" s="16">
        <v>794</v>
      </c>
      <c r="C1688" s="17">
        <v>43033</v>
      </c>
      <c r="D1688" s="17">
        <v>45022</v>
      </c>
      <c r="E1688" s="30">
        <v>8.8900000000001</v>
      </c>
      <c r="F1688" s="54">
        <v>155</v>
      </c>
      <c r="G1688" s="55">
        <v>45022</v>
      </c>
      <c r="H1688" s="1">
        <f t="shared" si="54"/>
        <v>0</v>
      </c>
      <c r="I1688" s="2">
        <f t="shared" si="55"/>
        <v>0</v>
      </c>
    </row>
    <row r="1689" spans="1:9" s="56" customFormat="1" x14ac:dyDescent="0.2">
      <c r="A1689" s="28" t="s">
        <v>722</v>
      </c>
      <c r="B1689" s="16">
        <v>795</v>
      </c>
      <c r="C1689" s="17">
        <v>43033</v>
      </c>
      <c r="D1689" s="17">
        <v>45022</v>
      </c>
      <c r="E1689" s="30">
        <v>8.8800000000001091</v>
      </c>
      <c r="F1689" s="54">
        <v>155</v>
      </c>
      <c r="G1689" s="55">
        <v>45022</v>
      </c>
      <c r="H1689" s="1">
        <f t="shared" si="54"/>
        <v>0</v>
      </c>
      <c r="I1689" s="2">
        <f t="shared" si="55"/>
        <v>0</v>
      </c>
    </row>
    <row r="1690" spans="1:9" s="56" customFormat="1" x14ac:dyDescent="0.2">
      <c r="A1690" s="28" t="s">
        <v>722</v>
      </c>
      <c r="B1690" s="16">
        <v>796</v>
      </c>
      <c r="C1690" s="17">
        <v>43033</v>
      </c>
      <c r="D1690" s="17">
        <v>45022</v>
      </c>
      <c r="E1690" s="30">
        <v>1.0699999999999932</v>
      </c>
      <c r="F1690" s="54">
        <v>155</v>
      </c>
      <c r="G1690" s="55">
        <v>45022</v>
      </c>
      <c r="H1690" s="1">
        <f t="shared" si="54"/>
        <v>0</v>
      </c>
      <c r="I1690" s="2">
        <f t="shared" si="55"/>
        <v>0</v>
      </c>
    </row>
    <row r="1691" spans="1:9" s="56" customFormat="1" x14ac:dyDescent="0.2">
      <c r="A1691" s="28" t="s">
        <v>722</v>
      </c>
      <c r="B1691" s="16">
        <v>797</v>
      </c>
      <c r="C1691" s="17">
        <v>43033</v>
      </c>
      <c r="D1691" s="17">
        <v>45022</v>
      </c>
      <c r="E1691" s="30">
        <v>11.690000000000055</v>
      </c>
      <c r="F1691" s="54">
        <v>155</v>
      </c>
      <c r="G1691" s="55">
        <v>45022</v>
      </c>
      <c r="H1691" s="1">
        <f t="shared" si="54"/>
        <v>0</v>
      </c>
      <c r="I1691" s="2">
        <f t="shared" si="55"/>
        <v>0</v>
      </c>
    </row>
    <row r="1692" spans="1:9" s="56" customFormat="1" x14ac:dyDescent="0.2">
      <c r="A1692" s="28" t="s">
        <v>722</v>
      </c>
      <c r="B1692" s="16">
        <v>800</v>
      </c>
      <c r="C1692" s="17">
        <v>43033</v>
      </c>
      <c r="D1692" s="17">
        <v>45022</v>
      </c>
      <c r="E1692" s="30">
        <v>0.69999999999998863</v>
      </c>
      <c r="F1692" s="54">
        <v>155</v>
      </c>
      <c r="G1692" s="55">
        <v>45022</v>
      </c>
      <c r="H1692" s="1">
        <f t="shared" si="54"/>
        <v>0</v>
      </c>
      <c r="I1692" s="2">
        <f t="shared" si="55"/>
        <v>0</v>
      </c>
    </row>
    <row r="1693" spans="1:9" s="56" customFormat="1" x14ac:dyDescent="0.2">
      <c r="A1693" s="28" t="s">
        <v>722</v>
      </c>
      <c r="B1693" s="16">
        <v>801</v>
      </c>
      <c r="C1693" s="17">
        <v>43033</v>
      </c>
      <c r="D1693" s="17">
        <v>45022</v>
      </c>
      <c r="E1693" s="30">
        <v>4.1900000000000546</v>
      </c>
      <c r="F1693" s="54">
        <v>155</v>
      </c>
      <c r="G1693" s="55">
        <v>45022</v>
      </c>
      <c r="H1693" s="1">
        <f t="shared" si="54"/>
        <v>0</v>
      </c>
      <c r="I1693" s="2">
        <f t="shared" si="55"/>
        <v>0</v>
      </c>
    </row>
    <row r="1694" spans="1:9" s="56" customFormat="1" x14ac:dyDescent="0.2">
      <c r="A1694" s="28" t="s">
        <v>722</v>
      </c>
      <c r="B1694" s="16">
        <v>802</v>
      </c>
      <c r="C1694" s="17">
        <v>43033</v>
      </c>
      <c r="D1694" s="17">
        <v>45022</v>
      </c>
      <c r="E1694" s="30">
        <v>1.3000000000000114</v>
      </c>
      <c r="F1694" s="54">
        <v>155</v>
      </c>
      <c r="G1694" s="55">
        <v>45022</v>
      </c>
      <c r="H1694" s="1">
        <f t="shared" si="54"/>
        <v>0</v>
      </c>
      <c r="I1694" s="2">
        <f t="shared" si="55"/>
        <v>0</v>
      </c>
    </row>
    <row r="1695" spans="1:9" s="56" customFormat="1" x14ac:dyDescent="0.2">
      <c r="A1695" s="28" t="s">
        <v>722</v>
      </c>
      <c r="B1695" s="16">
        <v>906</v>
      </c>
      <c r="C1695" s="17">
        <v>43069</v>
      </c>
      <c r="D1695" s="17">
        <v>45022</v>
      </c>
      <c r="E1695" s="30">
        <v>34.160000000000764</v>
      </c>
      <c r="F1695" s="54">
        <v>155</v>
      </c>
      <c r="G1695" s="55">
        <v>45022</v>
      </c>
      <c r="H1695" s="1">
        <f t="shared" si="54"/>
        <v>0</v>
      </c>
      <c r="I1695" s="2">
        <f t="shared" si="55"/>
        <v>0</v>
      </c>
    </row>
    <row r="1696" spans="1:9" s="56" customFormat="1" x14ac:dyDescent="0.2">
      <c r="A1696" s="28" t="s">
        <v>722</v>
      </c>
      <c r="B1696" s="16">
        <v>907</v>
      </c>
      <c r="C1696" s="17">
        <v>43069</v>
      </c>
      <c r="D1696" s="17">
        <v>45022</v>
      </c>
      <c r="E1696" s="30">
        <v>9.9000000000000909</v>
      </c>
      <c r="F1696" s="54">
        <v>155</v>
      </c>
      <c r="G1696" s="55">
        <v>45022</v>
      </c>
      <c r="H1696" s="1">
        <f t="shared" si="54"/>
        <v>0</v>
      </c>
      <c r="I1696" s="2">
        <f t="shared" si="55"/>
        <v>0</v>
      </c>
    </row>
    <row r="1697" spans="1:9" s="56" customFormat="1" x14ac:dyDescent="0.2">
      <c r="A1697" s="28" t="s">
        <v>722</v>
      </c>
      <c r="B1697" s="16">
        <v>908</v>
      </c>
      <c r="C1697" s="17">
        <v>43069</v>
      </c>
      <c r="D1697" s="17">
        <v>45022</v>
      </c>
      <c r="E1697" s="30">
        <v>10.869999999999891</v>
      </c>
      <c r="F1697" s="54">
        <v>155</v>
      </c>
      <c r="G1697" s="55">
        <v>45022</v>
      </c>
      <c r="H1697" s="1">
        <f t="shared" si="54"/>
        <v>0</v>
      </c>
      <c r="I1697" s="2">
        <f t="shared" si="55"/>
        <v>0</v>
      </c>
    </row>
    <row r="1698" spans="1:9" s="56" customFormat="1" x14ac:dyDescent="0.2">
      <c r="A1698" s="28" t="s">
        <v>722</v>
      </c>
      <c r="B1698" s="16">
        <v>909</v>
      </c>
      <c r="C1698" s="17">
        <v>43069</v>
      </c>
      <c r="D1698" s="17">
        <v>45022</v>
      </c>
      <c r="E1698" s="30">
        <v>5</v>
      </c>
      <c r="F1698" s="54">
        <v>155</v>
      </c>
      <c r="G1698" s="55">
        <v>45022</v>
      </c>
      <c r="H1698" s="1">
        <f t="shared" si="54"/>
        <v>0</v>
      </c>
      <c r="I1698" s="2">
        <f t="shared" si="55"/>
        <v>0</v>
      </c>
    </row>
    <row r="1699" spans="1:9" s="56" customFormat="1" x14ac:dyDescent="0.2">
      <c r="A1699" s="28" t="s">
        <v>722</v>
      </c>
      <c r="B1699" s="16">
        <v>910</v>
      </c>
      <c r="C1699" s="17">
        <v>43069</v>
      </c>
      <c r="D1699" s="17">
        <v>45022</v>
      </c>
      <c r="E1699" s="30">
        <v>0.34999999999999432</v>
      </c>
      <c r="F1699" s="54">
        <v>155</v>
      </c>
      <c r="G1699" s="55">
        <v>45022</v>
      </c>
      <c r="H1699" s="1">
        <f t="shared" si="54"/>
        <v>0</v>
      </c>
      <c r="I1699" s="2">
        <f t="shared" si="55"/>
        <v>0</v>
      </c>
    </row>
    <row r="1700" spans="1:9" s="56" customFormat="1" x14ac:dyDescent="0.2">
      <c r="A1700" s="28" t="s">
        <v>722</v>
      </c>
      <c r="B1700" s="16">
        <v>911</v>
      </c>
      <c r="C1700" s="17">
        <v>43069</v>
      </c>
      <c r="D1700" s="17">
        <v>45022</v>
      </c>
      <c r="E1700" s="30">
        <v>5</v>
      </c>
      <c r="F1700" s="54">
        <v>155</v>
      </c>
      <c r="G1700" s="55">
        <v>45022</v>
      </c>
      <c r="H1700" s="1">
        <f t="shared" si="54"/>
        <v>0</v>
      </c>
      <c r="I1700" s="2">
        <f t="shared" si="55"/>
        <v>0</v>
      </c>
    </row>
    <row r="1701" spans="1:9" s="56" customFormat="1" x14ac:dyDescent="0.2">
      <c r="A1701" s="28" t="s">
        <v>722</v>
      </c>
      <c r="B1701" s="16">
        <v>912</v>
      </c>
      <c r="C1701" s="17">
        <v>43069</v>
      </c>
      <c r="D1701" s="17">
        <v>45022</v>
      </c>
      <c r="E1701" s="30">
        <v>5</v>
      </c>
      <c r="F1701" s="54">
        <v>155</v>
      </c>
      <c r="G1701" s="55">
        <v>45022</v>
      </c>
      <c r="H1701" s="1">
        <f t="shared" si="54"/>
        <v>0</v>
      </c>
      <c r="I1701" s="2">
        <f t="shared" si="55"/>
        <v>0</v>
      </c>
    </row>
    <row r="1702" spans="1:9" s="56" customFormat="1" x14ac:dyDescent="0.2">
      <c r="A1702" s="28" t="s">
        <v>722</v>
      </c>
      <c r="B1702" s="16">
        <v>913</v>
      </c>
      <c r="C1702" s="17">
        <v>43069</v>
      </c>
      <c r="D1702" s="17">
        <v>45022</v>
      </c>
      <c r="E1702" s="30">
        <v>1.6499999999999773</v>
      </c>
      <c r="F1702" s="54">
        <v>155</v>
      </c>
      <c r="G1702" s="55">
        <v>45022</v>
      </c>
      <c r="H1702" s="1">
        <f t="shared" si="54"/>
        <v>0</v>
      </c>
      <c r="I1702" s="2">
        <f t="shared" si="55"/>
        <v>0</v>
      </c>
    </row>
    <row r="1703" spans="1:9" s="56" customFormat="1" x14ac:dyDescent="0.2">
      <c r="A1703" s="28" t="s">
        <v>722</v>
      </c>
      <c r="B1703" s="16">
        <v>128</v>
      </c>
      <c r="C1703" s="17">
        <v>43147</v>
      </c>
      <c r="D1703" s="17">
        <v>45022</v>
      </c>
      <c r="E1703" s="30">
        <v>5</v>
      </c>
      <c r="F1703" s="54">
        <v>155</v>
      </c>
      <c r="G1703" s="55">
        <v>45022</v>
      </c>
      <c r="H1703" s="1">
        <f t="shared" si="54"/>
        <v>0</v>
      </c>
      <c r="I1703" s="2">
        <f t="shared" si="55"/>
        <v>0</v>
      </c>
    </row>
    <row r="1704" spans="1:9" s="56" customFormat="1" x14ac:dyDescent="0.2">
      <c r="A1704" s="28" t="s">
        <v>722</v>
      </c>
      <c r="B1704" s="16">
        <v>129</v>
      </c>
      <c r="C1704" s="17">
        <v>43147</v>
      </c>
      <c r="D1704" s="17">
        <v>45022</v>
      </c>
      <c r="E1704" s="30">
        <v>4.8900000000001</v>
      </c>
      <c r="F1704" s="54">
        <v>155</v>
      </c>
      <c r="G1704" s="55">
        <v>45022</v>
      </c>
      <c r="H1704" s="1">
        <f t="shared" si="54"/>
        <v>0</v>
      </c>
      <c r="I1704" s="2">
        <f t="shared" si="55"/>
        <v>0</v>
      </c>
    </row>
    <row r="1705" spans="1:9" s="56" customFormat="1" x14ac:dyDescent="0.2">
      <c r="A1705" s="28" t="s">
        <v>722</v>
      </c>
      <c r="B1705" s="16">
        <v>130</v>
      </c>
      <c r="C1705" s="17">
        <v>43147</v>
      </c>
      <c r="D1705" s="17">
        <v>45022</v>
      </c>
      <c r="E1705" s="30">
        <v>4.8900000000001</v>
      </c>
      <c r="F1705" s="54">
        <v>155</v>
      </c>
      <c r="G1705" s="55">
        <v>45022</v>
      </c>
      <c r="H1705" s="1">
        <f t="shared" si="54"/>
        <v>0</v>
      </c>
      <c r="I1705" s="2">
        <f t="shared" si="55"/>
        <v>0</v>
      </c>
    </row>
    <row r="1706" spans="1:9" s="56" customFormat="1" x14ac:dyDescent="0.2">
      <c r="A1706" s="28" t="s">
        <v>722</v>
      </c>
      <c r="B1706" s="16">
        <v>131</v>
      </c>
      <c r="C1706" s="17">
        <v>43147</v>
      </c>
      <c r="D1706" s="17">
        <v>45022</v>
      </c>
      <c r="E1706" s="30">
        <v>13.880000000000109</v>
      </c>
      <c r="F1706" s="54">
        <v>155</v>
      </c>
      <c r="G1706" s="55">
        <v>45022</v>
      </c>
      <c r="H1706" s="1">
        <f t="shared" si="54"/>
        <v>0</v>
      </c>
      <c r="I1706" s="2">
        <f t="shared" si="55"/>
        <v>0</v>
      </c>
    </row>
    <row r="1707" spans="1:9" s="56" customFormat="1" x14ac:dyDescent="0.2">
      <c r="A1707" s="28" t="s">
        <v>722</v>
      </c>
      <c r="B1707" s="16">
        <v>134</v>
      </c>
      <c r="C1707" s="17">
        <v>43147</v>
      </c>
      <c r="D1707" s="17">
        <v>45022</v>
      </c>
      <c r="E1707" s="30">
        <v>8.8699999999998909</v>
      </c>
      <c r="F1707" s="54">
        <v>155</v>
      </c>
      <c r="G1707" s="55">
        <v>45022</v>
      </c>
      <c r="H1707" s="1">
        <f t="shared" si="54"/>
        <v>0</v>
      </c>
      <c r="I1707" s="2">
        <f t="shared" si="55"/>
        <v>0</v>
      </c>
    </row>
    <row r="1708" spans="1:9" s="56" customFormat="1" x14ac:dyDescent="0.2">
      <c r="A1708" s="28" t="s">
        <v>722</v>
      </c>
      <c r="B1708" s="16">
        <v>135</v>
      </c>
      <c r="C1708" s="17">
        <v>43147</v>
      </c>
      <c r="D1708" s="17">
        <v>45022</v>
      </c>
      <c r="E1708" s="30">
        <v>15.880000000000109</v>
      </c>
      <c r="F1708" s="54">
        <v>155</v>
      </c>
      <c r="G1708" s="55">
        <v>45022</v>
      </c>
      <c r="H1708" s="1">
        <f t="shared" si="54"/>
        <v>0</v>
      </c>
      <c r="I1708" s="2">
        <f t="shared" si="55"/>
        <v>0</v>
      </c>
    </row>
    <row r="1709" spans="1:9" s="56" customFormat="1" x14ac:dyDescent="0.2">
      <c r="A1709" s="28" t="s">
        <v>722</v>
      </c>
      <c r="B1709" s="16">
        <v>136</v>
      </c>
      <c r="C1709" s="17">
        <v>43147</v>
      </c>
      <c r="D1709" s="17">
        <v>45022</v>
      </c>
      <c r="E1709" s="30">
        <v>8.2400000000000091</v>
      </c>
      <c r="F1709" s="54">
        <v>155</v>
      </c>
      <c r="G1709" s="55">
        <v>45022</v>
      </c>
      <c r="H1709" s="1">
        <f t="shared" si="54"/>
        <v>0</v>
      </c>
      <c r="I1709" s="2">
        <f t="shared" si="55"/>
        <v>0</v>
      </c>
    </row>
    <row r="1710" spans="1:9" s="56" customFormat="1" x14ac:dyDescent="0.2">
      <c r="A1710" s="28" t="s">
        <v>722</v>
      </c>
      <c r="B1710" s="16">
        <v>137</v>
      </c>
      <c r="C1710" s="17">
        <v>43147</v>
      </c>
      <c r="D1710" s="17">
        <v>45022</v>
      </c>
      <c r="E1710" s="30">
        <v>15.579999999999927</v>
      </c>
      <c r="F1710" s="54">
        <v>155</v>
      </c>
      <c r="G1710" s="55">
        <v>45022</v>
      </c>
      <c r="H1710" s="1">
        <f t="shared" si="54"/>
        <v>0</v>
      </c>
      <c r="I1710" s="2">
        <f t="shared" si="55"/>
        <v>0</v>
      </c>
    </row>
    <row r="1711" spans="1:9" s="56" customFormat="1" x14ac:dyDescent="0.2">
      <c r="A1711" s="28" t="s">
        <v>722</v>
      </c>
      <c r="B1711" s="16">
        <v>138</v>
      </c>
      <c r="C1711" s="17">
        <v>43147</v>
      </c>
      <c r="D1711" s="17">
        <v>45022</v>
      </c>
      <c r="E1711" s="30">
        <v>3.2400000000000091</v>
      </c>
      <c r="F1711" s="54">
        <v>155</v>
      </c>
      <c r="G1711" s="55">
        <v>45022</v>
      </c>
      <c r="H1711" s="1">
        <f t="shared" si="54"/>
        <v>0</v>
      </c>
      <c r="I1711" s="2">
        <f t="shared" si="55"/>
        <v>0</v>
      </c>
    </row>
    <row r="1712" spans="1:9" s="56" customFormat="1" x14ac:dyDescent="0.2">
      <c r="A1712" s="28" t="s">
        <v>722</v>
      </c>
      <c r="B1712" s="16">
        <v>139</v>
      </c>
      <c r="C1712" s="17">
        <v>43147</v>
      </c>
      <c r="D1712" s="17">
        <v>45022</v>
      </c>
      <c r="E1712" s="30">
        <v>9.1900000000000546</v>
      </c>
      <c r="F1712" s="54">
        <v>155</v>
      </c>
      <c r="G1712" s="55">
        <v>45022</v>
      </c>
      <c r="H1712" s="1">
        <f t="shared" si="54"/>
        <v>0</v>
      </c>
      <c r="I1712" s="2">
        <f t="shared" si="55"/>
        <v>0</v>
      </c>
    </row>
    <row r="1713" spans="1:9" s="56" customFormat="1" x14ac:dyDescent="0.2">
      <c r="A1713" s="28" t="s">
        <v>722</v>
      </c>
      <c r="B1713" s="16">
        <v>142</v>
      </c>
      <c r="C1713" s="17">
        <v>43153</v>
      </c>
      <c r="D1713" s="17">
        <v>45022</v>
      </c>
      <c r="E1713" s="30">
        <v>3.1399999999999864</v>
      </c>
      <c r="F1713" s="54">
        <v>155</v>
      </c>
      <c r="G1713" s="55">
        <v>45022</v>
      </c>
      <c r="H1713" s="1">
        <f t="shared" si="54"/>
        <v>0</v>
      </c>
      <c r="I1713" s="2">
        <f t="shared" si="55"/>
        <v>0</v>
      </c>
    </row>
    <row r="1714" spans="1:9" s="56" customFormat="1" x14ac:dyDescent="0.2">
      <c r="A1714" s="28" t="s">
        <v>722</v>
      </c>
      <c r="B1714" s="16">
        <v>143</v>
      </c>
      <c r="C1714" s="17">
        <v>43153</v>
      </c>
      <c r="D1714" s="17">
        <v>45022</v>
      </c>
      <c r="E1714" s="30">
        <v>1.4700000000000273</v>
      </c>
      <c r="F1714" s="54">
        <v>155</v>
      </c>
      <c r="G1714" s="55">
        <v>45022</v>
      </c>
      <c r="H1714" s="1">
        <f t="shared" si="54"/>
        <v>0</v>
      </c>
      <c r="I1714" s="2">
        <f t="shared" si="55"/>
        <v>0</v>
      </c>
    </row>
    <row r="1715" spans="1:9" s="56" customFormat="1" x14ac:dyDescent="0.2">
      <c r="A1715" s="28" t="s">
        <v>722</v>
      </c>
      <c r="B1715" s="16">
        <v>144</v>
      </c>
      <c r="C1715" s="17">
        <v>43153</v>
      </c>
      <c r="D1715" s="17">
        <v>45022</v>
      </c>
      <c r="E1715" s="30">
        <v>3.1399999999999864</v>
      </c>
      <c r="F1715" s="54">
        <v>155</v>
      </c>
      <c r="G1715" s="55">
        <v>45022</v>
      </c>
      <c r="H1715" s="1">
        <f t="shared" si="54"/>
        <v>0</v>
      </c>
      <c r="I1715" s="2">
        <f t="shared" si="55"/>
        <v>0</v>
      </c>
    </row>
    <row r="1716" spans="1:9" s="56" customFormat="1" x14ac:dyDescent="0.2">
      <c r="A1716" s="28" t="s">
        <v>722</v>
      </c>
      <c r="B1716" s="16">
        <v>145</v>
      </c>
      <c r="C1716" s="17">
        <v>43153</v>
      </c>
      <c r="D1716" s="17">
        <v>45022</v>
      </c>
      <c r="E1716" s="30">
        <v>7.4000000000000909</v>
      </c>
      <c r="F1716" s="54">
        <v>155</v>
      </c>
      <c r="G1716" s="55">
        <v>45022</v>
      </c>
      <c r="H1716" s="1">
        <f t="shared" si="54"/>
        <v>0</v>
      </c>
      <c r="I1716" s="2">
        <f t="shared" si="55"/>
        <v>0</v>
      </c>
    </row>
    <row r="1717" spans="1:9" s="56" customFormat="1" x14ac:dyDescent="0.2">
      <c r="A1717" s="28" t="s">
        <v>722</v>
      </c>
      <c r="B1717" s="16">
        <v>146</v>
      </c>
      <c r="C1717" s="17">
        <v>43153</v>
      </c>
      <c r="D1717" s="17">
        <v>45022</v>
      </c>
      <c r="E1717" s="30">
        <v>7.7300000000000182</v>
      </c>
      <c r="F1717" s="54">
        <v>155</v>
      </c>
      <c r="G1717" s="55">
        <v>45022</v>
      </c>
      <c r="H1717" s="1">
        <f t="shared" si="54"/>
        <v>0</v>
      </c>
      <c r="I1717" s="2">
        <f t="shared" si="55"/>
        <v>0</v>
      </c>
    </row>
    <row r="1718" spans="1:9" s="56" customFormat="1" x14ac:dyDescent="0.2">
      <c r="A1718" s="28" t="s">
        <v>722</v>
      </c>
      <c r="B1718" s="16">
        <v>147</v>
      </c>
      <c r="C1718" s="17">
        <v>43153</v>
      </c>
      <c r="D1718" s="17">
        <v>45022</v>
      </c>
      <c r="E1718" s="30">
        <v>6.6199999999998909</v>
      </c>
      <c r="F1718" s="54">
        <v>155</v>
      </c>
      <c r="G1718" s="55">
        <v>45022</v>
      </c>
      <c r="H1718" s="1">
        <f t="shared" si="54"/>
        <v>0</v>
      </c>
      <c r="I1718" s="2">
        <f t="shared" si="55"/>
        <v>0</v>
      </c>
    </row>
    <row r="1719" spans="1:9" s="56" customFormat="1" x14ac:dyDescent="0.2">
      <c r="A1719" s="28" t="s">
        <v>722</v>
      </c>
      <c r="B1719" s="16">
        <v>148</v>
      </c>
      <c r="C1719" s="17">
        <v>43153</v>
      </c>
      <c r="D1719" s="17">
        <v>45022</v>
      </c>
      <c r="E1719" s="30">
        <v>1.8299999999999841</v>
      </c>
      <c r="F1719" s="54">
        <v>155</v>
      </c>
      <c r="G1719" s="55">
        <v>45022</v>
      </c>
      <c r="H1719" s="1">
        <f t="shared" si="54"/>
        <v>0</v>
      </c>
      <c r="I1719" s="2">
        <f t="shared" si="55"/>
        <v>0</v>
      </c>
    </row>
    <row r="1720" spans="1:9" s="56" customFormat="1" x14ac:dyDescent="0.2">
      <c r="A1720" s="28" t="s">
        <v>722</v>
      </c>
      <c r="B1720" s="16">
        <v>149</v>
      </c>
      <c r="C1720" s="17">
        <v>43153</v>
      </c>
      <c r="D1720" s="17">
        <v>45022</v>
      </c>
      <c r="E1720" s="30">
        <v>4.4199999999999591</v>
      </c>
      <c r="F1720" s="54">
        <v>155</v>
      </c>
      <c r="G1720" s="55">
        <v>45022</v>
      </c>
      <c r="H1720" s="1">
        <f t="shared" si="54"/>
        <v>0</v>
      </c>
      <c r="I1720" s="2">
        <f t="shared" si="55"/>
        <v>0</v>
      </c>
    </row>
    <row r="1721" spans="1:9" s="56" customFormat="1" x14ac:dyDescent="0.2">
      <c r="A1721" s="28" t="s">
        <v>722</v>
      </c>
      <c r="B1721" s="16">
        <v>150</v>
      </c>
      <c r="C1721" s="17">
        <v>43153</v>
      </c>
      <c r="D1721" s="17">
        <v>45022</v>
      </c>
      <c r="E1721" s="30">
        <v>2.3400000000000318</v>
      </c>
      <c r="F1721" s="54">
        <v>155</v>
      </c>
      <c r="G1721" s="55">
        <v>45022</v>
      </c>
      <c r="H1721" s="1">
        <f t="shared" si="54"/>
        <v>0</v>
      </c>
      <c r="I1721" s="2">
        <f t="shared" si="55"/>
        <v>0</v>
      </c>
    </row>
    <row r="1722" spans="1:9" s="56" customFormat="1" x14ac:dyDescent="0.2">
      <c r="A1722" s="28" t="s">
        <v>722</v>
      </c>
      <c r="B1722" s="16">
        <v>151</v>
      </c>
      <c r="C1722" s="17">
        <v>43153</v>
      </c>
      <c r="D1722" s="17">
        <v>45022</v>
      </c>
      <c r="E1722" s="30">
        <v>4.1599999999999682</v>
      </c>
      <c r="F1722" s="54">
        <v>155</v>
      </c>
      <c r="G1722" s="55">
        <v>45022</v>
      </c>
      <c r="H1722" s="1">
        <f t="shared" si="54"/>
        <v>0</v>
      </c>
      <c r="I1722" s="2">
        <f t="shared" si="55"/>
        <v>0</v>
      </c>
    </row>
    <row r="1723" spans="1:9" s="56" customFormat="1" x14ac:dyDescent="0.2">
      <c r="A1723" s="28" t="s">
        <v>722</v>
      </c>
      <c r="B1723" s="16">
        <v>152</v>
      </c>
      <c r="C1723" s="17">
        <v>43153</v>
      </c>
      <c r="D1723" s="17">
        <v>45022</v>
      </c>
      <c r="E1723" s="30">
        <v>4.1900000000000546</v>
      </c>
      <c r="F1723" s="54">
        <v>155</v>
      </c>
      <c r="G1723" s="55">
        <v>45022</v>
      </c>
      <c r="H1723" s="1">
        <f t="shared" si="54"/>
        <v>0</v>
      </c>
      <c r="I1723" s="2">
        <f t="shared" si="55"/>
        <v>0</v>
      </c>
    </row>
    <row r="1724" spans="1:9" s="56" customFormat="1" x14ac:dyDescent="0.2">
      <c r="A1724" s="28" t="s">
        <v>722</v>
      </c>
      <c r="B1724" s="16">
        <v>153</v>
      </c>
      <c r="C1724" s="17">
        <v>43153</v>
      </c>
      <c r="D1724" s="17">
        <v>45022</v>
      </c>
      <c r="E1724" s="30">
        <v>2.2599999999999909</v>
      </c>
      <c r="F1724" s="54">
        <v>155</v>
      </c>
      <c r="G1724" s="55">
        <v>45022</v>
      </c>
      <c r="H1724" s="1">
        <f t="shared" si="54"/>
        <v>0</v>
      </c>
      <c r="I1724" s="2">
        <f t="shared" si="55"/>
        <v>0</v>
      </c>
    </row>
    <row r="1725" spans="1:9" s="56" customFormat="1" x14ac:dyDescent="0.2">
      <c r="A1725" s="28" t="s">
        <v>722</v>
      </c>
      <c r="B1725" s="16">
        <v>154</v>
      </c>
      <c r="C1725" s="17">
        <v>43153</v>
      </c>
      <c r="D1725" s="17">
        <v>45022</v>
      </c>
      <c r="E1725" s="30">
        <v>2.7599999999999909</v>
      </c>
      <c r="F1725" s="54">
        <v>155</v>
      </c>
      <c r="G1725" s="55">
        <v>45022</v>
      </c>
      <c r="H1725" s="1">
        <f t="shared" si="54"/>
        <v>0</v>
      </c>
      <c r="I1725" s="2">
        <f t="shared" si="55"/>
        <v>0</v>
      </c>
    </row>
    <row r="1726" spans="1:9" s="56" customFormat="1" x14ac:dyDescent="0.2">
      <c r="A1726" s="28" t="s">
        <v>722</v>
      </c>
      <c r="B1726" s="16">
        <v>155</v>
      </c>
      <c r="C1726" s="17">
        <v>43153</v>
      </c>
      <c r="D1726" s="17">
        <v>45022</v>
      </c>
      <c r="E1726" s="30">
        <v>2.7599999999999909</v>
      </c>
      <c r="F1726" s="54">
        <v>155</v>
      </c>
      <c r="G1726" s="55">
        <v>45022</v>
      </c>
      <c r="H1726" s="1">
        <f t="shared" si="54"/>
        <v>0</v>
      </c>
      <c r="I1726" s="2">
        <f t="shared" si="55"/>
        <v>0</v>
      </c>
    </row>
    <row r="1727" spans="1:9" s="56" customFormat="1" x14ac:dyDescent="0.2">
      <c r="A1727" s="28" t="s">
        <v>722</v>
      </c>
      <c r="B1727" s="16">
        <v>156</v>
      </c>
      <c r="C1727" s="17">
        <v>43153</v>
      </c>
      <c r="D1727" s="17">
        <v>45022</v>
      </c>
      <c r="E1727" s="30">
        <v>22.520000000000437</v>
      </c>
      <c r="F1727" s="54">
        <v>155</v>
      </c>
      <c r="G1727" s="55">
        <v>45022</v>
      </c>
      <c r="H1727" s="1">
        <f t="shared" si="54"/>
        <v>0</v>
      </c>
      <c r="I1727" s="2">
        <f t="shared" si="55"/>
        <v>0</v>
      </c>
    </row>
    <row r="1728" spans="1:9" s="56" customFormat="1" x14ac:dyDescent="0.2">
      <c r="A1728" s="28" t="s">
        <v>722</v>
      </c>
      <c r="B1728" s="16">
        <v>157</v>
      </c>
      <c r="C1728" s="17">
        <v>43153</v>
      </c>
      <c r="D1728" s="17">
        <v>45022</v>
      </c>
      <c r="E1728" s="30">
        <v>1.75</v>
      </c>
      <c r="F1728" s="54">
        <v>155</v>
      </c>
      <c r="G1728" s="55">
        <v>45022</v>
      </c>
      <c r="H1728" s="1">
        <f t="shared" si="54"/>
        <v>0</v>
      </c>
      <c r="I1728" s="2">
        <f t="shared" si="55"/>
        <v>0</v>
      </c>
    </row>
    <row r="1729" spans="1:9" s="56" customFormat="1" x14ac:dyDescent="0.2">
      <c r="A1729" s="28" t="s">
        <v>722</v>
      </c>
      <c r="B1729" s="16">
        <v>158</v>
      </c>
      <c r="C1729" s="17">
        <v>43153</v>
      </c>
      <c r="D1729" s="17">
        <v>45022</v>
      </c>
      <c r="E1729" s="30">
        <v>8.8800000000001091</v>
      </c>
      <c r="F1729" s="54">
        <v>155</v>
      </c>
      <c r="G1729" s="55">
        <v>45022</v>
      </c>
      <c r="H1729" s="1">
        <f t="shared" si="54"/>
        <v>0</v>
      </c>
      <c r="I1729" s="2">
        <f t="shared" si="55"/>
        <v>0</v>
      </c>
    </row>
    <row r="1730" spans="1:9" s="56" customFormat="1" x14ac:dyDescent="0.2">
      <c r="A1730" s="28" t="s">
        <v>722</v>
      </c>
      <c r="B1730" s="16">
        <v>159</v>
      </c>
      <c r="C1730" s="17">
        <v>43153</v>
      </c>
      <c r="D1730" s="17">
        <v>45022</v>
      </c>
      <c r="E1730" s="30">
        <v>19.199999999999818</v>
      </c>
      <c r="F1730" s="54">
        <v>155</v>
      </c>
      <c r="G1730" s="55">
        <v>45022</v>
      </c>
      <c r="H1730" s="1">
        <f t="shared" si="54"/>
        <v>0</v>
      </c>
      <c r="I1730" s="2">
        <f t="shared" si="55"/>
        <v>0</v>
      </c>
    </row>
    <row r="1731" spans="1:9" s="56" customFormat="1" x14ac:dyDescent="0.2">
      <c r="A1731" s="28" t="s">
        <v>722</v>
      </c>
      <c r="B1731" s="16">
        <v>160</v>
      </c>
      <c r="C1731" s="17">
        <v>43153</v>
      </c>
      <c r="D1731" s="17">
        <v>45022</v>
      </c>
      <c r="E1731" s="30">
        <v>2.2599999999999909</v>
      </c>
      <c r="F1731" s="54">
        <v>155</v>
      </c>
      <c r="G1731" s="55">
        <v>45022</v>
      </c>
      <c r="H1731" s="1">
        <f t="shared" si="54"/>
        <v>0</v>
      </c>
      <c r="I1731" s="2">
        <f t="shared" si="55"/>
        <v>0</v>
      </c>
    </row>
    <row r="1732" spans="1:9" s="56" customFormat="1" x14ac:dyDescent="0.2">
      <c r="A1732" s="28" t="s">
        <v>722</v>
      </c>
      <c r="B1732" s="16">
        <v>161</v>
      </c>
      <c r="C1732" s="17">
        <v>43153</v>
      </c>
      <c r="D1732" s="17">
        <v>45022</v>
      </c>
      <c r="E1732" s="30">
        <v>2.2599999999999909</v>
      </c>
      <c r="F1732" s="54">
        <v>155</v>
      </c>
      <c r="G1732" s="55">
        <v>45022</v>
      </c>
      <c r="H1732" s="1">
        <f t="shared" si="54"/>
        <v>0</v>
      </c>
      <c r="I1732" s="2">
        <f t="shared" si="55"/>
        <v>0</v>
      </c>
    </row>
    <row r="1733" spans="1:9" s="56" customFormat="1" x14ac:dyDescent="0.2">
      <c r="A1733" s="28" t="s">
        <v>722</v>
      </c>
      <c r="B1733" s="16">
        <v>162</v>
      </c>
      <c r="C1733" s="17">
        <v>43153</v>
      </c>
      <c r="D1733" s="17">
        <v>45022</v>
      </c>
      <c r="E1733" s="30">
        <v>4.970000000000141</v>
      </c>
      <c r="F1733" s="54">
        <v>155</v>
      </c>
      <c r="G1733" s="55">
        <v>45022</v>
      </c>
      <c r="H1733" s="1">
        <f t="shared" si="54"/>
        <v>0</v>
      </c>
      <c r="I1733" s="2">
        <f t="shared" si="55"/>
        <v>0</v>
      </c>
    </row>
    <row r="1734" spans="1:9" s="56" customFormat="1" x14ac:dyDescent="0.2">
      <c r="A1734" s="28" t="s">
        <v>722</v>
      </c>
      <c r="B1734" s="16">
        <v>163</v>
      </c>
      <c r="C1734" s="17">
        <v>43153</v>
      </c>
      <c r="D1734" s="17">
        <v>45022</v>
      </c>
      <c r="E1734" s="30">
        <v>1.3000000000000114</v>
      </c>
      <c r="F1734" s="54">
        <v>155</v>
      </c>
      <c r="G1734" s="55">
        <v>45022</v>
      </c>
      <c r="H1734" s="1">
        <f t="shared" si="54"/>
        <v>0</v>
      </c>
      <c r="I1734" s="2">
        <f t="shared" si="55"/>
        <v>0</v>
      </c>
    </row>
    <row r="1735" spans="1:9" s="56" customFormat="1" x14ac:dyDescent="0.2">
      <c r="A1735" s="28" t="s">
        <v>722</v>
      </c>
      <c r="B1735" s="16">
        <v>164</v>
      </c>
      <c r="C1735" s="17">
        <v>43153</v>
      </c>
      <c r="D1735" s="17">
        <v>45022</v>
      </c>
      <c r="E1735" s="30">
        <v>1.3000000000000114</v>
      </c>
      <c r="F1735" s="54">
        <v>155</v>
      </c>
      <c r="G1735" s="55">
        <v>45022</v>
      </c>
      <c r="H1735" s="1">
        <f t="shared" si="54"/>
        <v>0</v>
      </c>
      <c r="I1735" s="2">
        <f t="shared" si="55"/>
        <v>0</v>
      </c>
    </row>
    <row r="1736" spans="1:9" s="56" customFormat="1" x14ac:dyDescent="0.2">
      <c r="A1736" s="28" t="s">
        <v>722</v>
      </c>
      <c r="B1736" s="16">
        <v>165</v>
      </c>
      <c r="C1736" s="17">
        <v>43153</v>
      </c>
      <c r="D1736" s="17">
        <v>45022</v>
      </c>
      <c r="E1736" s="30">
        <v>5.5</v>
      </c>
      <c r="F1736" s="54">
        <v>155</v>
      </c>
      <c r="G1736" s="55">
        <v>45022</v>
      </c>
      <c r="H1736" s="1">
        <f t="shared" si="54"/>
        <v>0</v>
      </c>
      <c r="I1736" s="2">
        <f t="shared" si="55"/>
        <v>0</v>
      </c>
    </row>
    <row r="1737" spans="1:9" s="56" customFormat="1" x14ac:dyDescent="0.2">
      <c r="A1737" s="28" t="s">
        <v>722</v>
      </c>
      <c r="B1737" s="16">
        <v>167</v>
      </c>
      <c r="C1737" s="17">
        <v>43153</v>
      </c>
      <c r="D1737" s="17">
        <v>45022</v>
      </c>
      <c r="E1737" s="30">
        <v>6.5399999999999636</v>
      </c>
      <c r="F1737" s="54">
        <v>155</v>
      </c>
      <c r="G1737" s="55">
        <v>45022</v>
      </c>
      <c r="H1737" s="1">
        <f t="shared" si="54"/>
        <v>0</v>
      </c>
      <c r="I1737" s="2">
        <f t="shared" si="55"/>
        <v>0</v>
      </c>
    </row>
    <row r="1738" spans="1:9" s="56" customFormat="1" x14ac:dyDescent="0.2">
      <c r="A1738" s="28" t="s">
        <v>722</v>
      </c>
      <c r="B1738" s="16">
        <v>249</v>
      </c>
      <c r="C1738" s="17">
        <v>43185</v>
      </c>
      <c r="D1738" s="17">
        <v>45022</v>
      </c>
      <c r="E1738" s="30">
        <v>7.7200000000000273</v>
      </c>
      <c r="F1738" s="54">
        <v>155</v>
      </c>
      <c r="G1738" s="55">
        <v>45022</v>
      </c>
      <c r="H1738" s="1">
        <f t="shared" si="54"/>
        <v>0</v>
      </c>
      <c r="I1738" s="2">
        <f t="shared" si="55"/>
        <v>0</v>
      </c>
    </row>
    <row r="1739" spans="1:9" s="56" customFormat="1" x14ac:dyDescent="0.2">
      <c r="A1739" s="28" t="s">
        <v>722</v>
      </c>
      <c r="B1739" s="16">
        <v>250</v>
      </c>
      <c r="C1739" s="17">
        <v>43185</v>
      </c>
      <c r="D1739" s="17">
        <v>45022</v>
      </c>
      <c r="E1739" s="30">
        <v>3.2400000000000091</v>
      </c>
      <c r="F1739" s="54">
        <v>155</v>
      </c>
      <c r="G1739" s="55">
        <v>45022</v>
      </c>
      <c r="H1739" s="1">
        <f t="shared" si="54"/>
        <v>0</v>
      </c>
      <c r="I1739" s="2">
        <f t="shared" si="55"/>
        <v>0</v>
      </c>
    </row>
    <row r="1740" spans="1:9" s="56" customFormat="1" x14ac:dyDescent="0.2">
      <c r="A1740" s="28" t="s">
        <v>722</v>
      </c>
      <c r="B1740" s="16">
        <v>317</v>
      </c>
      <c r="C1740" s="17">
        <v>43220</v>
      </c>
      <c r="D1740" s="17">
        <v>45022</v>
      </c>
      <c r="E1740" s="30">
        <v>7.7200000000000273</v>
      </c>
      <c r="F1740" s="54">
        <v>155</v>
      </c>
      <c r="G1740" s="55">
        <v>45022</v>
      </c>
      <c r="H1740" s="1">
        <f t="shared" ref="H1740:H1803" si="56">G1740-D1740</f>
        <v>0</v>
      </c>
      <c r="I1740" s="2">
        <f t="shared" ref="I1740:I1803" si="57">H1740*E1740</f>
        <v>0</v>
      </c>
    </row>
    <row r="1741" spans="1:9" s="56" customFormat="1" x14ac:dyDescent="0.2">
      <c r="A1741" s="28" t="s">
        <v>722</v>
      </c>
      <c r="B1741" s="16">
        <v>318</v>
      </c>
      <c r="C1741" s="17">
        <v>43220</v>
      </c>
      <c r="D1741" s="17">
        <v>45022</v>
      </c>
      <c r="E1741" s="30">
        <v>3.6200000000000045</v>
      </c>
      <c r="F1741" s="54">
        <v>155</v>
      </c>
      <c r="G1741" s="55">
        <v>45022</v>
      </c>
      <c r="H1741" s="1">
        <f t="shared" si="56"/>
        <v>0</v>
      </c>
      <c r="I1741" s="2">
        <f t="shared" si="57"/>
        <v>0</v>
      </c>
    </row>
    <row r="1742" spans="1:9" s="56" customFormat="1" x14ac:dyDescent="0.2">
      <c r="A1742" s="28" t="s">
        <v>722</v>
      </c>
      <c r="B1742" s="16">
        <v>319</v>
      </c>
      <c r="C1742" s="17">
        <v>43220</v>
      </c>
      <c r="D1742" s="17">
        <v>45022</v>
      </c>
      <c r="E1742" s="30">
        <v>3.7400000000000091</v>
      </c>
      <c r="F1742" s="54">
        <v>155</v>
      </c>
      <c r="G1742" s="55">
        <v>45022</v>
      </c>
      <c r="H1742" s="1">
        <f t="shared" si="56"/>
        <v>0</v>
      </c>
      <c r="I1742" s="2">
        <f t="shared" si="57"/>
        <v>0</v>
      </c>
    </row>
    <row r="1743" spans="1:9" s="56" customFormat="1" x14ac:dyDescent="0.2">
      <c r="A1743" s="28" t="s">
        <v>722</v>
      </c>
      <c r="B1743" s="16">
        <v>320</v>
      </c>
      <c r="C1743" s="17">
        <v>43220</v>
      </c>
      <c r="D1743" s="17">
        <v>45022</v>
      </c>
      <c r="E1743" s="30">
        <v>1.3000000000000114</v>
      </c>
      <c r="F1743" s="54">
        <v>155</v>
      </c>
      <c r="G1743" s="55">
        <v>45022</v>
      </c>
      <c r="H1743" s="1">
        <f t="shared" si="56"/>
        <v>0</v>
      </c>
      <c r="I1743" s="2">
        <f t="shared" si="57"/>
        <v>0</v>
      </c>
    </row>
    <row r="1744" spans="1:9" s="56" customFormat="1" x14ac:dyDescent="0.2">
      <c r="A1744" s="28" t="s">
        <v>722</v>
      </c>
      <c r="B1744" s="16">
        <v>321</v>
      </c>
      <c r="C1744" s="17">
        <v>43220</v>
      </c>
      <c r="D1744" s="17">
        <v>45022</v>
      </c>
      <c r="E1744" s="30">
        <v>18.5</v>
      </c>
      <c r="F1744" s="54">
        <v>155</v>
      </c>
      <c r="G1744" s="55">
        <v>45022</v>
      </c>
      <c r="H1744" s="1">
        <f t="shared" si="56"/>
        <v>0</v>
      </c>
      <c r="I1744" s="2">
        <f t="shared" si="57"/>
        <v>0</v>
      </c>
    </row>
    <row r="1745" spans="1:9" s="56" customFormat="1" x14ac:dyDescent="0.2">
      <c r="A1745" s="28" t="s">
        <v>722</v>
      </c>
      <c r="B1745" s="16">
        <v>322</v>
      </c>
      <c r="C1745" s="17">
        <v>43220</v>
      </c>
      <c r="D1745" s="17">
        <v>45022</v>
      </c>
      <c r="E1745" s="30">
        <v>11.679999999999836</v>
      </c>
      <c r="F1745" s="54">
        <v>155</v>
      </c>
      <c r="G1745" s="55">
        <v>45022</v>
      </c>
      <c r="H1745" s="1">
        <f t="shared" si="56"/>
        <v>0</v>
      </c>
      <c r="I1745" s="2">
        <f t="shared" si="57"/>
        <v>0</v>
      </c>
    </row>
    <row r="1746" spans="1:9" s="56" customFormat="1" x14ac:dyDescent="0.2">
      <c r="A1746" s="28" t="s">
        <v>722</v>
      </c>
      <c r="B1746" s="16">
        <v>323</v>
      </c>
      <c r="C1746" s="17">
        <v>43220</v>
      </c>
      <c r="D1746" s="17">
        <v>45022</v>
      </c>
      <c r="E1746" s="30">
        <v>8.1700000000000728</v>
      </c>
      <c r="F1746" s="54">
        <v>155</v>
      </c>
      <c r="G1746" s="55">
        <v>45022</v>
      </c>
      <c r="H1746" s="1">
        <f t="shared" si="56"/>
        <v>0</v>
      </c>
      <c r="I1746" s="2">
        <f t="shared" si="57"/>
        <v>0</v>
      </c>
    </row>
    <row r="1747" spans="1:9" s="56" customFormat="1" x14ac:dyDescent="0.2">
      <c r="A1747" s="28" t="s">
        <v>722</v>
      </c>
      <c r="B1747" s="16">
        <v>324</v>
      </c>
      <c r="C1747" s="17">
        <v>43220</v>
      </c>
      <c r="D1747" s="17">
        <v>45022</v>
      </c>
      <c r="E1747" s="30">
        <v>3.2400000000000091</v>
      </c>
      <c r="F1747" s="54">
        <v>155</v>
      </c>
      <c r="G1747" s="55">
        <v>45022</v>
      </c>
      <c r="H1747" s="1">
        <f t="shared" si="56"/>
        <v>0</v>
      </c>
      <c r="I1747" s="2">
        <f t="shared" si="57"/>
        <v>0</v>
      </c>
    </row>
    <row r="1748" spans="1:9" s="56" customFormat="1" x14ac:dyDescent="0.2">
      <c r="A1748" s="28" t="s">
        <v>722</v>
      </c>
      <c r="B1748" s="16">
        <v>325</v>
      </c>
      <c r="C1748" s="17">
        <v>43220</v>
      </c>
      <c r="D1748" s="17">
        <v>45022</v>
      </c>
      <c r="E1748" s="30">
        <v>3.2400000000000091</v>
      </c>
      <c r="F1748" s="54">
        <v>155</v>
      </c>
      <c r="G1748" s="55">
        <v>45022</v>
      </c>
      <c r="H1748" s="1">
        <f t="shared" si="56"/>
        <v>0</v>
      </c>
      <c r="I1748" s="2">
        <f t="shared" si="57"/>
        <v>0</v>
      </c>
    </row>
    <row r="1749" spans="1:9" s="56" customFormat="1" x14ac:dyDescent="0.2">
      <c r="A1749" s="28" t="s">
        <v>722</v>
      </c>
      <c r="B1749" s="16">
        <v>326</v>
      </c>
      <c r="C1749" s="17">
        <v>43220</v>
      </c>
      <c r="D1749" s="17">
        <v>45022</v>
      </c>
      <c r="E1749" s="30">
        <v>2.7100000000000364</v>
      </c>
      <c r="F1749" s="54">
        <v>155</v>
      </c>
      <c r="G1749" s="55">
        <v>45022</v>
      </c>
      <c r="H1749" s="1">
        <f t="shared" si="56"/>
        <v>0</v>
      </c>
      <c r="I1749" s="2">
        <f t="shared" si="57"/>
        <v>0</v>
      </c>
    </row>
    <row r="1750" spans="1:9" s="56" customFormat="1" x14ac:dyDescent="0.2">
      <c r="A1750" s="28" t="s">
        <v>722</v>
      </c>
      <c r="B1750" s="16">
        <v>327</v>
      </c>
      <c r="C1750" s="17">
        <v>43220</v>
      </c>
      <c r="D1750" s="17">
        <v>45022</v>
      </c>
      <c r="E1750" s="30">
        <v>9.2999999999997272</v>
      </c>
      <c r="F1750" s="54">
        <v>155</v>
      </c>
      <c r="G1750" s="55">
        <v>45022</v>
      </c>
      <c r="H1750" s="1">
        <f t="shared" si="56"/>
        <v>0</v>
      </c>
      <c r="I1750" s="2">
        <f t="shared" si="57"/>
        <v>0</v>
      </c>
    </row>
    <row r="1751" spans="1:9" s="56" customFormat="1" x14ac:dyDescent="0.2">
      <c r="A1751" s="28" t="s">
        <v>722</v>
      </c>
      <c r="B1751" s="16">
        <v>328</v>
      </c>
      <c r="C1751" s="17">
        <v>43220</v>
      </c>
      <c r="D1751" s="17">
        <v>45022</v>
      </c>
      <c r="E1751" s="30">
        <v>8.8800000000001091</v>
      </c>
      <c r="F1751" s="54">
        <v>155</v>
      </c>
      <c r="G1751" s="55">
        <v>45022</v>
      </c>
      <c r="H1751" s="1">
        <f t="shared" si="56"/>
        <v>0</v>
      </c>
      <c r="I1751" s="2">
        <f t="shared" si="57"/>
        <v>0</v>
      </c>
    </row>
    <row r="1752" spans="1:9" s="56" customFormat="1" x14ac:dyDescent="0.2">
      <c r="A1752" s="28" t="s">
        <v>722</v>
      </c>
      <c r="B1752" s="16">
        <v>329</v>
      </c>
      <c r="C1752" s="17">
        <v>43220</v>
      </c>
      <c r="D1752" s="17">
        <v>45022</v>
      </c>
      <c r="E1752" s="30">
        <v>5.7999999999999545</v>
      </c>
      <c r="F1752" s="54">
        <v>155</v>
      </c>
      <c r="G1752" s="55">
        <v>45022</v>
      </c>
      <c r="H1752" s="1">
        <f t="shared" si="56"/>
        <v>0</v>
      </c>
      <c r="I1752" s="2">
        <f t="shared" si="57"/>
        <v>0</v>
      </c>
    </row>
    <row r="1753" spans="1:9" s="56" customFormat="1" x14ac:dyDescent="0.2">
      <c r="A1753" s="28" t="s">
        <v>722</v>
      </c>
      <c r="B1753" s="16">
        <v>330</v>
      </c>
      <c r="C1753" s="17">
        <v>43220</v>
      </c>
      <c r="D1753" s="17">
        <v>45022</v>
      </c>
      <c r="E1753" s="30">
        <v>7.7200000000000273</v>
      </c>
      <c r="F1753" s="54">
        <v>155</v>
      </c>
      <c r="G1753" s="55">
        <v>45022</v>
      </c>
      <c r="H1753" s="1">
        <f t="shared" si="56"/>
        <v>0</v>
      </c>
      <c r="I1753" s="2">
        <f t="shared" si="57"/>
        <v>0</v>
      </c>
    </row>
    <row r="1754" spans="1:9" s="56" customFormat="1" x14ac:dyDescent="0.2">
      <c r="A1754" s="28" t="s">
        <v>722</v>
      </c>
      <c r="B1754" s="16">
        <v>331</v>
      </c>
      <c r="C1754" s="17">
        <v>43220</v>
      </c>
      <c r="D1754" s="17">
        <v>45022</v>
      </c>
      <c r="E1754" s="30">
        <v>2.32000000000005</v>
      </c>
      <c r="F1754" s="54">
        <v>155</v>
      </c>
      <c r="G1754" s="55">
        <v>45022</v>
      </c>
      <c r="H1754" s="1">
        <f t="shared" si="56"/>
        <v>0</v>
      </c>
      <c r="I1754" s="2">
        <f t="shared" si="57"/>
        <v>0</v>
      </c>
    </row>
    <row r="1755" spans="1:9" s="56" customFormat="1" x14ac:dyDescent="0.2">
      <c r="A1755" s="28" t="s">
        <v>722</v>
      </c>
      <c r="B1755" s="16">
        <v>332</v>
      </c>
      <c r="C1755" s="17">
        <v>43220</v>
      </c>
      <c r="D1755" s="17">
        <v>45022</v>
      </c>
      <c r="E1755" s="30">
        <v>1.75</v>
      </c>
      <c r="F1755" s="54">
        <v>155</v>
      </c>
      <c r="G1755" s="55">
        <v>45022</v>
      </c>
      <c r="H1755" s="1">
        <f t="shared" si="56"/>
        <v>0</v>
      </c>
      <c r="I1755" s="2">
        <f t="shared" si="57"/>
        <v>0</v>
      </c>
    </row>
    <row r="1756" spans="1:9" s="56" customFormat="1" x14ac:dyDescent="0.2">
      <c r="A1756" s="28" t="s">
        <v>722</v>
      </c>
      <c r="B1756" s="16">
        <v>498</v>
      </c>
      <c r="C1756" s="17">
        <v>43271</v>
      </c>
      <c r="D1756" s="17">
        <v>45022</v>
      </c>
      <c r="E1756" s="30">
        <v>1.6499999999999773</v>
      </c>
      <c r="F1756" s="54">
        <v>155</v>
      </c>
      <c r="G1756" s="55">
        <v>45022</v>
      </c>
      <c r="H1756" s="1">
        <f t="shared" si="56"/>
        <v>0</v>
      </c>
      <c r="I1756" s="2">
        <f t="shared" si="57"/>
        <v>0</v>
      </c>
    </row>
    <row r="1757" spans="1:9" s="56" customFormat="1" x14ac:dyDescent="0.2">
      <c r="A1757" s="28" t="s">
        <v>722</v>
      </c>
      <c r="B1757" s="16">
        <v>499</v>
      </c>
      <c r="C1757" s="17">
        <v>43271</v>
      </c>
      <c r="D1757" s="17">
        <v>45022</v>
      </c>
      <c r="E1757" s="30">
        <v>11.150000000000091</v>
      </c>
      <c r="F1757" s="54">
        <v>155</v>
      </c>
      <c r="G1757" s="55">
        <v>45022</v>
      </c>
      <c r="H1757" s="1">
        <f t="shared" si="56"/>
        <v>0</v>
      </c>
      <c r="I1757" s="2">
        <f t="shared" si="57"/>
        <v>0</v>
      </c>
    </row>
    <row r="1758" spans="1:9" s="56" customFormat="1" x14ac:dyDescent="0.2">
      <c r="A1758" s="28" t="s">
        <v>722</v>
      </c>
      <c r="B1758" s="16">
        <v>500</v>
      </c>
      <c r="C1758" s="17">
        <v>43271</v>
      </c>
      <c r="D1758" s="17">
        <v>45022</v>
      </c>
      <c r="E1758" s="30">
        <v>8.7899999999999636</v>
      </c>
      <c r="F1758" s="54">
        <v>155</v>
      </c>
      <c r="G1758" s="55">
        <v>45022</v>
      </c>
      <c r="H1758" s="1">
        <f t="shared" si="56"/>
        <v>0</v>
      </c>
      <c r="I1758" s="2">
        <f t="shared" si="57"/>
        <v>0</v>
      </c>
    </row>
    <row r="1759" spans="1:9" s="56" customFormat="1" x14ac:dyDescent="0.2">
      <c r="A1759" s="28" t="s">
        <v>722</v>
      </c>
      <c r="B1759" s="16">
        <v>501</v>
      </c>
      <c r="C1759" s="17">
        <v>43271</v>
      </c>
      <c r="D1759" s="17">
        <v>45022</v>
      </c>
      <c r="E1759" s="30">
        <v>17.119999999999891</v>
      </c>
      <c r="F1759" s="54">
        <v>155</v>
      </c>
      <c r="G1759" s="55">
        <v>45022</v>
      </c>
      <c r="H1759" s="1">
        <f t="shared" si="56"/>
        <v>0</v>
      </c>
      <c r="I1759" s="2">
        <f t="shared" si="57"/>
        <v>0</v>
      </c>
    </row>
    <row r="1760" spans="1:9" s="56" customFormat="1" x14ac:dyDescent="0.2">
      <c r="A1760" s="28" t="s">
        <v>722</v>
      </c>
      <c r="B1760" s="16">
        <v>502</v>
      </c>
      <c r="C1760" s="17">
        <v>43271</v>
      </c>
      <c r="D1760" s="17">
        <v>45022</v>
      </c>
      <c r="E1760" s="30">
        <v>1.3600000000000136</v>
      </c>
      <c r="F1760" s="54">
        <v>155</v>
      </c>
      <c r="G1760" s="55">
        <v>45022</v>
      </c>
      <c r="H1760" s="1">
        <f t="shared" si="56"/>
        <v>0</v>
      </c>
      <c r="I1760" s="2">
        <f t="shared" si="57"/>
        <v>0</v>
      </c>
    </row>
    <row r="1761" spans="1:9" s="56" customFormat="1" x14ac:dyDescent="0.2">
      <c r="A1761" s="28" t="s">
        <v>722</v>
      </c>
      <c r="B1761" s="16">
        <v>503</v>
      </c>
      <c r="C1761" s="17">
        <v>43271</v>
      </c>
      <c r="D1761" s="17">
        <v>45022</v>
      </c>
      <c r="E1761" s="30">
        <v>5.8199999999999363</v>
      </c>
      <c r="F1761" s="54">
        <v>155</v>
      </c>
      <c r="G1761" s="55">
        <v>45022</v>
      </c>
      <c r="H1761" s="1">
        <f t="shared" si="56"/>
        <v>0</v>
      </c>
      <c r="I1761" s="2">
        <f t="shared" si="57"/>
        <v>0</v>
      </c>
    </row>
    <row r="1762" spans="1:9" s="56" customFormat="1" x14ac:dyDescent="0.2">
      <c r="A1762" s="28" t="s">
        <v>722</v>
      </c>
      <c r="B1762" s="16">
        <v>504</v>
      </c>
      <c r="C1762" s="17">
        <v>43271</v>
      </c>
      <c r="D1762" s="17">
        <v>45022</v>
      </c>
      <c r="E1762" s="30">
        <v>1.039999999999992</v>
      </c>
      <c r="F1762" s="54">
        <v>155</v>
      </c>
      <c r="G1762" s="55">
        <v>45022</v>
      </c>
      <c r="H1762" s="1">
        <f t="shared" si="56"/>
        <v>0</v>
      </c>
      <c r="I1762" s="2">
        <f t="shared" si="57"/>
        <v>0</v>
      </c>
    </row>
    <row r="1763" spans="1:9" s="56" customFormat="1" x14ac:dyDescent="0.2">
      <c r="A1763" s="28" t="s">
        <v>722</v>
      </c>
      <c r="B1763" s="16">
        <v>505</v>
      </c>
      <c r="C1763" s="17">
        <v>43271</v>
      </c>
      <c r="D1763" s="17">
        <v>45022</v>
      </c>
      <c r="E1763" s="30">
        <v>5</v>
      </c>
      <c r="F1763" s="54">
        <v>155</v>
      </c>
      <c r="G1763" s="55">
        <v>45022</v>
      </c>
      <c r="H1763" s="1">
        <f t="shared" si="56"/>
        <v>0</v>
      </c>
      <c r="I1763" s="2">
        <f t="shared" si="57"/>
        <v>0</v>
      </c>
    </row>
    <row r="1764" spans="1:9" s="56" customFormat="1" x14ac:dyDescent="0.2">
      <c r="A1764" s="28" t="s">
        <v>722</v>
      </c>
      <c r="B1764" s="16">
        <v>506</v>
      </c>
      <c r="C1764" s="17">
        <v>43271</v>
      </c>
      <c r="D1764" s="17">
        <v>45022</v>
      </c>
      <c r="E1764" s="30">
        <v>3.2400000000000091</v>
      </c>
      <c r="F1764" s="54">
        <v>155</v>
      </c>
      <c r="G1764" s="55">
        <v>45022</v>
      </c>
      <c r="H1764" s="1">
        <f t="shared" si="56"/>
        <v>0</v>
      </c>
      <c r="I1764" s="2">
        <f t="shared" si="57"/>
        <v>0</v>
      </c>
    </row>
    <row r="1765" spans="1:9" s="56" customFormat="1" x14ac:dyDescent="0.2">
      <c r="A1765" s="28" t="s">
        <v>722</v>
      </c>
      <c r="B1765" s="16">
        <v>700</v>
      </c>
      <c r="C1765" s="17">
        <v>43343</v>
      </c>
      <c r="D1765" s="17">
        <v>45022</v>
      </c>
      <c r="E1765" s="30">
        <v>1.6499999999999773</v>
      </c>
      <c r="F1765" s="54">
        <v>155</v>
      </c>
      <c r="G1765" s="55">
        <v>45022</v>
      </c>
      <c r="H1765" s="1">
        <f t="shared" si="56"/>
        <v>0</v>
      </c>
      <c r="I1765" s="2">
        <f t="shared" si="57"/>
        <v>0</v>
      </c>
    </row>
    <row r="1766" spans="1:9" s="56" customFormat="1" x14ac:dyDescent="0.2">
      <c r="A1766" s="28" t="s">
        <v>722</v>
      </c>
      <c r="B1766" s="16">
        <v>701</v>
      </c>
      <c r="C1766" s="17">
        <v>43343</v>
      </c>
      <c r="D1766" s="17">
        <v>45022</v>
      </c>
      <c r="E1766" s="30">
        <v>4.1900000000000546</v>
      </c>
      <c r="F1766" s="54">
        <v>155</v>
      </c>
      <c r="G1766" s="55">
        <v>45022</v>
      </c>
      <c r="H1766" s="1">
        <f t="shared" si="56"/>
        <v>0</v>
      </c>
      <c r="I1766" s="2">
        <f t="shared" si="57"/>
        <v>0</v>
      </c>
    </row>
    <row r="1767" spans="1:9" s="56" customFormat="1" x14ac:dyDescent="0.2">
      <c r="A1767" s="28" t="s">
        <v>722</v>
      </c>
      <c r="B1767" s="16">
        <v>702</v>
      </c>
      <c r="C1767" s="17">
        <v>43343</v>
      </c>
      <c r="D1767" s="17">
        <v>45022</v>
      </c>
      <c r="E1767" s="30">
        <v>9.8199999999999363</v>
      </c>
      <c r="F1767" s="54">
        <v>155</v>
      </c>
      <c r="G1767" s="55">
        <v>45022</v>
      </c>
      <c r="H1767" s="1">
        <f t="shared" si="56"/>
        <v>0</v>
      </c>
      <c r="I1767" s="2">
        <f t="shared" si="57"/>
        <v>0</v>
      </c>
    </row>
    <row r="1768" spans="1:9" s="56" customFormat="1" x14ac:dyDescent="0.2">
      <c r="A1768" s="28" t="s">
        <v>722</v>
      </c>
      <c r="B1768" s="16">
        <v>703</v>
      </c>
      <c r="C1768" s="17">
        <v>43343</v>
      </c>
      <c r="D1768" s="17">
        <v>45022</v>
      </c>
      <c r="E1768" s="30">
        <v>4.1900000000000546</v>
      </c>
      <c r="F1768" s="54">
        <v>155</v>
      </c>
      <c r="G1768" s="55">
        <v>45022</v>
      </c>
      <c r="H1768" s="1">
        <f t="shared" si="56"/>
        <v>0</v>
      </c>
      <c r="I1768" s="2">
        <f t="shared" si="57"/>
        <v>0</v>
      </c>
    </row>
    <row r="1769" spans="1:9" s="56" customFormat="1" x14ac:dyDescent="0.2">
      <c r="A1769" s="28" t="s">
        <v>722</v>
      </c>
      <c r="B1769" s="16">
        <v>704</v>
      </c>
      <c r="C1769" s="17">
        <v>43343</v>
      </c>
      <c r="D1769" s="17">
        <v>45022</v>
      </c>
      <c r="E1769" s="30">
        <v>9.4300000000000637</v>
      </c>
      <c r="F1769" s="54">
        <v>155</v>
      </c>
      <c r="G1769" s="55">
        <v>45022</v>
      </c>
      <c r="H1769" s="1">
        <f t="shared" si="56"/>
        <v>0</v>
      </c>
      <c r="I1769" s="2">
        <f t="shared" si="57"/>
        <v>0</v>
      </c>
    </row>
    <row r="1770" spans="1:9" s="56" customFormat="1" x14ac:dyDescent="0.2">
      <c r="A1770" s="28" t="s">
        <v>722</v>
      </c>
      <c r="B1770" s="16">
        <v>705</v>
      </c>
      <c r="C1770" s="17">
        <v>43343</v>
      </c>
      <c r="D1770" s="17">
        <v>45022</v>
      </c>
      <c r="E1770" s="30">
        <v>21.220000000000255</v>
      </c>
      <c r="F1770" s="54">
        <v>155</v>
      </c>
      <c r="G1770" s="55">
        <v>45022</v>
      </c>
      <c r="H1770" s="1">
        <f t="shared" si="56"/>
        <v>0</v>
      </c>
      <c r="I1770" s="2">
        <f t="shared" si="57"/>
        <v>0</v>
      </c>
    </row>
    <row r="1771" spans="1:9" s="56" customFormat="1" x14ac:dyDescent="0.2">
      <c r="A1771" s="28" t="s">
        <v>722</v>
      </c>
      <c r="B1771" s="16">
        <v>706</v>
      </c>
      <c r="C1771" s="17">
        <v>43343</v>
      </c>
      <c r="D1771" s="17">
        <v>45022</v>
      </c>
      <c r="E1771" s="30">
        <v>8.8699999999998909</v>
      </c>
      <c r="F1771" s="54">
        <v>155</v>
      </c>
      <c r="G1771" s="55">
        <v>45022</v>
      </c>
      <c r="H1771" s="1">
        <f t="shared" si="56"/>
        <v>0</v>
      </c>
      <c r="I1771" s="2">
        <f t="shared" si="57"/>
        <v>0</v>
      </c>
    </row>
    <row r="1772" spans="1:9" s="56" customFormat="1" x14ac:dyDescent="0.2">
      <c r="A1772" s="28" t="s">
        <v>722</v>
      </c>
      <c r="B1772" s="16">
        <v>707</v>
      </c>
      <c r="C1772" s="17">
        <v>43343</v>
      </c>
      <c r="D1772" s="17">
        <v>45022</v>
      </c>
      <c r="E1772" s="30">
        <v>4.3199999999999363</v>
      </c>
      <c r="F1772" s="54">
        <v>155</v>
      </c>
      <c r="G1772" s="55">
        <v>45022</v>
      </c>
      <c r="H1772" s="1">
        <f t="shared" si="56"/>
        <v>0</v>
      </c>
      <c r="I1772" s="2">
        <f t="shared" si="57"/>
        <v>0</v>
      </c>
    </row>
    <row r="1773" spans="1:9" s="56" customFormat="1" x14ac:dyDescent="0.2">
      <c r="A1773" s="28" t="s">
        <v>722</v>
      </c>
      <c r="B1773" s="16">
        <v>708</v>
      </c>
      <c r="C1773" s="17">
        <v>43343</v>
      </c>
      <c r="D1773" s="17">
        <v>45022</v>
      </c>
      <c r="E1773" s="30">
        <v>0.5</v>
      </c>
      <c r="F1773" s="54">
        <v>155</v>
      </c>
      <c r="G1773" s="55">
        <v>45022</v>
      </c>
      <c r="H1773" s="1">
        <f t="shared" si="56"/>
        <v>0</v>
      </c>
      <c r="I1773" s="2">
        <f t="shared" si="57"/>
        <v>0</v>
      </c>
    </row>
    <row r="1774" spans="1:9" s="56" customFormat="1" x14ac:dyDescent="0.2">
      <c r="A1774" s="28" t="s">
        <v>722</v>
      </c>
      <c r="B1774" s="16">
        <v>709</v>
      </c>
      <c r="C1774" s="17">
        <v>43343</v>
      </c>
      <c r="D1774" s="17">
        <v>45022</v>
      </c>
      <c r="E1774" s="30">
        <v>4.1900000000000546</v>
      </c>
      <c r="F1774" s="54">
        <v>155</v>
      </c>
      <c r="G1774" s="55">
        <v>45022</v>
      </c>
      <c r="H1774" s="1">
        <f t="shared" si="56"/>
        <v>0</v>
      </c>
      <c r="I1774" s="2">
        <f t="shared" si="57"/>
        <v>0</v>
      </c>
    </row>
    <row r="1775" spans="1:9" s="56" customFormat="1" x14ac:dyDescent="0.2">
      <c r="A1775" s="28" t="s">
        <v>722</v>
      </c>
      <c r="B1775" s="16">
        <v>710</v>
      </c>
      <c r="C1775" s="17">
        <v>43343</v>
      </c>
      <c r="D1775" s="17">
        <v>45022</v>
      </c>
      <c r="E1775" s="30">
        <v>5.8399999999999181</v>
      </c>
      <c r="F1775" s="54">
        <v>155</v>
      </c>
      <c r="G1775" s="55">
        <v>45022</v>
      </c>
      <c r="H1775" s="1">
        <f t="shared" si="56"/>
        <v>0</v>
      </c>
      <c r="I1775" s="2">
        <f t="shared" si="57"/>
        <v>0</v>
      </c>
    </row>
    <row r="1776" spans="1:9" s="56" customFormat="1" x14ac:dyDescent="0.2">
      <c r="A1776" s="28" t="s">
        <v>722</v>
      </c>
      <c r="B1776" s="16">
        <v>711</v>
      </c>
      <c r="C1776" s="17">
        <v>43343</v>
      </c>
      <c r="D1776" s="17">
        <v>45022</v>
      </c>
      <c r="E1776" s="30">
        <v>3.2400000000000091</v>
      </c>
      <c r="F1776" s="54">
        <v>155</v>
      </c>
      <c r="G1776" s="55">
        <v>45022</v>
      </c>
      <c r="H1776" s="1">
        <f t="shared" si="56"/>
        <v>0</v>
      </c>
      <c r="I1776" s="2">
        <f t="shared" si="57"/>
        <v>0</v>
      </c>
    </row>
    <row r="1777" spans="1:9" s="56" customFormat="1" x14ac:dyDescent="0.2">
      <c r="A1777" s="28" t="s">
        <v>722</v>
      </c>
      <c r="B1777" s="16">
        <v>780</v>
      </c>
      <c r="C1777" s="17">
        <v>43369</v>
      </c>
      <c r="D1777" s="17">
        <v>45022</v>
      </c>
      <c r="E1777" s="30">
        <v>3.1399999999999864</v>
      </c>
      <c r="F1777" s="54">
        <v>155</v>
      </c>
      <c r="G1777" s="55">
        <v>45022</v>
      </c>
      <c r="H1777" s="1">
        <f t="shared" si="56"/>
        <v>0</v>
      </c>
      <c r="I1777" s="2">
        <f t="shared" si="57"/>
        <v>0</v>
      </c>
    </row>
    <row r="1778" spans="1:9" s="56" customFormat="1" x14ac:dyDescent="0.2">
      <c r="A1778" s="28" t="s">
        <v>722</v>
      </c>
      <c r="B1778" s="16">
        <v>781</v>
      </c>
      <c r="C1778" s="17">
        <v>43369</v>
      </c>
      <c r="D1778" s="17">
        <v>45022</v>
      </c>
      <c r="E1778" s="30">
        <v>1.0600000000000023</v>
      </c>
      <c r="F1778" s="54">
        <v>155</v>
      </c>
      <c r="G1778" s="55">
        <v>45022</v>
      </c>
      <c r="H1778" s="1">
        <f t="shared" si="56"/>
        <v>0</v>
      </c>
      <c r="I1778" s="2">
        <f t="shared" si="57"/>
        <v>0</v>
      </c>
    </row>
    <row r="1779" spans="1:9" s="56" customFormat="1" x14ac:dyDescent="0.2">
      <c r="A1779" s="28" t="s">
        <v>722</v>
      </c>
      <c r="B1779" s="16">
        <v>782</v>
      </c>
      <c r="C1779" s="17">
        <v>43369</v>
      </c>
      <c r="D1779" s="17">
        <v>45022</v>
      </c>
      <c r="E1779" s="30">
        <v>8.8800000000001091</v>
      </c>
      <c r="F1779" s="54">
        <v>155</v>
      </c>
      <c r="G1779" s="55">
        <v>45022</v>
      </c>
      <c r="H1779" s="1">
        <f t="shared" si="56"/>
        <v>0</v>
      </c>
      <c r="I1779" s="2">
        <f t="shared" si="57"/>
        <v>0</v>
      </c>
    </row>
    <row r="1780" spans="1:9" s="56" customFormat="1" x14ac:dyDescent="0.2">
      <c r="A1780" s="28" t="s">
        <v>722</v>
      </c>
      <c r="B1780" s="16">
        <v>783</v>
      </c>
      <c r="C1780" s="17">
        <v>43369</v>
      </c>
      <c r="D1780" s="17">
        <v>45022</v>
      </c>
      <c r="E1780" s="30">
        <v>9.8299999999999272</v>
      </c>
      <c r="F1780" s="54">
        <v>155</v>
      </c>
      <c r="G1780" s="55">
        <v>45022</v>
      </c>
      <c r="H1780" s="1">
        <f t="shared" si="56"/>
        <v>0</v>
      </c>
      <c r="I1780" s="2">
        <f t="shared" si="57"/>
        <v>0</v>
      </c>
    </row>
    <row r="1781" spans="1:9" s="56" customFormat="1" x14ac:dyDescent="0.2">
      <c r="A1781" s="28" t="s">
        <v>722</v>
      </c>
      <c r="B1781" s="16">
        <v>784</v>
      </c>
      <c r="C1781" s="17">
        <v>43369</v>
      </c>
      <c r="D1781" s="17">
        <v>45022</v>
      </c>
      <c r="E1781" s="30">
        <v>8.8900000000001</v>
      </c>
      <c r="F1781" s="54">
        <v>155</v>
      </c>
      <c r="G1781" s="55">
        <v>45022</v>
      </c>
      <c r="H1781" s="1">
        <f t="shared" si="56"/>
        <v>0</v>
      </c>
      <c r="I1781" s="2">
        <f t="shared" si="57"/>
        <v>0</v>
      </c>
    </row>
    <row r="1782" spans="1:9" s="56" customFormat="1" x14ac:dyDescent="0.2">
      <c r="A1782" s="28" t="s">
        <v>722</v>
      </c>
      <c r="B1782" s="16">
        <v>785</v>
      </c>
      <c r="C1782" s="17">
        <v>43369</v>
      </c>
      <c r="D1782" s="17">
        <v>45022</v>
      </c>
      <c r="E1782" s="30">
        <v>8</v>
      </c>
      <c r="F1782" s="54">
        <v>155</v>
      </c>
      <c r="G1782" s="55">
        <v>45022</v>
      </c>
      <c r="H1782" s="1">
        <f t="shared" si="56"/>
        <v>0</v>
      </c>
      <c r="I1782" s="2">
        <f t="shared" si="57"/>
        <v>0</v>
      </c>
    </row>
    <row r="1783" spans="1:9" s="56" customFormat="1" x14ac:dyDescent="0.2">
      <c r="A1783" s="28" t="s">
        <v>722</v>
      </c>
      <c r="B1783" s="16">
        <v>786</v>
      </c>
      <c r="C1783" s="17">
        <v>43369</v>
      </c>
      <c r="D1783" s="17">
        <v>45022</v>
      </c>
      <c r="E1783" s="30">
        <v>2.1000000000000227</v>
      </c>
      <c r="F1783" s="54">
        <v>155</v>
      </c>
      <c r="G1783" s="55">
        <v>45022</v>
      </c>
      <c r="H1783" s="1">
        <f t="shared" si="56"/>
        <v>0</v>
      </c>
      <c r="I1783" s="2">
        <f t="shared" si="57"/>
        <v>0</v>
      </c>
    </row>
    <row r="1784" spans="1:9" s="56" customFormat="1" x14ac:dyDescent="0.2">
      <c r="A1784" s="28" t="s">
        <v>722</v>
      </c>
      <c r="B1784" s="16">
        <v>787</v>
      </c>
      <c r="C1784" s="17">
        <v>43369</v>
      </c>
      <c r="D1784" s="17">
        <v>45022</v>
      </c>
      <c r="E1784" s="30">
        <v>3.2400000000000091</v>
      </c>
      <c r="F1784" s="54">
        <v>155</v>
      </c>
      <c r="G1784" s="55">
        <v>45022</v>
      </c>
      <c r="H1784" s="1">
        <f t="shared" si="56"/>
        <v>0</v>
      </c>
      <c r="I1784" s="2">
        <f t="shared" si="57"/>
        <v>0</v>
      </c>
    </row>
    <row r="1785" spans="1:9" s="56" customFormat="1" x14ac:dyDescent="0.2">
      <c r="A1785" s="28" t="s">
        <v>722</v>
      </c>
      <c r="B1785" s="16">
        <v>788</v>
      </c>
      <c r="C1785" s="17">
        <v>43369</v>
      </c>
      <c r="D1785" s="17">
        <v>45022</v>
      </c>
      <c r="E1785" s="30">
        <v>1.3000000000000114</v>
      </c>
      <c r="F1785" s="54">
        <v>155</v>
      </c>
      <c r="G1785" s="55">
        <v>45022</v>
      </c>
      <c r="H1785" s="1">
        <f t="shared" si="56"/>
        <v>0</v>
      </c>
      <c r="I1785" s="2">
        <f t="shared" si="57"/>
        <v>0</v>
      </c>
    </row>
    <row r="1786" spans="1:9" s="56" customFormat="1" x14ac:dyDescent="0.2">
      <c r="A1786" s="28" t="s">
        <v>722</v>
      </c>
      <c r="B1786" s="16">
        <v>789</v>
      </c>
      <c r="C1786" s="17">
        <v>43369</v>
      </c>
      <c r="D1786" s="17">
        <v>45022</v>
      </c>
      <c r="E1786" s="30">
        <v>3.9700000000000273</v>
      </c>
      <c r="F1786" s="54">
        <v>155</v>
      </c>
      <c r="G1786" s="55">
        <v>45022</v>
      </c>
      <c r="H1786" s="1">
        <f t="shared" si="56"/>
        <v>0</v>
      </c>
      <c r="I1786" s="2">
        <f t="shared" si="57"/>
        <v>0</v>
      </c>
    </row>
    <row r="1787" spans="1:9" s="56" customFormat="1" x14ac:dyDescent="0.2">
      <c r="A1787" s="28" t="s">
        <v>722</v>
      </c>
      <c r="B1787" s="16">
        <v>832</v>
      </c>
      <c r="C1787" s="17">
        <v>43384</v>
      </c>
      <c r="D1787" s="17">
        <v>45022</v>
      </c>
      <c r="E1787" s="30">
        <v>0.45000000000000284</v>
      </c>
      <c r="F1787" s="54">
        <v>155</v>
      </c>
      <c r="G1787" s="55">
        <v>45022</v>
      </c>
      <c r="H1787" s="1">
        <f t="shared" si="56"/>
        <v>0</v>
      </c>
      <c r="I1787" s="2">
        <f t="shared" si="57"/>
        <v>0</v>
      </c>
    </row>
    <row r="1788" spans="1:9" s="56" customFormat="1" x14ac:dyDescent="0.2">
      <c r="A1788" s="28" t="s">
        <v>722</v>
      </c>
      <c r="B1788" s="16">
        <v>833</v>
      </c>
      <c r="C1788" s="17">
        <v>43384</v>
      </c>
      <c r="D1788" s="17">
        <v>45022</v>
      </c>
      <c r="E1788" s="30">
        <v>2.7599999999999909</v>
      </c>
      <c r="F1788" s="54">
        <v>155</v>
      </c>
      <c r="G1788" s="55">
        <v>45022</v>
      </c>
      <c r="H1788" s="1">
        <f t="shared" si="56"/>
        <v>0</v>
      </c>
      <c r="I1788" s="2">
        <f t="shared" si="57"/>
        <v>0</v>
      </c>
    </row>
    <row r="1789" spans="1:9" s="56" customFormat="1" x14ac:dyDescent="0.2">
      <c r="A1789" s="28" t="s">
        <v>722</v>
      </c>
      <c r="B1789" s="16">
        <v>834</v>
      </c>
      <c r="C1789" s="17">
        <v>43384</v>
      </c>
      <c r="D1789" s="17">
        <v>45022</v>
      </c>
      <c r="E1789" s="30">
        <v>1.3000000000000114</v>
      </c>
      <c r="F1789" s="54">
        <v>155</v>
      </c>
      <c r="G1789" s="55">
        <v>45022</v>
      </c>
      <c r="H1789" s="1">
        <f t="shared" si="56"/>
        <v>0</v>
      </c>
      <c r="I1789" s="2">
        <f t="shared" si="57"/>
        <v>0</v>
      </c>
    </row>
    <row r="1790" spans="1:9" s="56" customFormat="1" x14ac:dyDescent="0.2">
      <c r="A1790" s="28" t="s">
        <v>722</v>
      </c>
      <c r="B1790" s="16">
        <v>835</v>
      </c>
      <c r="C1790" s="17">
        <v>43384</v>
      </c>
      <c r="D1790" s="17">
        <v>45022</v>
      </c>
      <c r="E1790" s="30">
        <v>2.2599999999999909</v>
      </c>
      <c r="F1790" s="54">
        <v>155</v>
      </c>
      <c r="G1790" s="55">
        <v>45022</v>
      </c>
      <c r="H1790" s="1">
        <f t="shared" si="56"/>
        <v>0</v>
      </c>
      <c r="I1790" s="2">
        <f t="shared" si="57"/>
        <v>0</v>
      </c>
    </row>
    <row r="1791" spans="1:9" s="56" customFormat="1" x14ac:dyDescent="0.2">
      <c r="A1791" s="28" t="s">
        <v>722</v>
      </c>
      <c r="B1791" s="16">
        <v>836</v>
      </c>
      <c r="C1791" s="17">
        <v>43384</v>
      </c>
      <c r="D1791" s="17">
        <v>45022</v>
      </c>
      <c r="E1791" s="30">
        <v>8.7199999999997999</v>
      </c>
      <c r="F1791" s="54">
        <v>155</v>
      </c>
      <c r="G1791" s="55">
        <v>45022</v>
      </c>
      <c r="H1791" s="1">
        <f t="shared" si="56"/>
        <v>0</v>
      </c>
      <c r="I1791" s="2">
        <f t="shared" si="57"/>
        <v>0</v>
      </c>
    </row>
    <row r="1792" spans="1:9" s="56" customFormat="1" x14ac:dyDescent="0.2">
      <c r="A1792" s="28" t="s">
        <v>722</v>
      </c>
      <c r="B1792" s="16">
        <v>837</v>
      </c>
      <c r="C1792" s="17">
        <v>43384</v>
      </c>
      <c r="D1792" s="17">
        <v>45022</v>
      </c>
      <c r="E1792" s="30">
        <v>9.4200000000000728</v>
      </c>
      <c r="F1792" s="54">
        <v>155</v>
      </c>
      <c r="G1792" s="55">
        <v>45022</v>
      </c>
      <c r="H1792" s="1">
        <f t="shared" si="56"/>
        <v>0</v>
      </c>
      <c r="I1792" s="2">
        <f t="shared" si="57"/>
        <v>0</v>
      </c>
    </row>
    <row r="1793" spans="1:9" s="56" customFormat="1" x14ac:dyDescent="0.2">
      <c r="A1793" s="28" t="s">
        <v>722</v>
      </c>
      <c r="B1793" s="16">
        <v>838</v>
      </c>
      <c r="C1793" s="17">
        <v>43384</v>
      </c>
      <c r="D1793" s="17">
        <v>45022</v>
      </c>
      <c r="E1793" s="30">
        <v>13.059999999999945</v>
      </c>
      <c r="F1793" s="54">
        <v>155</v>
      </c>
      <c r="G1793" s="55">
        <v>45022</v>
      </c>
      <c r="H1793" s="1">
        <f t="shared" si="56"/>
        <v>0</v>
      </c>
      <c r="I1793" s="2">
        <f t="shared" si="57"/>
        <v>0</v>
      </c>
    </row>
    <row r="1794" spans="1:9" s="56" customFormat="1" x14ac:dyDescent="0.2">
      <c r="A1794" s="28" t="s">
        <v>722</v>
      </c>
      <c r="B1794" s="16">
        <v>839</v>
      </c>
      <c r="C1794" s="17">
        <v>43384</v>
      </c>
      <c r="D1794" s="17">
        <v>45022</v>
      </c>
      <c r="E1794" s="30">
        <v>10.389999999999873</v>
      </c>
      <c r="F1794" s="54">
        <v>155</v>
      </c>
      <c r="G1794" s="55">
        <v>45022</v>
      </c>
      <c r="H1794" s="1">
        <f t="shared" si="56"/>
        <v>0</v>
      </c>
      <c r="I1794" s="2">
        <f t="shared" si="57"/>
        <v>0</v>
      </c>
    </row>
    <row r="1795" spans="1:9" s="56" customFormat="1" x14ac:dyDescent="0.2">
      <c r="A1795" s="28" t="s">
        <v>722</v>
      </c>
      <c r="B1795" s="16">
        <v>840</v>
      </c>
      <c r="C1795" s="17">
        <v>43384</v>
      </c>
      <c r="D1795" s="17">
        <v>45022</v>
      </c>
      <c r="E1795" s="30">
        <v>1.75</v>
      </c>
      <c r="F1795" s="54">
        <v>155</v>
      </c>
      <c r="G1795" s="55">
        <v>45022</v>
      </c>
      <c r="H1795" s="1">
        <f t="shared" si="56"/>
        <v>0</v>
      </c>
      <c r="I1795" s="2">
        <f t="shared" si="57"/>
        <v>0</v>
      </c>
    </row>
    <row r="1796" spans="1:9" s="56" customFormat="1" x14ac:dyDescent="0.2">
      <c r="A1796" s="28" t="s">
        <v>722</v>
      </c>
      <c r="B1796" s="16">
        <v>841</v>
      </c>
      <c r="C1796" s="17">
        <v>43384</v>
      </c>
      <c r="D1796" s="17">
        <v>45022</v>
      </c>
      <c r="E1796" s="30">
        <v>2.2599999999999909</v>
      </c>
      <c r="F1796" s="54">
        <v>155</v>
      </c>
      <c r="G1796" s="55">
        <v>45022</v>
      </c>
      <c r="H1796" s="1">
        <f t="shared" si="56"/>
        <v>0</v>
      </c>
      <c r="I1796" s="2">
        <f t="shared" si="57"/>
        <v>0</v>
      </c>
    </row>
    <row r="1797" spans="1:9" s="56" customFormat="1" x14ac:dyDescent="0.2">
      <c r="A1797" s="28" t="s">
        <v>722</v>
      </c>
      <c r="B1797" s="16">
        <v>842</v>
      </c>
      <c r="C1797" s="17">
        <v>43384</v>
      </c>
      <c r="D1797" s="17">
        <v>45022</v>
      </c>
      <c r="E1797" s="30">
        <v>1.3000000000000114</v>
      </c>
      <c r="F1797" s="54">
        <v>155</v>
      </c>
      <c r="G1797" s="55">
        <v>45022</v>
      </c>
      <c r="H1797" s="1">
        <f t="shared" si="56"/>
        <v>0</v>
      </c>
      <c r="I1797" s="2">
        <f t="shared" si="57"/>
        <v>0</v>
      </c>
    </row>
    <row r="1798" spans="1:9" s="56" customFormat="1" x14ac:dyDescent="0.2">
      <c r="A1798" s="28" t="s">
        <v>722</v>
      </c>
      <c r="B1798" s="16">
        <v>843</v>
      </c>
      <c r="C1798" s="17">
        <v>43384</v>
      </c>
      <c r="D1798" s="17">
        <v>45022</v>
      </c>
      <c r="E1798" s="30">
        <v>3.6200000000000045</v>
      </c>
      <c r="F1798" s="54">
        <v>155</v>
      </c>
      <c r="G1798" s="55">
        <v>45022</v>
      </c>
      <c r="H1798" s="1">
        <f t="shared" si="56"/>
        <v>0</v>
      </c>
      <c r="I1798" s="2">
        <f t="shared" si="57"/>
        <v>0</v>
      </c>
    </row>
    <row r="1799" spans="1:9" s="56" customFormat="1" x14ac:dyDescent="0.2">
      <c r="A1799" s="28" t="s">
        <v>722</v>
      </c>
      <c r="B1799" s="16">
        <v>846</v>
      </c>
      <c r="C1799" s="17">
        <v>43384</v>
      </c>
      <c r="D1799" s="17">
        <v>45022</v>
      </c>
      <c r="E1799" s="30">
        <v>6.4500000000000455</v>
      </c>
      <c r="F1799" s="54">
        <v>155</v>
      </c>
      <c r="G1799" s="55">
        <v>45022</v>
      </c>
      <c r="H1799" s="1">
        <f t="shared" si="56"/>
        <v>0</v>
      </c>
      <c r="I1799" s="2">
        <f t="shared" si="57"/>
        <v>0</v>
      </c>
    </row>
    <row r="1800" spans="1:9" s="56" customFormat="1" x14ac:dyDescent="0.2">
      <c r="A1800" s="28" t="s">
        <v>722</v>
      </c>
      <c r="B1800" s="16">
        <v>844</v>
      </c>
      <c r="C1800" s="17">
        <v>43384</v>
      </c>
      <c r="D1800" s="17">
        <v>45022</v>
      </c>
      <c r="E1800" s="30">
        <v>5.5099999999999909</v>
      </c>
      <c r="F1800" s="54">
        <v>155</v>
      </c>
      <c r="G1800" s="55">
        <v>45022</v>
      </c>
      <c r="H1800" s="1">
        <f t="shared" si="56"/>
        <v>0</v>
      </c>
      <c r="I1800" s="2">
        <f t="shared" si="57"/>
        <v>0</v>
      </c>
    </row>
    <row r="1801" spans="1:9" s="56" customFormat="1" x14ac:dyDescent="0.2">
      <c r="A1801" s="28" t="s">
        <v>722</v>
      </c>
      <c r="B1801" s="16">
        <v>845</v>
      </c>
      <c r="C1801" s="17">
        <v>43384</v>
      </c>
      <c r="D1801" s="17">
        <v>45022</v>
      </c>
      <c r="E1801" s="30">
        <v>2.7699999999999818</v>
      </c>
      <c r="F1801" s="54">
        <v>155</v>
      </c>
      <c r="G1801" s="55">
        <v>45022</v>
      </c>
      <c r="H1801" s="1">
        <f t="shared" si="56"/>
        <v>0</v>
      </c>
      <c r="I1801" s="2">
        <f t="shared" si="57"/>
        <v>0</v>
      </c>
    </row>
    <row r="1802" spans="1:9" s="56" customFormat="1" x14ac:dyDescent="0.2">
      <c r="A1802" s="28" t="s">
        <v>722</v>
      </c>
      <c r="B1802" s="16">
        <v>959</v>
      </c>
      <c r="C1802" s="17">
        <v>43430</v>
      </c>
      <c r="D1802" s="17">
        <v>45022</v>
      </c>
      <c r="E1802" s="30">
        <v>0.5</v>
      </c>
      <c r="F1802" s="54">
        <v>155</v>
      </c>
      <c r="G1802" s="55">
        <v>45022</v>
      </c>
      <c r="H1802" s="1">
        <f t="shared" si="56"/>
        <v>0</v>
      </c>
      <c r="I1802" s="2">
        <f t="shared" si="57"/>
        <v>0</v>
      </c>
    </row>
    <row r="1803" spans="1:9" s="56" customFormat="1" x14ac:dyDescent="0.2">
      <c r="A1803" s="28" t="s">
        <v>722</v>
      </c>
      <c r="B1803" s="16">
        <v>960</v>
      </c>
      <c r="C1803" s="17">
        <v>43126</v>
      </c>
      <c r="D1803" s="17">
        <v>45022</v>
      </c>
      <c r="E1803" s="30">
        <v>0.5</v>
      </c>
      <c r="F1803" s="54">
        <v>155</v>
      </c>
      <c r="G1803" s="55">
        <v>45022</v>
      </c>
      <c r="H1803" s="1">
        <f t="shared" si="56"/>
        <v>0</v>
      </c>
      <c r="I1803" s="2">
        <f t="shared" si="57"/>
        <v>0</v>
      </c>
    </row>
    <row r="1804" spans="1:9" s="56" customFormat="1" x14ac:dyDescent="0.2">
      <c r="A1804" s="28" t="s">
        <v>722</v>
      </c>
      <c r="B1804" s="16">
        <v>961</v>
      </c>
      <c r="C1804" s="17">
        <v>43430</v>
      </c>
      <c r="D1804" s="17">
        <v>45022</v>
      </c>
      <c r="E1804" s="30">
        <v>3.7400000000000091</v>
      </c>
      <c r="F1804" s="54">
        <v>155</v>
      </c>
      <c r="G1804" s="55">
        <v>45022</v>
      </c>
      <c r="H1804" s="1">
        <f t="shared" ref="H1804:H1867" si="58">G1804-D1804</f>
        <v>0</v>
      </c>
      <c r="I1804" s="2">
        <f t="shared" ref="I1804:I1867" si="59">H1804*E1804</f>
        <v>0</v>
      </c>
    </row>
    <row r="1805" spans="1:9" s="56" customFormat="1" x14ac:dyDescent="0.2">
      <c r="A1805" s="28" t="s">
        <v>722</v>
      </c>
      <c r="B1805" s="16">
        <v>962</v>
      </c>
      <c r="C1805" s="17">
        <v>43430</v>
      </c>
      <c r="D1805" s="17">
        <v>45022</v>
      </c>
      <c r="E1805" s="30">
        <v>8.8800000000001091</v>
      </c>
      <c r="F1805" s="54">
        <v>155</v>
      </c>
      <c r="G1805" s="55">
        <v>45022</v>
      </c>
      <c r="H1805" s="1">
        <f t="shared" si="58"/>
        <v>0</v>
      </c>
      <c r="I1805" s="2">
        <f t="shared" si="59"/>
        <v>0</v>
      </c>
    </row>
    <row r="1806" spans="1:9" s="56" customFormat="1" x14ac:dyDescent="0.2">
      <c r="A1806" s="28" t="s">
        <v>722</v>
      </c>
      <c r="B1806" s="16">
        <v>963</v>
      </c>
      <c r="C1806" s="17">
        <v>43430</v>
      </c>
      <c r="D1806" s="17">
        <v>45022</v>
      </c>
      <c r="E1806" s="30">
        <v>10.880000000000109</v>
      </c>
      <c r="F1806" s="54">
        <v>155</v>
      </c>
      <c r="G1806" s="55">
        <v>45022</v>
      </c>
      <c r="H1806" s="1">
        <f t="shared" si="58"/>
        <v>0</v>
      </c>
      <c r="I1806" s="2">
        <f t="shared" si="59"/>
        <v>0</v>
      </c>
    </row>
    <row r="1807" spans="1:9" s="56" customFormat="1" x14ac:dyDescent="0.2">
      <c r="A1807" s="28" t="s">
        <v>722</v>
      </c>
      <c r="B1807" s="16">
        <v>964</v>
      </c>
      <c r="C1807" s="17">
        <v>43430</v>
      </c>
      <c r="D1807" s="17">
        <v>45022</v>
      </c>
      <c r="E1807" s="30">
        <v>11.690000000000055</v>
      </c>
      <c r="F1807" s="54">
        <v>155</v>
      </c>
      <c r="G1807" s="55">
        <v>45022</v>
      </c>
      <c r="H1807" s="1">
        <f t="shared" si="58"/>
        <v>0</v>
      </c>
      <c r="I1807" s="2">
        <f t="shared" si="59"/>
        <v>0</v>
      </c>
    </row>
    <row r="1808" spans="1:9" s="56" customFormat="1" x14ac:dyDescent="0.2">
      <c r="A1808" s="28" t="s">
        <v>722</v>
      </c>
      <c r="B1808" s="16">
        <v>965</v>
      </c>
      <c r="C1808" s="17">
        <v>43430</v>
      </c>
      <c r="D1808" s="17">
        <v>45022</v>
      </c>
      <c r="E1808" s="30">
        <v>4.1900000000000546</v>
      </c>
      <c r="F1808" s="54">
        <v>155</v>
      </c>
      <c r="G1808" s="55">
        <v>45022</v>
      </c>
      <c r="H1808" s="1">
        <f t="shared" si="58"/>
        <v>0</v>
      </c>
      <c r="I1808" s="2">
        <f t="shared" si="59"/>
        <v>0</v>
      </c>
    </row>
    <row r="1809" spans="1:9" s="56" customFormat="1" x14ac:dyDescent="0.2">
      <c r="A1809" s="28" t="s">
        <v>722</v>
      </c>
      <c r="B1809" s="16">
        <v>966</v>
      </c>
      <c r="C1809" s="17">
        <v>43430</v>
      </c>
      <c r="D1809" s="17">
        <v>45022</v>
      </c>
      <c r="E1809" s="30">
        <v>1.3000000000000114</v>
      </c>
      <c r="F1809" s="54">
        <v>155</v>
      </c>
      <c r="G1809" s="55">
        <v>45022</v>
      </c>
      <c r="H1809" s="1">
        <f t="shared" si="58"/>
        <v>0</v>
      </c>
      <c r="I1809" s="2">
        <f t="shared" si="59"/>
        <v>0</v>
      </c>
    </row>
    <row r="1810" spans="1:9" s="56" customFormat="1" x14ac:dyDescent="0.2">
      <c r="A1810" s="28" t="s">
        <v>722</v>
      </c>
      <c r="B1810" s="16">
        <v>967</v>
      </c>
      <c r="C1810" s="17">
        <v>43430</v>
      </c>
      <c r="D1810" s="17">
        <v>45022</v>
      </c>
      <c r="E1810" s="30">
        <v>4.3199999999999363</v>
      </c>
      <c r="F1810" s="54">
        <v>155</v>
      </c>
      <c r="G1810" s="55">
        <v>45022</v>
      </c>
      <c r="H1810" s="1">
        <f t="shared" si="58"/>
        <v>0</v>
      </c>
      <c r="I1810" s="2">
        <f t="shared" si="59"/>
        <v>0</v>
      </c>
    </row>
    <row r="1811" spans="1:9" s="56" customFormat="1" x14ac:dyDescent="0.2">
      <c r="A1811" s="28" t="s">
        <v>722</v>
      </c>
      <c r="B1811" s="16">
        <v>968</v>
      </c>
      <c r="C1811" s="17">
        <v>43430</v>
      </c>
      <c r="D1811" s="17">
        <v>45022</v>
      </c>
      <c r="E1811" s="30">
        <v>9.0499999999997272</v>
      </c>
      <c r="F1811" s="54">
        <v>155</v>
      </c>
      <c r="G1811" s="55">
        <v>45022</v>
      </c>
      <c r="H1811" s="1">
        <f t="shared" si="58"/>
        <v>0</v>
      </c>
      <c r="I1811" s="2">
        <f t="shared" si="59"/>
        <v>0</v>
      </c>
    </row>
    <row r="1812" spans="1:9" s="56" customFormat="1" x14ac:dyDescent="0.2">
      <c r="A1812" s="28" t="s">
        <v>722</v>
      </c>
      <c r="B1812" s="16">
        <v>969</v>
      </c>
      <c r="C1812" s="17">
        <v>43430</v>
      </c>
      <c r="D1812" s="17">
        <v>45022</v>
      </c>
      <c r="E1812" s="30">
        <v>18.090000000000146</v>
      </c>
      <c r="F1812" s="54">
        <v>155</v>
      </c>
      <c r="G1812" s="55">
        <v>45022</v>
      </c>
      <c r="H1812" s="1">
        <f t="shared" si="58"/>
        <v>0</v>
      </c>
      <c r="I1812" s="2">
        <f t="shared" si="59"/>
        <v>0</v>
      </c>
    </row>
    <row r="1813" spans="1:9" s="56" customFormat="1" x14ac:dyDescent="0.2">
      <c r="A1813" s="28" t="s">
        <v>722</v>
      </c>
      <c r="B1813" s="16">
        <v>970</v>
      </c>
      <c r="C1813" s="17">
        <v>43430</v>
      </c>
      <c r="D1813" s="17">
        <v>45022</v>
      </c>
      <c r="E1813" s="30">
        <v>2.32000000000005</v>
      </c>
      <c r="F1813" s="54">
        <v>155</v>
      </c>
      <c r="G1813" s="55">
        <v>45022</v>
      </c>
      <c r="H1813" s="1">
        <f t="shared" si="58"/>
        <v>0</v>
      </c>
      <c r="I1813" s="2">
        <f t="shared" si="59"/>
        <v>0</v>
      </c>
    </row>
    <row r="1814" spans="1:9" s="56" customFormat="1" x14ac:dyDescent="0.2">
      <c r="A1814" s="28" t="s">
        <v>722</v>
      </c>
      <c r="B1814" s="16">
        <v>971</v>
      </c>
      <c r="C1814" s="17">
        <v>43430</v>
      </c>
      <c r="D1814" s="17">
        <v>45022</v>
      </c>
      <c r="E1814" s="30">
        <v>8.8900000000001</v>
      </c>
      <c r="F1814" s="54">
        <v>155</v>
      </c>
      <c r="G1814" s="55">
        <v>45022</v>
      </c>
      <c r="H1814" s="1">
        <f t="shared" si="58"/>
        <v>0</v>
      </c>
      <c r="I1814" s="2">
        <f t="shared" si="59"/>
        <v>0</v>
      </c>
    </row>
    <row r="1815" spans="1:9" s="56" customFormat="1" x14ac:dyDescent="0.2">
      <c r="A1815" s="28" t="s">
        <v>722</v>
      </c>
      <c r="B1815" s="16">
        <v>972</v>
      </c>
      <c r="C1815" s="17">
        <v>43430</v>
      </c>
      <c r="D1815" s="17">
        <v>45022</v>
      </c>
      <c r="E1815" s="30">
        <v>8.6100000000001273</v>
      </c>
      <c r="F1815" s="54">
        <v>155</v>
      </c>
      <c r="G1815" s="55">
        <v>45022</v>
      </c>
      <c r="H1815" s="1">
        <f t="shared" si="58"/>
        <v>0</v>
      </c>
      <c r="I1815" s="2">
        <f t="shared" si="59"/>
        <v>0</v>
      </c>
    </row>
    <row r="1816" spans="1:9" s="56" customFormat="1" x14ac:dyDescent="0.2">
      <c r="A1816" s="28" t="s">
        <v>722</v>
      </c>
      <c r="B1816" s="16">
        <v>973</v>
      </c>
      <c r="C1816" s="17">
        <v>43430</v>
      </c>
      <c r="D1816" s="17">
        <v>45022</v>
      </c>
      <c r="E1816" s="30">
        <v>8.8800000000001091</v>
      </c>
      <c r="F1816" s="54">
        <v>155</v>
      </c>
      <c r="G1816" s="55">
        <v>45022</v>
      </c>
      <c r="H1816" s="1">
        <f t="shared" si="58"/>
        <v>0</v>
      </c>
      <c r="I1816" s="2">
        <f t="shared" si="59"/>
        <v>0</v>
      </c>
    </row>
    <row r="1817" spans="1:9" s="56" customFormat="1" x14ac:dyDescent="0.2">
      <c r="A1817" s="28" t="s">
        <v>722</v>
      </c>
      <c r="B1817" s="16">
        <v>974</v>
      </c>
      <c r="C1817" s="17">
        <v>43430</v>
      </c>
      <c r="D1817" s="17">
        <v>45022</v>
      </c>
      <c r="E1817" s="30">
        <v>0.94999999999998863</v>
      </c>
      <c r="F1817" s="54">
        <v>155</v>
      </c>
      <c r="G1817" s="55">
        <v>45022</v>
      </c>
      <c r="H1817" s="1">
        <f t="shared" si="58"/>
        <v>0</v>
      </c>
      <c r="I1817" s="2">
        <f t="shared" si="59"/>
        <v>0</v>
      </c>
    </row>
    <row r="1818" spans="1:9" s="56" customFormat="1" x14ac:dyDescent="0.2">
      <c r="A1818" s="28" t="s">
        <v>722</v>
      </c>
      <c r="B1818" s="16">
        <v>1036</v>
      </c>
      <c r="C1818" s="17">
        <v>43461</v>
      </c>
      <c r="D1818" s="17">
        <v>45022</v>
      </c>
      <c r="E1818" s="30">
        <v>5</v>
      </c>
      <c r="F1818" s="54">
        <v>155</v>
      </c>
      <c r="G1818" s="55">
        <v>45022</v>
      </c>
      <c r="H1818" s="1">
        <f t="shared" si="58"/>
        <v>0</v>
      </c>
      <c r="I1818" s="2">
        <f t="shared" si="59"/>
        <v>0</v>
      </c>
    </row>
    <row r="1819" spans="1:9" s="56" customFormat="1" x14ac:dyDescent="0.2">
      <c r="A1819" s="28" t="s">
        <v>722</v>
      </c>
      <c r="B1819" s="16">
        <v>1037</v>
      </c>
      <c r="C1819" s="17">
        <v>43461</v>
      </c>
      <c r="D1819" s="17">
        <v>45022</v>
      </c>
      <c r="E1819" s="30">
        <v>9.9000000000000909</v>
      </c>
      <c r="F1819" s="54">
        <v>155</v>
      </c>
      <c r="G1819" s="55">
        <v>45022</v>
      </c>
      <c r="H1819" s="1">
        <f t="shared" si="58"/>
        <v>0</v>
      </c>
      <c r="I1819" s="2">
        <f t="shared" si="59"/>
        <v>0</v>
      </c>
    </row>
    <row r="1820" spans="1:9" s="56" customFormat="1" x14ac:dyDescent="0.2">
      <c r="A1820" s="28" t="s">
        <v>722</v>
      </c>
      <c r="B1820" s="16">
        <v>1038</v>
      </c>
      <c r="C1820" s="17">
        <v>43461</v>
      </c>
      <c r="D1820" s="17">
        <v>45022</v>
      </c>
      <c r="E1820" s="30">
        <v>6</v>
      </c>
      <c r="F1820" s="54">
        <v>155</v>
      </c>
      <c r="G1820" s="55">
        <v>45022</v>
      </c>
      <c r="H1820" s="1">
        <f t="shared" si="58"/>
        <v>0</v>
      </c>
      <c r="I1820" s="2">
        <f t="shared" si="59"/>
        <v>0</v>
      </c>
    </row>
    <row r="1821" spans="1:9" s="56" customFormat="1" x14ac:dyDescent="0.2">
      <c r="A1821" s="28" t="s">
        <v>722</v>
      </c>
      <c r="B1821" s="16">
        <v>1039</v>
      </c>
      <c r="C1821" s="17">
        <v>43461</v>
      </c>
      <c r="D1821" s="17">
        <v>45022</v>
      </c>
      <c r="E1821" s="30">
        <v>15.87</v>
      </c>
      <c r="F1821" s="54">
        <v>155</v>
      </c>
      <c r="G1821" s="55">
        <v>45022</v>
      </c>
      <c r="H1821" s="1">
        <f t="shared" si="58"/>
        <v>0</v>
      </c>
      <c r="I1821" s="2">
        <f t="shared" si="59"/>
        <v>0</v>
      </c>
    </row>
    <row r="1822" spans="1:9" s="56" customFormat="1" x14ac:dyDescent="0.2">
      <c r="A1822" s="28" t="s">
        <v>722</v>
      </c>
      <c r="B1822" s="16">
        <v>1040</v>
      </c>
      <c r="C1822" s="17">
        <v>43461</v>
      </c>
      <c r="D1822" s="17">
        <v>45022</v>
      </c>
      <c r="E1822" s="30">
        <v>1.6499999999999773</v>
      </c>
      <c r="F1822" s="54">
        <v>155</v>
      </c>
      <c r="G1822" s="55">
        <v>45022</v>
      </c>
      <c r="H1822" s="1">
        <f t="shared" si="58"/>
        <v>0</v>
      </c>
      <c r="I1822" s="2">
        <f t="shared" si="59"/>
        <v>0</v>
      </c>
    </row>
    <row r="1823" spans="1:9" s="56" customFormat="1" x14ac:dyDescent="0.2">
      <c r="A1823" s="28" t="s">
        <v>722</v>
      </c>
      <c r="B1823" s="16">
        <v>1041</v>
      </c>
      <c r="C1823" s="17">
        <v>43461</v>
      </c>
      <c r="D1823" s="17">
        <v>45022</v>
      </c>
      <c r="E1823" s="30">
        <v>3.8300000000000409</v>
      </c>
      <c r="F1823" s="54">
        <v>155</v>
      </c>
      <c r="G1823" s="55">
        <v>45022</v>
      </c>
      <c r="H1823" s="1">
        <f t="shared" si="58"/>
        <v>0</v>
      </c>
      <c r="I1823" s="2">
        <f t="shared" si="59"/>
        <v>0</v>
      </c>
    </row>
    <row r="1824" spans="1:9" s="56" customFormat="1" x14ac:dyDescent="0.2">
      <c r="A1824" s="28" t="s">
        <v>722</v>
      </c>
      <c r="B1824" s="16">
        <v>1042</v>
      </c>
      <c r="C1824" s="17">
        <v>43461</v>
      </c>
      <c r="D1824" s="17">
        <v>45022</v>
      </c>
      <c r="E1824" s="30">
        <v>5</v>
      </c>
      <c r="F1824" s="54">
        <v>155</v>
      </c>
      <c r="G1824" s="55">
        <v>45022</v>
      </c>
      <c r="H1824" s="1">
        <f t="shared" si="58"/>
        <v>0</v>
      </c>
      <c r="I1824" s="2">
        <f t="shared" si="59"/>
        <v>0</v>
      </c>
    </row>
    <row r="1825" spans="1:9" s="56" customFormat="1" x14ac:dyDescent="0.2">
      <c r="A1825" s="28" t="s">
        <v>722</v>
      </c>
      <c r="B1825" s="16">
        <v>1043</v>
      </c>
      <c r="C1825" s="17">
        <v>43461</v>
      </c>
      <c r="D1825" s="17">
        <v>45022</v>
      </c>
      <c r="E1825" s="30">
        <v>4.1900000000000546</v>
      </c>
      <c r="F1825" s="54">
        <v>155</v>
      </c>
      <c r="G1825" s="55">
        <v>45022</v>
      </c>
      <c r="H1825" s="1">
        <f t="shared" si="58"/>
        <v>0</v>
      </c>
      <c r="I1825" s="2">
        <f t="shared" si="59"/>
        <v>0</v>
      </c>
    </row>
    <row r="1826" spans="1:9" s="56" customFormat="1" x14ac:dyDescent="0.2">
      <c r="A1826" s="28" t="s">
        <v>722</v>
      </c>
      <c r="B1826" s="16">
        <v>1044</v>
      </c>
      <c r="C1826" s="17">
        <v>43461</v>
      </c>
      <c r="D1826" s="17">
        <v>45022</v>
      </c>
      <c r="E1826" s="30">
        <v>6.1900000000000546</v>
      </c>
      <c r="F1826" s="54">
        <v>155</v>
      </c>
      <c r="G1826" s="55">
        <v>45022</v>
      </c>
      <c r="H1826" s="1">
        <f t="shared" si="58"/>
        <v>0</v>
      </c>
      <c r="I1826" s="2">
        <f t="shared" si="59"/>
        <v>0</v>
      </c>
    </row>
    <row r="1827" spans="1:9" s="56" customFormat="1" x14ac:dyDescent="0.2">
      <c r="A1827" s="28" t="s">
        <v>722</v>
      </c>
      <c r="B1827" s="16">
        <v>1045</v>
      </c>
      <c r="C1827" s="17">
        <v>43461</v>
      </c>
      <c r="D1827" s="17">
        <v>45022</v>
      </c>
      <c r="E1827" s="30">
        <v>1.839999999999975</v>
      </c>
      <c r="F1827" s="54">
        <v>155</v>
      </c>
      <c r="G1827" s="55">
        <v>45022</v>
      </c>
      <c r="H1827" s="1">
        <f t="shared" si="58"/>
        <v>0</v>
      </c>
      <c r="I1827" s="2">
        <f t="shared" si="59"/>
        <v>0</v>
      </c>
    </row>
    <row r="1828" spans="1:9" s="56" customFormat="1" x14ac:dyDescent="0.2">
      <c r="A1828" s="28" t="s">
        <v>722</v>
      </c>
      <c r="B1828" s="16">
        <v>1047</v>
      </c>
      <c r="C1828" s="17">
        <v>43461</v>
      </c>
      <c r="D1828" s="17">
        <v>45022</v>
      </c>
      <c r="E1828" s="30">
        <v>10.789999999999964</v>
      </c>
      <c r="F1828" s="54">
        <v>155</v>
      </c>
      <c r="G1828" s="55">
        <v>45022</v>
      </c>
      <c r="H1828" s="1">
        <f t="shared" si="58"/>
        <v>0</v>
      </c>
      <c r="I1828" s="2">
        <f t="shared" si="59"/>
        <v>0</v>
      </c>
    </row>
    <row r="1829" spans="1:9" s="56" customFormat="1" x14ac:dyDescent="0.2">
      <c r="A1829" s="28" t="s">
        <v>722</v>
      </c>
      <c r="B1829" s="16">
        <v>1048</v>
      </c>
      <c r="C1829" s="17">
        <v>43461</v>
      </c>
      <c r="D1829" s="17">
        <v>45022</v>
      </c>
      <c r="E1829" s="30">
        <v>15.739999999999782</v>
      </c>
      <c r="F1829" s="54">
        <v>155</v>
      </c>
      <c r="G1829" s="55">
        <v>45022</v>
      </c>
      <c r="H1829" s="1">
        <f t="shared" si="58"/>
        <v>0</v>
      </c>
      <c r="I1829" s="2">
        <f t="shared" si="59"/>
        <v>0</v>
      </c>
    </row>
    <row r="1830" spans="1:9" s="56" customFormat="1" x14ac:dyDescent="0.2">
      <c r="A1830" s="28" t="s">
        <v>722</v>
      </c>
      <c r="B1830" s="16">
        <v>1049</v>
      </c>
      <c r="C1830" s="17">
        <v>43461</v>
      </c>
      <c r="D1830" s="17">
        <v>45022</v>
      </c>
      <c r="E1830" s="30">
        <v>5.4100000000000819</v>
      </c>
      <c r="F1830" s="54">
        <v>155</v>
      </c>
      <c r="G1830" s="55">
        <v>45022</v>
      </c>
      <c r="H1830" s="1">
        <f t="shared" si="58"/>
        <v>0</v>
      </c>
      <c r="I1830" s="2">
        <f t="shared" si="59"/>
        <v>0</v>
      </c>
    </row>
    <row r="1831" spans="1:9" s="56" customFormat="1" x14ac:dyDescent="0.2">
      <c r="A1831" s="28" t="s">
        <v>722</v>
      </c>
      <c r="B1831" s="16">
        <v>1050</v>
      </c>
      <c r="C1831" s="17">
        <v>43461</v>
      </c>
      <c r="D1831" s="17">
        <v>45022</v>
      </c>
      <c r="E1831" s="30">
        <v>3.8099999999999454</v>
      </c>
      <c r="F1831" s="54">
        <v>155</v>
      </c>
      <c r="G1831" s="55">
        <v>45022</v>
      </c>
      <c r="H1831" s="1">
        <f t="shared" si="58"/>
        <v>0</v>
      </c>
      <c r="I1831" s="2">
        <f t="shared" si="59"/>
        <v>0</v>
      </c>
    </row>
    <row r="1832" spans="1:9" s="56" customFormat="1" x14ac:dyDescent="0.2">
      <c r="A1832" s="28" t="s">
        <v>722</v>
      </c>
      <c r="B1832" s="16">
        <v>1051</v>
      </c>
      <c r="C1832" s="17">
        <v>43461</v>
      </c>
      <c r="D1832" s="17">
        <v>45022</v>
      </c>
      <c r="E1832" s="30">
        <v>9.2800000000002001</v>
      </c>
      <c r="F1832" s="54">
        <v>155</v>
      </c>
      <c r="G1832" s="55">
        <v>45022</v>
      </c>
      <c r="H1832" s="1">
        <f t="shared" si="58"/>
        <v>0</v>
      </c>
      <c r="I1832" s="2">
        <f t="shared" si="59"/>
        <v>0</v>
      </c>
    </row>
    <row r="1833" spans="1:9" s="56" customFormat="1" x14ac:dyDescent="0.2">
      <c r="A1833" s="28" t="s">
        <v>722</v>
      </c>
      <c r="B1833" s="16">
        <v>1052</v>
      </c>
      <c r="C1833" s="17">
        <v>43461</v>
      </c>
      <c r="D1833" s="17">
        <v>45022</v>
      </c>
      <c r="E1833" s="30">
        <v>5</v>
      </c>
      <c r="F1833" s="54">
        <v>155</v>
      </c>
      <c r="G1833" s="55">
        <v>45022</v>
      </c>
      <c r="H1833" s="1">
        <f t="shared" si="58"/>
        <v>0</v>
      </c>
      <c r="I1833" s="2">
        <f t="shared" si="59"/>
        <v>0</v>
      </c>
    </row>
    <row r="1834" spans="1:9" s="56" customFormat="1" x14ac:dyDescent="0.2">
      <c r="A1834" s="28" t="s">
        <v>722</v>
      </c>
      <c r="B1834" s="16">
        <v>1053</v>
      </c>
      <c r="C1834" s="17">
        <v>43461</v>
      </c>
      <c r="D1834" s="17">
        <v>45022</v>
      </c>
      <c r="E1834" s="30">
        <v>3.2400000000000091</v>
      </c>
      <c r="F1834" s="54">
        <v>155</v>
      </c>
      <c r="G1834" s="55">
        <v>45022</v>
      </c>
      <c r="H1834" s="1">
        <f t="shared" si="58"/>
        <v>0</v>
      </c>
      <c r="I1834" s="2">
        <f t="shared" si="59"/>
        <v>0</v>
      </c>
    </row>
    <row r="1835" spans="1:9" s="56" customFormat="1" x14ac:dyDescent="0.2">
      <c r="A1835" s="28" t="s">
        <v>722</v>
      </c>
      <c r="B1835" s="16">
        <v>1054</v>
      </c>
      <c r="C1835" s="17">
        <v>43461</v>
      </c>
      <c r="D1835" s="17">
        <v>45022</v>
      </c>
      <c r="E1835" s="30">
        <v>5.4200000000000728</v>
      </c>
      <c r="F1835" s="54">
        <v>155</v>
      </c>
      <c r="G1835" s="55">
        <v>45022</v>
      </c>
      <c r="H1835" s="1">
        <f t="shared" si="58"/>
        <v>0</v>
      </c>
      <c r="I1835" s="2">
        <f t="shared" si="59"/>
        <v>0</v>
      </c>
    </row>
    <row r="1836" spans="1:9" s="56" customFormat="1" x14ac:dyDescent="0.2">
      <c r="A1836" s="28" t="s">
        <v>722</v>
      </c>
      <c r="B1836" s="16">
        <v>1055</v>
      </c>
      <c r="C1836" s="17">
        <v>43461</v>
      </c>
      <c r="D1836" s="17">
        <v>45022</v>
      </c>
      <c r="E1836" s="30">
        <v>0.5</v>
      </c>
      <c r="F1836" s="54">
        <v>155</v>
      </c>
      <c r="G1836" s="55">
        <v>45022</v>
      </c>
      <c r="H1836" s="1">
        <f t="shared" si="58"/>
        <v>0</v>
      </c>
      <c r="I1836" s="2">
        <f t="shared" si="59"/>
        <v>0</v>
      </c>
    </row>
    <row r="1837" spans="1:9" s="56" customFormat="1" x14ac:dyDescent="0.2">
      <c r="A1837" s="28" t="s">
        <v>722</v>
      </c>
      <c r="B1837" s="16">
        <v>1056</v>
      </c>
      <c r="C1837" s="17">
        <v>43461</v>
      </c>
      <c r="D1837" s="17">
        <v>45022</v>
      </c>
      <c r="E1837" s="30">
        <v>8.2400000000000091</v>
      </c>
      <c r="F1837" s="54">
        <v>155</v>
      </c>
      <c r="G1837" s="55">
        <v>45022</v>
      </c>
      <c r="H1837" s="1">
        <f t="shared" si="58"/>
        <v>0</v>
      </c>
      <c r="I1837" s="2">
        <f t="shared" si="59"/>
        <v>0</v>
      </c>
    </row>
    <row r="1838" spans="1:9" s="56" customFormat="1" x14ac:dyDescent="0.2">
      <c r="A1838" s="28" t="s">
        <v>722</v>
      </c>
      <c r="B1838" s="16">
        <v>1058</v>
      </c>
      <c r="C1838" s="17">
        <v>43461</v>
      </c>
      <c r="D1838" s="17">
        <v>45022</v>
      </c>
      <c r="E1838" s="30">
        <v>9.3199999999999363</v>
      </c>
      <c r="F1838" s="54">
        <v>155</v>
      </c>
      <c r="G1838" s="55">
        <v>45022</v>
      </c>
      <c r="H1838" s="1">
        <f t="shared" si="58"/>
        <v>0</v>
      </c>
      <c r="I1838" s="2">
        <f t="shared" si="59"/>
        <v>0</v>
      </c>
    </row>
    <row r="1839" spans="1:9" s="56" customFormat="1" x14ac:dyDescent="0.2">
      <c r="A1839" s="28" t="s">
        <v>722</v>
      </c>
      <c r="B1839" s="16">
        <v>68</v>
      </c>
      <c r="C1839" s="17">
        <v>43509</v>
      </c>
      <c r="D1839" s="17">
        <v>45022</v>
      </c>
      <c r="E1839" s="30">
        <v>5.5399999999999636</v>
      </c>
      <c r="F1839" s="54">
        <v>155</v>
      </c>
      <c r="G1839" s="55">
        <v>45022</v>
      </c>
      <c r="H1839" s="1">
        <f t="shared" si="58"/>
        <v>0</v>
      </c>
      <c r="I1839" s="2">
        <f t="shared" si="59"/>
        <v>0</v>
      </c>
    </row>
    <row r="1840" spans="1:9" s="56" customFormat="1" x14ac:dyDescent="0.2">
      <c r="A1840" s="28" t="s">
        <v>722</v>
      </c>
      <c r="B1840" s="16">
        <v>67</v>
      </c>
      <c r="C1840" s="17">
        <v>43509</v>
      </c>
      <c r="D1840" s="17">
        <v>45022</v>
      </c>
      <c r="E1840" s="30">
        <v>3.1399999999999864</v>
      </c>
      <c r="F1840" s="54">
        <v>155</v>
      </c>
      <c r="G1840" s="55">
        <v>45022</v>
      </c>
      <c r="H1840" s="1">
        <f t="shared" si="58"/>
        <v>0</v>
      </c>
      <c r="I1840" s="2">
        <f t="shared" si="59"/>
        <v>0</v>
      </c>
    </row>
    <row r="1841" spans="1:9" s="56" customFormat="1" x14ac:dyDescent="0.2">
      <c r="A1841" s="28" t="s">
        <v>722</v>
      </c>
      <c r="B1841" s="16">
        <v>75</v>
      </c>
      <c r="C1841" s="17">
        <v>43509</v>
      </c>
      <c r="D1841" s="17">
        <v>45022</v>
      </c>
      <c r="E1841" s="30">
        <v>8.8800000000001091</v>
      </c>
      <c r="F1841" s="54">
        <v>155</v>
      </c>
      <c r="G1841" s="55">
        <v>45022</v>
      </c>
      <c r="H1841" s="1">
        <f t="shared" si="58"/>
        <v>0</v>
      </c>
      <c r="I1841" s="2">
        <f t="shared" si="59"/>
        <v>0</v>
      </c>
    </row>
    <row r="1842" spans="1:9" s="56" customFormat="1" x14ac:dyDescent="0.2">
      <c r="A1842" s="28" t="s">
        <v>722</v>
      </c>
      <c r="B1842" s="16">
        <v>93</v>
      </c>
      <c r="C1842" s="17">
        <v>43509</v>
      </c>
      <c r="D1842" s="17">
        <v>45022</v>
      </c>
      <c r="E1842" s="30">
        <v>5.6199999999998909</v>
      </c>
      <c r="F1842" s="54">
        <v>155</v>
      </c>
      <c r="G1842" s="55">
        <v>45022</v>
      </c>
      <c r="H1842" s="1">
        <f t="shared" si="58"/>
        <v>0</v>
      </c>
      <c r="I1842" s="2">
        <f t="shared" si="59"/>
        <v>0</v>
      </c>
    </row>
    <row r="1843" spans="1:9" s="56" customFormat="1" x14ac:dyDescent="0.2">
      <c r="A1843" s="28" t="s">
        <v>722</v>
      </c>
      <c r="B1843" s="16">
        <v>85</v>
      </c>
      <c r="C1843" s="17">
        <v>43509</v>
      </c>
      <c r="D1843" s="17">
        <v>45022</v>
      </c>
      <c r="E1843" s="30">
        <v>2.7599999999999909</v>
      </c>
      <c r="F1843" s="54">
        <v>155</v>
      </c>
      <c r="G1843" s="55">
        <v>45022</v>
      </c>
      <c r="H1843" s="1">
        <f t="shared" si="58"/>
        <v>0</v>
      </c>
      <c r="I1843" s="2">
        <f t="shared" si="59"/>
        <v>0</v>
      </c>
    </row>
    <row r="1844" spans="1:9" s="56" customFormat="1" x14ac:dyDescent="0.2">
      <c r="A1844" s="28" t="s">
        <v>722</v>
      </c>
      <c r="B1844" s="16">
        <v>80</v>
      </c>
      <c r="C1844" s="17">
        <v>43509</v>
      </c>
      <c r="D1844" s="17">
        <v>45022</v>
      </c>
      <c r="E1844" s="30">
        <v>5.5</v>
      </c>
      <c r="F1844" s="54">
        <v>155</v>
      </c>
      <c r="G1844" s="55">
        <v>45022</v>
      </c>
      <c r="H1844" s="1">
        <f t="shared" si="58"/>
        <v>0</v>
      </c>
      <c r="I1844" s="2">
        <f t="shared" si="59"/>
        <v>0</v>
      </c>
    </row>
    <row r="1845" spans="1:9" s="56" customFormat="1" x14ac:dyDescent="0.2">
      <c r="A1845" s="28" t="s">
        <v>722</v>
      </c>
      <c r="B1845" s="16">
        <v>87</v>
      </c>
      <c r="C1845" s="17">
        <v>43509</v>
      </c>
      <c r="D1845" s="17">
        <v>45022</v>
      </c>
      <c r="E1845" s="30">
        <v>0.96000000000000796</v>
      </c>
      <c r="F1845" s="54">
        <v>155</v>
      </c>
      <c r="G1845" s="55">
        <v>45022</v>
      </c>
      <c r="H1845" s="1">
        <f t="shared" si="58"/>
        <v>0</v>
      </c>
      <c r="I1845" s="2">
        <f t="shared" si="59"/>
        <v>0</v>
      </c>
    </row>
    <row r="1846" spans="1:9" s="56" customFormat="1" x14ac:dyDescent="0.2">
      <c r="A1846" s="28" t="s">
        <v>722</v>
      </c>
      <c r="B1846" s="16">
        <v>77</v>
      </c>
      <c r="C1846" s="17">
        <v>43509</v>
      </c>
      <c r="D1846" s="17">
        <v>45022</v>
      </c>
      <c r="E1846" s="30">
        <v>13.159999999999854</v>
      </c>
      <c r="F1846" s="54">
        <v>155</v>
      </c>
      <c r="G1846" s="55">
        <v>45022</v>
      </c>
      <c r="H1846" s="1">
        <f t="shared" si="58"/>
        <v>0</v>
      </c>
      <c r="I1846" s="2">
        <f t="shared" si="59"/>
        <v>0</v>
      </c>
    </row>
    <row r="1847" spans="1:9" s="56" customFormat="1" x14ac:dyDescent="0.2">
      <c r="A1847" s="28" t="s">
        <v>722</v>
      </c>
      <c r="B1847" s="16">
        <v>84</v>
      </c>
      <c r="C1847" s="17">
        <v>43509</v>
      </c>
      <c r="D1847" s="17">
        <v>45022</v>
      </c>
      <c r="E1847" s="30">
        <v>2.2599999999999909</v>
      </c>
      <c r="F1847" s="54">
        <v>155</v>
      </c>
      <c r="G1847" s="55">
        <v>45022</v>
      </c>
      <c r="H1847" s="1">
        <f t="shared" si="58"/>
        <v>0</v>
      </c>
      <c r="I1847" s="2">
        <f t="shared" si="59"/>
        <v>0</v>
      </c>
    </row>
    <row r="1848" spans="1:9" s="56" customFormat="1" x14ac:dyDescent="0.2">
      <c r="A1848" s="28" t="s">
        <v>722</v>
      </c>
      <c r="B1848" s="16">
        <v>78</v>
      </c>
      <c r="C1848" s="17">
        <v>43509</v>
      </c>
      <c r="D1848" s="17">
        <v>45022</v>
      </c>
      <c r="E1848" s="30">
        <v>1.3000000000000114</v>
      </c>
      <c r="F1848" s="54">
        <v>155</v>
      </c>
      <c r="G1848" s="55">
        <v>45022</v>
      </c>
      <c r="H1848" s="1">
        <f t="shared" si="58"/>
        <v>0</v>
      </c>
      <c r="I1848" s="2">
        <f t="shared" si="59"/>
        <v>0</v>
      </c>
    </row>
    <row r="1849" spans="1:9" s="56" customFormat="1" x14ac:dyDescent="0.2">
      <c r="A1849" s="28" t="s">
        <v>722</v>
      </c>
      <c r="B1849" s="16">
        <v>90</v>
      </c>
      <c r="C1849" s="17">
        <v>43509</v>
      </c>
      <c r="D1849" s="17">
        <v>45022</v>
      </c>
      <c r="E1849" s="30">
        <v>10.389999999999873</v>
      </c>
      <c r="F1849" s="54">
        <v>155</v>
      </c>
      <c r="G1849" s="55">
        <v>45022</v>
      </c>
      <c r="H1849" s="1">
        <f t="shared" si="58"/>
        <v>0</v>
      </c>
      <c r="I1849" s="2">
        <f t="shared" si="59"/>
        <v>0</v>
      </c>
    </row>
    <row r="1850" spans="1:9" s="56" customFormat="1" x14ac:dyDescent="0.2">
      <c r="A1850" s="28" t="s">
        <v>722</v>
      </c>
      <c r="B1850" s="16">
        <v>70</v>
      </c>
      <c r="C1850" s="17">
        <v>43509</v>
      </c>
      <c r="D1850" s="17">
        <v>45022</v>
      </c>
      <c r="E1850" s="30">
        <v>1.9500000000000455</v>
      </c>
      <c r="F1850" s="54">
        <v>155</v>
      </c>
      <c r="G1850" s="55">
        <v>45022</v>
      </c>
      <c r="H1850" s="1">
        <f t="shared" si="58"/>
        <v>0</v>
      </c>
      <c r="I1850" s="2">
        <f t="shared" si="59"/>
        <v>0</v>
      </c>
    </row>
    <row r="1851" spans="1:9" s="56" customFormat="1" x14ac:dyDescent="0.2">
      <c r="A1851" s="28" t="s">
        <v>722</v>
      </c>
      <c r="B1851" s="16">
        <v>74</v>
      </c>
      <c r="C1851" s="17">
        <v>43509</v>
      </c>
      <c r="D1851" s="17">
        <v>45022</v>
      </c>
      <c r="E1851" s="30">
        <v>11.760000000000218</v>
      </c>
      <c r="F1851" s="54">
        <v>155</v>
      </c>
      <c r="G1851" s="55">
        <v>45022</v>
      </c>
      <c r="H1851" s="1">
        <f t="shared" si="58"/>
        <v>0</v>
      </c>
      <c r="I1851" s="2">
        <f t="shared" si="59"/>
        <v>0</v>
      </c>
    </row>
    <row r="1852" spans="1:9" s="56" customFormat="1" x14ac:dyDescent="0.2">
      <c r="A1852" s="28" t="s">
        <v>722</v>
      </c>
      <c r="B1852" s="16">
        <v>86</v>
      </c>
      <c r="C1852" s="17">
        <v>43509</v>
      </c>
      <c r="D1852" s="17">
        <v>45022</v>
      </c>
      <c r="E1852" s="30">
        <v>2.2599999999999909</v>
      </c>
      <c r="F1852" s="54">
        <v>155</v>
      </c>
      <c r="G1852" s="55">
        <v>45022</v>
      </c>
      <c r="H1852" s="1">
        <f t="shared" si="58"/>
        <v>0</v>
      </c>
      <c r="I1852" s="2">
        <f t="shared" si="59"/>
        <v>0</v>
      </c>
    </row>
    <row r="1853" spans="1:9" s="56" customFormat="1" x14ac:dyDescent="0.2">
      <c r="A1853" s="28" t="s">
        <v>722</v>
      </c>
      <c r="B1853" s="16">
        <v>82</v>
      </c>
      <c r="C1853" s="17">
        <v>43509</v>
      </c>
      <c r="D1853" s="17">
        <v>45022</v>
      </c>
      <c r="E1853" s="30">
        <v>11.559999999999945</v>
      </c>
      <c r="F1853" s="54">
        <v>155</v>
      </c>
      <c r="G1853" s="55">
        <v>45022</v>
      </c>
      <c r="H1853" s="1">
        <f t="shared" si="58"/>
        <v>0</v>
      </c>
      <c r="I1853" s="2">
        <f t="shared" si="59"/>
        <v>0</v>
      </c>
    </row>
    <row r="1854" spans="1:9" s="56" customFormat="1" x14ac:dyDescent="0.2">
      <c r="A1854" s="28" t="s">
        <v>722</v>
      </c>
      <c r="B1854" s="16">
        <v>83</v>
      </c>
      <c r="C1854" s="17">
        <v>43509</v>
      </c>
      <c r="D1854" s="17">
        <v>45022</v>
      </c>
      <c r="E1854" s="30">
        <v>1.75</v>
      </c>
      <c r="F1854" s="54">
        <v>155</v>
      </c>
      <c r="G1854" s="55">
        <v>45022</v>
      </c>
      <c r="H1854" s="1">
        <f t="shared" si="58"/>
        <v>0</v>
      </c>
      <c r="I1854" s="2">
        <f t="shared" si="59"/>
        <v>0</v>
      </c>
    </row>
    <row r="1855" spans="1:9" s="56" customFormat="1" x14ac:dyDescent="0.2">
      <c r="A1855" s="28" t="s">
        <v>722</v>
      </c>
      <c r="B1855" s="16">
        <v>92</v>
      </c>
      <c r="C1855" s="17">
        <v>43509</v>
      </c>
      <c r="D1855" s="17">
        <v>45022</v>
      </c>
      <c r="E1855" s="30">
        <v>0.45000000000000284</v>
      </c>
      <c r="F1855" s="54">
        <v>155</v>
      </c>
      <c r="G1855" s="55">
        <v>45022</v>
      </c>
      <c r="H1855" s="1">
        <f t="shared" si="58"/>
        <v>0</v>
      </c>
      <c r="I1855" s="2">
        <f t="shared" si="59"/>
        <v>0</v>
      </c>
    </row>
    <row r="1856" spans="1:9" s="56" customFormat="1" x14ac:dyDescent="0.2">
      <c r="A1856" s="28" t="s">
        <v>722</v>
      </c>
      <c r="B1856" s="16">
        <v>79</v>
      </c>
      <c r="C1856" s="17">
        <v>43509</v>
      </c>
      <c r="D1856" s="17">
        <v>45022</v>
      </c>
      <c r="E1856" s="30">
        <v>3.1200000000000045</v>
      </c>
      <c r="F1856" s="54">
        <v>155</v>
      </c>
      <c r="G1856" s="55">
        <v>45022</v>
      </c>
      <c r="H1856" s="1">
        <f t="shared" si="58"/>
        <v>0</v>
      </c>
      <c r="I1856" s="2">
        <f t="shared" si="59"/>
        <v>0</v>
      </c>
    </row>
    <row r="1857" spans="1:9" s="56" customFormat="1" x14ac:dyDescent="0.2">
      <c r="A1857" s="28" t="s">
        <v>722</v>
      </c>
      <c r="B1857" s="16">
        <v>89</v>
      </c>
      <c r="C1857" s="17">
        <v>43509</v>
      </c>
      <c r="D1857" s="17">
        <v>45022</v>
      </c>
      <c r="E1857" s="30">
        <v>16.119999999999891</v>
      </c>
      <c r="F1857" s="54">
        <v>155</v>
      </c>
      <c r="G1857" s="55">
        <v>45022</v>
      </c>
      <c r="H1857" s="1">
        <f t="shared" si="58"/>
        <v>0</v>
      </c>
      <c r="I1857" s="2">
        <f t="shared" si="59"/>
        <v>0</v>
      </c>
    </row>
    <row r="1858" spans="1:9" s="56" customFormat="1" x14ac:dyDescent="0.2">
      <c r="A1858" s="28" t="s">
        <v>722</v>
      </c>
      <c r="B1858" s="16">
        <v>71</v>
      </c>
      <c r="C1858" s="17">
        <v>43509</v>
      </c>
      <c r="D1858" s="17">
        <v>45022</v>
      </c>
      <c r="E1858" s="30">
        <v>3.9700000000000273</v>
      </c>
      <c r="F1858" s="54">
        <v>155</v>
      </c>
      <c r="G1858" s="55">
        <v>45022</v>
      </c>
      <c r="H1858" s="1">
        <f t="shared" si="58"/>
        <v>0</v>
      </c>
      <c r="I1858" s="2">
        <f t="shared" si="59"/>
        <v>0</v>
      </c>
    </row>
    <row r="1859" spans="1:9" s="56" customFormat="1" x14ac:dyDescent="0.2">
      <c r="A1859" s="28" t="s">
        <v>722</v>
      </c>
      <c r="B1859" s="16">
        <v>69</v>
      </c>
      <c r="C1859" s="17">
        <v>43509</v>
      </c>
      <c r="D1859" s="17">
        <v>45022</v>
      </c>
      <c r="E1859" s="30">
        <v>3.2400000000000091</v>
      </c>
      <c r="F1859" s="54">
        <v>155</v>
      </c>
      <c r="G1859" s="55">
        <v>45022</v>
      </c>
      <c r="H1859" s="1">
        <f t="shared" si="58"/>
        <v>0</v>
      </c>
      <c r="I1859" s="2">
        <f t="shared" si="59"/>
        <v>0</v>
      </c>
    </row>
    <row r="1860" spans="1:9" s="56" customFormat="1" x14ac:dyDescent="0.2">
      <c r="A1860" s="28" t="s">
        <v>722</v>
      </c>
      <c r="B1860" s="16">
        <v>72</v>
      </c>
      <c r="C1860" s="17">
        <v>43509</v>
      </c>
      <c r="D1860" s="17">
        <v>45022</v>
      </c>
      <c r="E1860" s="30">
        <v>2.1000000000000227</v>
      </c>
      <c r="F1860" s="54">
        <v>155</v>
      </c>
      <c r="G1860" s="55">
        <v>45022</v>
      </c>
      <c r="H1860" s="1">
        <f t="shared" si="58"/>
        <v>0</v>
      </c>
      <c r="I1860" s="2">
        <f t="shared" si="59"/>
        <v>0</v>
      </c>
    </row>
    <row r="1861" spans="1:9" s="56" customFormat="1" x14ac:dyDescent="0.2">
      <c r="A1861" s="28" t="s">
        <v>722</v>
      </c>
      <c r="B1861" s="16">
        <v>73</v>
      </c>
      <c r="C1861" s="17">
        <v>43509</v>
      </c>
      <c r="D1861" s="17">
        <v>45022</v>
      </c>
      <c r="E1861" s="30">
        <v>8.8699999999998909</v>
      </c>
      <c r="F1861" s="54">
        <v>155</v>
      </c>
      <c r="G1861" s="55">
        <v>45022</v>
      </c>
      <c r="H1861" s="1">
        <f t="shared" si="58"/>
        <v>0</v>
      </c>
      <c r="I1861" s="2">
        <f t="shared" si="59"/>
        <v>0</v>
      </c>
    </row>
    <row r="1862" spans="1:9" s="56" customFormat="1" x14ac:dyDescent="0.2">
      <c r="A1862" s="28" t="s">
        <v>722</v>
      </c>
      <c r="B1862" s="16">
        <v>76</v>
      </c>
      <c r="C1862" s="17">
        <v>43509</v>
      </c>
      <c r="D1862" s="17">
        <v>45022</v>
      </c>
      <c r="E1862" s="30">
        <v>1.3500000000000227</v>
      </c>
      <c r="F1862" s="54">
        <v>155</v>
      </c>
      <c r="G1862" s="55">
        <v>45022</v>
      </c>
      <c r="H1862" s="1">
        <f t="shared" si="58"/>
        <v>0</v>
      </c>
      <c r="I1862" s="2">
        <f t="shared" si="59"/>
        <v>0</v>
      </c>
    </row>
    <row r="1863" spans="1:9" s="56" customFormat="1" x14ac:dyDescent="0.2">
      <c r="A1863" s="28" t="s">
        <v>722</v>
      </c>
      <c r="B1863" s="16">
        <v>88</v>
      </c>
      <c r="C1863" s="17">
        <v>43509</v>
      </c>
      <c r="D1863" s="17">
        <v>45022</v>
      </c>
      <c r="E1863" s="30">
        <v>9.4200000000000728</v>
      </c>
      <c r="F1863" s="54">
        <v>155</v>
      </c>
      <c r="G1863" s="55">
        <v>45022</v>
      </c>
      <c r="H1863" s="1">
        <f t="shared" si="58"/>
        <v>0</v>
      </c>
      <c r="I1863" s="2">
        <f t="shared" si="59"/>
        <v>0</v>
      </c>
    </row>
    <row r="1864" spans="1:9" s="56" customFormat="1" x14ac:dyDescent="0.2">
      <c r="A1864" s="28" t="s">
        <v>722</v>
      </c>
      <c r="B1864" s="16">
        <v>91</v>
      </c>
      <c r="C1864" s="17">
        <v>43509</v>
      </c>
      <c r="D1864" s="17">
        <v>45022</v>
      </c>
      <c r="E1864" s="30">
        <v>2.2599999999999909</v>
      </c>
      <c r="F1864" s="54">
        <v>155</v>
      </c>
      <c r="G1864" s="55">
        <v>45022</v>
      </c>
      <c r="H1864" s="1">
        <f t="shared" si="58"/>
        <v>0</v>
      </c>
      <c r="I1864" s="2">
        <f t="shared" si="59"/>
        <v>0</v>
      </c>
    </row>
    <row r="1865" spans="1:9" s="56" customFormat="1" x14ac:dyDescent="0.2">
      <c r="A1865" s="28" t="s">
        <v>722</v>
      </c>
      <c r="B1865" s="16">
        <v>81</v>
      </c>
      <c r="C1865" s="17">
        <v>43509</v>
      </c>
      <c r="D1865" s="17">
        <v>45022</v>
      </c>
      <c r="E1865" s="30">
        <v>2.7599999999999909</v>
      </c>
      <c r="F1865" s="54">
        <v>155</v>
      </c>
      <c r="G1865" s="55">
        <v>45022</v>
      </c>
      <c r="H1865" s="1">
        <f t="shared" si="58"/>
        <v>0</v>
      </c>
      <c r="I1865" s="2">
        <f t="shared" si="59"/>
        <v>0</v>
      </c>
    </row>
    <row r="1866" spans="1:9" s="56" customFormat="1" x14ac:dyDescent="0.2">
      <c r="A1866" s="28" t="s">
        <v>722</v>
      </c>
      <c r="B1866" s="16">
        <v>288</v>
      </c>
      <c r="C1866" s="17">
        <v>43602</v>
      </c>
      <c r="D1866" s="17">
        <v>45022</v>
      </c>
      <c r="E1866" s="30">
        <v>11.679999999999836</v>
      </c>
      <c r="F1866" s="54">
        <v>155</v>
      </c>
      <c r="G1866" s="55">
        <v>45022</v>
      </c>
      <c r="H1866" s="1">
        <f t="shared" si="58"/>
        <v>0</v>
      </c>
      <c r="I1866" s="2">
        <f t="shared" si="59"/>
        <v>0</v>
      </c>
    </row>
    <row r="1867" spans="1:9" s="56" customFormat="1" x14ac:dyDescent="0.2">
      <c r="A1867" s="28" t="s">
        <v>722</v>
      </c>
      <c r="B1867" s="16">
        <v>289</v>
      </c>
      <c r="C1867" s="17">
        <v>43602</v>
      </c>
      <c r="D1867" s="17">
        <v>45022</v>
      </c>
      <c r="E1867" s="30">
        <v>3.7400000000000091</v>
      </c>
      <c r="F1867" s="54">
        <v>155</v>
      </c>
      <c r="G1867" s="55">
        <v>45022</v>
      </c>
      <c r="H1867" s="1">
        <f t="shared" si="58"/>
        <v>0</v>
      </c>
      <c r="I1867" s="2">
        <f t="shared" si="59"/>
        <v>0</v>
      </c>
    </row>
    <row r="1868" spans="1:9" s="56" customFormat="1" x14ac:dyDescent="0.2">
      <c r="A1868" s="28" t="s">
        <v>722</v>
      </c>
      <c r="B1868" s="16">
        <v>293</v>
      </c>
      <c r="C1868" s="17">
        <v>43602</v>
      </c>
      <c r="D1868" s="17">
        <v>45022</v>
      </c>
      <c r="E1868" s="30">
        <v>3.2400000000000091</v>
      </c>
      <c r="F1868" s="54">
        <v>155</v>
      </c>
      <c r="G1868" s="55">
        <v>45022</v>
      </c>
      <c r="H1868" s="1">
        <f t="shared" ref="H1868:H1931" si="60">G1868-D1868</f>
        <v>0</v>
      </c>
      <c r="I1868" s="2">
        <f t="shared" ref="I1868:I1931" si="61">H1868*E1868</f>
        <v>0</v>
      </c>
    </row>
    <row r="1869" spans="1:9" s="56" customFormat="1" x14ac:dyDescent="0.2">
      <c r="A1869" s="28" t="s">
        <v>722</v>
      </c>
      <c r="B1869" s="16">
        <v>291</v>
      </c>
      <c r="C1869" s="17">
        <v>43602</v>
      </c>
      <c r="D1869" s="17">
        <v>45022</v>
      </c>
      <c r="E1869" s="30">
        <v>18.889999999999418</v>
      </c>
      <c r="F1869" s="54">
        <v>155</v>
      </c>
      <c r="G1869" s="55">
        <v>45022</v>
      </c>
      <c r="H1869" s="1">
        <f t="shared" si="60"/>
        <v>0</v>
      </c>
      <c r="I1869" s="2">
        <f t="shared" si="61"/>
        <v>0</v>
      </c>
    </row>
    <row r="1870" spans="1:9" s="56" customFormat="1" x14ac:dyDescent="0.2">
      <c r="A1870" s="28" t="s">
        <v>722</v>
      </c>
      <c r="B1870" s="16">
        <v>287</v>
      </c>
      <c r="C1870" s="17">
        <v>43602</v>
      </c>
      <c r="D1870" s="17">
        <v>45022</v>
      </c>
      <c r="E1870" s="30">
        <v>13.909999999999854</v>
      </c>
      <c r="F1870" s="54">
        <v>155</v>
      </c>
      <c r="G1870" s="55">
        <v>45022</v>
      </c>
      <c r="H1870" s="1">
        <f t="shared" si="60"/>
        <v>0</v>
      </c>
      <c r="I1870" s="2">
        <f t="shared" si="61"/>
        <v>0</v>
      </c>
    </row>
    <row r="1871" spans="1:9" s="56" customFormat="1" x14ac:dyDescent="0.2">
      <c r="A1871" s="28" t="s">
        <v>722</v>
      </c>
      <c r="B1871" s="16">
        <v>292</v>
      </c>
      <c r="C1871" s="17">
        <v>43602</v>
      </c>
      <c r="D1871" s="17">
        <v>45022</v>
      </c>
      <c r="E1871" s="30">
        <v>0.5</v>
      </c>
      <c r="F1871" s="54">
        <v>155</v>
      </c>
      <c r="G1871" s="55">
        <v>45022</v>
      </c>
      <c r="H1871" s="1">
        <f t="shared" si="60"/>
        <v>0</v>
      </c>
      <c r="I1871" s="2">
        <f t="shared" si="61"/>
        <v>0</v>
      </c>
    </row>
    <row r="1872" spans="1:9" s="56" customFormat="1" x14ac:dyDescent="0.2">
      <c r="A1872" s="28" t="s">
        <v>722</v>
      </c>
      <c r="B1872" s="16">
        <v>285</v>
      </c>
      <c r="C1872" s="17">
        <v>43602</v>
      </c>
      <c r="D1872" s="17">
        <v>45022</v>
      </c>
      <c r="E1872" s="30">
        <v>4.1900000000000546</v>
      </c>
      <c r="F1872" s="54">
        <v>155</v>
      </c>
      <c r="G1872" s="55">
        <v>45022</v>
      </c>
      <c r="H1872" s="1">
        <f t="shared" si="60"/>
        <v>0</v>
      </c>
      <c r="I1872" s="2">
        <f t="shared" si="61"/>
        <v>0</v>
      </c>
    </row>
    <row r="1873" spans="1:9" s="56" customFormat="1" x14ac:dyDescent="0.2">
      <c r="A1873" s="28" t="s">
        <v>722</v>
      </c>
      <c r="B1873" s="16">
        <v>286</v>
      </c>
      <c r="C1873" s="17">
        <v>43602</v>
      </c>
      <c r="D1873" s="17">
        <v>45022</v>
      </c>
      <c r="E1873" s="30">
        <v>8.8699999999998909</v>
      </c>
      <c r="F1873" s="54">
        <v>155</v>
      </c>
      <c r="G1873" s="55">
        <v>45022</v>
      </c>
      <c r="H1873" s="1">
        <f t="shared" si="60"/>
        <v>0</v>
      </c>
      <c r="I1873" s="2">
        <f t="shared" si="61"/>
        <v>0</v>
      </c>
    </row>
    <row r="1874" spans="1:9" s="56" customFormat="1" x14ac:dyDescent="0.2">
      <c r="A1874" s="28" t="s">
        <v>722</v>
      </c>
      <c r="B1874" s="16">
        <v>290</v>
      </c>
      <c r="C1874" s="17">
        <v>43602</v>
      </c>
      <c r="D1874" s="17">
        <v>45022</v>
      </c>
      <c r="E1874" s="30">
        <v>4.3199999999999363</v>
      </c>
      <c r="F1874" s="54">
        <v>155</v>
      </c>
      <c r="G1874" s="55">
        <v>45022</v>
      </c>
      <c r="H1874" s="1">
        <f t="shared" si="60"/>
        <v>0</v>
      </c>
      <c r="I1874" s="2">
        <f t="shared" si="61"/>
        <v>0</v>
      </c>
    </row>
    <row r="1875" spans="1:9" s="56" customFormat="1" x14ac:dyDescent="0.2">
      <c r="A1875" s="28" t="s">
        <v>722</v>
      </c>
      <c r="B1875" s="16">
        <v>526</v>
      </c>
      <c r="C1875" s="17">
        <v>43707</v>
      </c>
      <c r="D1875" s="17">
        <v>45022</v>
      </c>
      <c r="E1875" s="30">
        <v>3.2699999999999818</v>
      </c>
      <c r="F1875" s="54">
        <v>155</v>
      </c>
      <c r="G1875" s="55">
        <v>45022</v>
      </c>
      <c r="H1875" s="1">
        <f t="shared" si="60"/>
        <v>0</v>
      </c>
      <c r="I1875" s="2">
        <f t="shared" si="61"/>
        <v>0</v>
      </c>
    </row>
    <row r="1876" spans="1:9" s="56" customFormat="1" x14ac:dyDescent="0.2">
      <c r="A1876" s="28" t="s">
        <v>722</v>
      </c>
      <c r="B1876" s="16">
        <v>533</v>
      </c>
      <c r="C1876" s="17">
        <v>43707</v>
      </c>
      <c r="D1876" s="17">
        <v>45022</v>
      </c>
      <c r="E1876" s="30">
        <v>3.2400000000000091</v>
      </c>
      <c r="F1876" s="54">
        <v>155</v>
      </c>
      <c r="G1876" s="55">
        <v>45022</v>
      </c>
      <c r="H1876" s="1">
        <f t="shared" si="60"/>
        <v>0</v>
      </c>
      <c r="I1876" s="2">
        <f t="shared" si="61"/>
        <v>0</v>
      </c>
    </row>
    <row r="1877" spans="1:9" s="56" customFormat="1" x14ac:dyDescent="0.2">
      <c r="A1877" s="28" t="s">
        <v>722</v>
      </c>
      <c r="B1877" s="16">
        <v>530</v>
      </c>
      <c r="C1877" s="17">
        <v>43707</v>
      </c>
      <c r="D1877" s="17">
        <v>45022</v>
      </c>
      <c r="E1877" s="30">
        <v>11.139999999999873</v>
      </c>
      <c r="F1877" s="54">
        <v>155</v>
      </c>
      <c r="G1877" s="55">
        <v>45022</v>
      </c>
      <c r="H1877" s="1">
        <f t="shared" si="60"/>
        <v>0</v>
      </c>
      <c r="I1877" s="2">
        <f t="shared" si="61"/>
        <v>0</v>
      </c>
    </row>
    <row r="1878" spans="1:9" s="56" customFormat="1" x14ac:dyDescent="0.2">
      <c r="A1878" s="28" t="s">
        <v>722</v>
      </c>
      <c r="B1878" s="16">
        <v>535</v>
      </c>
      <c r="C1878" s="17">
        <v>43707</v>
      </c>
      <c r="D1878" s="17">
        <v>45022</v>
      </c>
      <c r="E1878" s="30">
        <v>3.2400000000000091</v>
      </c>
      <c r="F1878" s="54">
        <v>155</v>
      </c>
      <c r="G1878" s="55">
        <v>45022</v>
      </c>
      <c r="H1878" s="1">
        <f t="shared" si="60"/>
        <v>0</v>
      </c>
      <c r="I1878" s="2">
        <f t="shared" si="61"/>
        <v>0</v>
      </c>
    </row>
    <row r="1879" spans="1:9" s="56" customFormat="1" x14ac:dyDescent="0.2">
      <c r="A1879" s="28" t="s">
        <v>722</v>
      </c>
      <c r="B1879" s="16">
        <v>531</v>
      </c>
      <c r="C1879" s="17">
        <v>43707</v>
      </c>
      <c r="D1879" s="17">
        <v>45022</v>
      </c>
      <c r="E1879" s="30">
        <v>16.190000000000055</v>
      </c>
      <c r="F1879" s="54">
        <v>155</v>
      </c>
      <c r="G1879" s="55">
        <v>45022</v>
      </c>
      <c r="H1879" s="1">
        <f t="shared" si="60"/>
        <v>0</v>
      </c>
      <c r="I1879" s="2">
        <f t="shared" si="61"/>
        <v>0</v>
      </c>
    </row>
    <row r="1880" spans="1:9" s="56" customFormat="1" x14ac:dyDescent="0.2">
      <c r="A1880" s="28" t="s">
        <v>722</v>
      </c>
      <c r="B1880" s="16">
        <v>525</v>
      </c>
      <c r="C1880" s="17">
        <v>43707</v>
      </c>
      <c r="D1880" s="17">
        <v>45022</v>
      </c>
      <c r="E1880" s="30">
        <v>6.1900000000000546</v>
      </c>
      <c r="F1880" s="54">
        <v>155</v>
      </c>
      <c r="G1880" s="55">
        <v>45022</v>
      </c>
      <c r="H1880" s="1">
        <f t="shared" si="60"/>
        <v>0</v>
      </c>
      <c r="I1880" s="2">
        <f t="shared" si="61"/>
        <v>0</v>
      </c>
    </row>
    <row r="1881" spans="1:9" s="56" customFormat="1" x14ac:dyDescent="0.2">
      <c r="A1881" s="28" t="s">
        <v>722</v>
      </c>
      <c r="B1881" s="16">
        <v>529</v>
      </c>
      <c r="C1881" s="17">
        <v>43707</v>
      </c>
      <c r="D1881" s="17">
        <v>45022</v>
      </c>
      <c r="E1881" s="30">
        <v>8.8699999999998909</v>
      </c>
      <c r="F1881" s="54">
        <v>155</v>
      </c>
      <c r="G1881" s="55">
        <v>45022</v>
      </c>
      <c r="H1881" s="1">
        <f t="shared" si="60"/>
        <v>0</v>
      </c>
      <c r="I1881" s="2">
        <f t="shared" si="61"/>
        <v>0</v>
      </c>
    </row>
    <row r="1882" spans="1:9" s="56" customFormat="1" x14ac:dyDescent="0.2">
      <c r="A1882" s="28" t="s">
        <v>722</v>
      </c>
      <c r="B1882" s="16">
        <v>527</v>
      </c>
      <c r="C1882" s="17">
        <v>43707</v>
      </c>
      <c r="D1882" s="17">
        <v>45022</v>
      </c>
      <c r="E1882" s="30">
        <v>8.8800000000001091</v>
      </c>
      <c r="F1882" s="54">
        <v>155</v>
      </c>
      <c r="G1882" s="55">
        <v>45022</v>
      </c>
      <c r="H1882" s="1">
        <f t="shared" si="60"/>
        <v>0</v>
      </c>
      <c r="I1882" s="2">
        <f t="shared" si="61"/>
        <v>0</v>
      </c>
    </row>
    <row r="1883" spans="1:9" s="56" customFormat="1" x14ac:dyDescent="0.2">
      <c r="A1883" s="28" t="s">
        <v>722</v>
      </c>
      <c r="B1883" s="16">
        <v>528</v>
      </c>
      <c r="C1883" s="17">
        <v>43707</v>
      </c>
      <c r="D1883" s="17">
        <v>45022</v>
      </c>
      <c r="E1883" s="30">
        <v>3.2699999999999818</v>
      </c>
      <c r="F1883" s="54">
        <v>155</v>
      </c>
      <c r="G1883" s="55">
        <v>45022</v>
      </c>
      <c r="H1883" s="1">
        <f t="shared" si="60"/>
        <v>0</v>
      </c>
      <c r="I1883" s="2">
        <f t="shared" si="61"/>
        <v>0</v>
      </c>
    </row>
    <row r="1884" spans="1:9" s="56" customFormat="1" x14ac:dyDescent="0.2">
      <c r="A1884" s="28" t="s">
        <v>722</v>
      </c>
      <c r="B1884" s="16">
        <v>534</v>
      </c>
      <c r="C1884" s="17">
        <v>43707</v>
      </c>
      <c r="D1884" s="17">
        <v>45022</v>
      </c>
      <c r="E1884" s="30">
        <v>44.340000000000146</v>
      </c>
      <c r="F1884" s="54">
        <v>155</v>
      </c>
      <c r="G1884" s="55">
        <v>45022</v>
      </c>
      <c r="H1884" s="1">
        <f t="shared" si="60"/>
        <v>0</v>
      </c>
      <c r="I1884" s="2">
        <f t="shared" si="61"/>
        <v>0</v>
      </c>
    </row>
    <row r="1885" spans="1:9" s="56" customFormat="1" x14ac:dyDescent="0.2">
      <c r="A1885" s="28" t="s">
        <v>722</v>
      </c>
      <c r="B1885" s="16">
        <v>532</v>
      </c>
      <c r="C1885" s="17">
        <v>43707</v>
      </c>
      <c r="D1885" s="17">
        <v>45022</v>
      </c>
      <c r="E1885" s="30">
        <v>17.510000000000673</v>
      </c>
      <c r="F1885" s="54">
        <v>155</v>
      </c>
      <c r="G1885" s="55">
        <v>45022</v>
      </c>
      <c r="H1885" s="1">
        <f t="shared" si="60"/>
        <v>0</v>
      </c>
      <c r="I1885" s="2">
        <f t="shared" si="61"/>
        <v>0</v>
      </c>
    </row>
    <row r="1886" spans="1:9" s="56" customFormat="1" x14ac:dyDescent="0.2">
      <c r="A1886" s="28" t="s">
        <v>722</v>
      </c>
      <c r="B1886" s="16">
        <v>567</v>
      </c>
      <c r="C1886" s="17">
        <v>43713</v>
      </c>
      <c r="D1886" s="17">
        <v>45022</v>
      </c>
      <c r="E1886" s="30">
        <v>0.5</v>
      </c>
      <c r="F1886" s="54">
        <v>155</v>
      </c>
      <c r="G1886" s="55">
        <v>45022</v>
      </c>
      <c r="H1886" s="1">
        <f t="shared" si="60"/>
        <v>0</v>
      </c>
      <c r="I1886" s="2">
        <f t="shared" si="61"/>
        <v>0</v>
      </c>
    </row>
    <row r="1887" spans="1:9" s="56" customFormat="1" x14ac:dyDescent="0.2">
      <c r="A1887" s="28" t="s">
        <v>722</v>
      </c>
      <c r="B1887" s="16">
        <v>563</v>
      </c>
      <c r="C1887" s="17">
        <v>43713</v>
      </c>
      <c r="D1887" s="17">
        <v>45022</v>
      </c>
      <c r="E1887" s="30">
        <v>4.1900000000000546</v>
      </c>
      <c r="F1887" s="54">
        <v>155</v>
      </c>
      <c r="G1887" s="55">
        <v>45022</v>
      </c>
      <c r="H1887" s="1">
        <f t="shared" si="60"/>
        <v>0</v>
      </c>
      <c r="I1887" s="2">
        <f t="shared" si="61"/>
        <v>0</v>
      </c>
    </row>
    <row r="1888" spans="1:9" s="56" customFormat="1" x14ac:dyDescent="0.2">
      <c r="A1888" s="28" t="s">
        <v>722</v>
      </c>
      <c r="B1888" s="16">
        <v>568</v>
      </c>
      <c r="C1888" s="17">
        <v>43713</v>
      </c>
      <c r="D1888" s="17">
        <v>45022</v>
      </c>
      <c r="E1888" s="30">
        <v>6.7999999999999545</v>
      </c>
      <c r="F1888" s="54">
        <v>155</v>
      </c>
      <c r="G1888" s="55">
        <v>45022</v>
      </c>
      <c r="H1888" s="1">
        <f t="shared" si="60"/>
        <v>0</v>
      </c>
      <c r="I1888" s="2">
        <f t="shared" si="61"/>
        <v>0</v>
      </c>
    </row>
    <row r="1889" spans="1:9" s="56" customFormat="1" x14ac:dyDescent="0.2">
      <c r="A1889" s="28" t="s">
        <v>722</v>
      </c>
      <c r="B1889" s="16">
        <v>572</v>
      </c>
      <c r="C1889" s="17">
        <v>43713</v>
      </c>
      <c r="D1889" s="17">
        <v>45022</v>
      </c>
      <c r="E1889" s="30">
        <v>2.1000000000000227</v>
      </c>
      <c r="F1889" s="54">
        <v>155</v>
      </c>
      <c r="G1889" s="55">
        <v>45022</v>
      </c>
      <c r="H1889" s="1">
        <f t="shared" si="60"/>
        <v>0</v>
      </c>
      <c r="I1889" s="2">
        <f t="shared" si="61"/>
        <v>0</v>
      </c>
    </row>
    <row r="1890" spans="1:9" s="56" customFormat="1" x14ac:dyDescent="0.2">
      <c r="A1890" s="28" t="s">
        <v>722</v>
      </c>
      <c r="B1890" s="16">
        <v>577</v>
      </c>
      <c r="C1890" s="17">
        <v>43713</v>
      </c>
      <c r="D1890" s="17">
        <v>45022</v>
      </c>
      <c r="E1890" s="30">
        <v>10.510000000000218</v>
      </c>
      <c r="F1890" s="54">
        <v>155</v>
      </c>
      <c r="G1890" s="55">
        <v>45022</v>
      </c>
      <c r="H1890" s="1">
        <f t="shared" si="60"/>
        <v>0</v>
      </c>
      <c r="I1890" s="2">
        <f t="shared" si="61"/>
        <v>0</v>
      </c>
    </row>
    <row r="1891" spans="1:9" s="56" customFormat="1" x14ac:dyDescent="0.2">
      <c r="A1891" s="28" t="s">
        <v>722</v>
      </c>
      <c r="B1891" s="16">
        <v>578</v>
      </c>
      <c r="C1891" s="17">
        <v>43713</v>
      </c>
      <c r="D1891" s="17">
        <v>45022</v>
      </c>
      <c r="E1891" s="30">
        <v>26.409999999999854</v>
      </c>
      <c r="F1891" s="54">
        <v>155</v>
      </c>
      <c r="G1891" s="55">
        <v>45022</v>
      </c>
      <c r="H1891" s="1">
        <f t="shared" si="60"/>
        <v>0</v>
      </c>
      <c r="I1891" s="2">
        <f t="shared" si="61"/>
        <v>0</v>
      </c>
    </row>
    <row r="1892" spans="1:9" s="56" customFormat="1" x14ac:dyDescent="0.2">
      <c r="A1892" s="28" t="s">
        <v>722</v>
      </c>
      <c r="B1892" s="16">
        <v>580</v>
      </c>
      <c r="C1892" s="17">
        <v>43713</v>
      </c>
      <c r="D1892" s="17">
        <v>45022</v>
      </c>
      <c r="E1892" s="30">
        <v>1.0500000000000114</v>
      </c>
      <c r="F1892" s="54">
        <v>155</v>
      </c>
      <c r="G1892" s="55">
        <v>45022</v>
      </c>
      <c r="H1892" s="1">
        <f t="shared" si="60"/>
        <v>0</v>
      </c>
      <c r="I1892" s="2">
        <f t="shared" si="61"/>
        <v>0</v>
      </c>
    </row>
    <row r="1893" spans="1:9" s="56" customFormat="1" x14ac:dyDescent="0.2">
      <c r="A1893" s="28" t="s">
        <v>722</v>
      </c>
      <c r="B1893" s="16">
        <v>566</v>
      </c>
      <c r="C1893" s="17">
        <v>43713</v>
      </c>
      <c r="D1893" s="17">
        <v>45022</v>
      </c>
      <c r="E1893" s="30">
        <v>5.4900000000000091</v>
      </c>
      <c r="F1893" s="54">
        <v>155</v>
      </c>
      <c r="G1893" s="55">
        <v>45022</v>
      </c>
      <c r="H1893" s="1">
        <f t="shared" si="60"/>
        <v>0</v>
      </c>
      <c r="I1893" s="2">
        <f t="shared" si="61"/>
        <v>0</v>
      </c>
    </row>
    <row r="1894" spans="1:9" s="56" customFormat="1" x14ac:dyDescent="0.2">
      <c r="A1894" s="28" t="s">
        <v>722</v>
      </c>
      <c r="B1894" s="16">
        <v>561</v>
      </c>
      <c r="C1894" s="17">
        <v>43713</v>
      </c>
      <c r="D1894" s="17">
        <v>45022</v>
      </c>
      <c r="E1894" s="30">
        <v>4.1900000000000546</v>
      </c>
      <c r="F1894" s="54">
        <v>155</v>
      </c>
      <c r="G1894" s="55">
        <v>45022</v>
      </c>
      <c r="H1894" s="1">
        <f t="shared" si="60"/>
        <v>0</v>
      </c>
      <c r="I1894" s="2">
        <f t="shared" si="61"/>
        <v>0</v>
      </c>
    </row>
    <row r="1895" spans="1:9" s="56" customFormat="1" x14ac:dyDescent="0.2">
      <c r="A1895" s="28" t="s">
        <v>722</v>
      </c>
      <c r="B1895" s="16">
        <v>558</v>
      </c>
      <c r="C1895" s="17">
        <v>43713</v>
      </c>
      <c r="D1895" s="17">
        <v>45022</v>
      </c>
      <c r="E1895" s="30">
        <v>10.7800000000002</v>
      </c>
      <c r="F1895" s="54">
        <v>155</v>
      </c>
      <c r="G1895" s="55">
        <v>45022</v>
      </c>
      <c r="H1895" s="1">
        <f t="shared" si="60"/>
        <v>0</v>
      </c>
      <c r="I1895" s="2">
        <f t="shared" si="61"/>
        <v>0</v>
      </c>
    </row>
    <row r="1896" spans="1:9" s="56" customFormat="1" x14ac:dyDescent="0.2">
      <c r="A1896" s="28" t="s">
        <v>722</v>
      </c>
      <c r="B1896" s="16">
        <v>579</v>
      </c>
      <c r="C1896" s="17">
        <v>43713</v>
      </c>
      <c r="D1896" s="17">
        <v>45022</v>
      </c>
      <c r="E1896" s="30">
        <v>1.3000000000000114</v>
      </c>
      <c r="F1896" s="54">
        <v>155</v>
      </c>
      <c r="G1896" s="55">
        <v>45022</v>
      </c>
      <c r="H1896" s="1">
        <f t="shared" si="60"/>
        <v>0</v>
      </c>
      <c r="I1896" s="2">
        <f t="shared" si="61"/>
        <v>0</v>
      </c>
    </row>
    <row r="1897" spans="1:9" s="56" customFormat="1" x14ac:dyDescent="0.2">
      <c r="A1897" s="28" t="s">
        <v>722</v>
      </c>
      <c r="B1897" s="16">
        <v>575</v>
      </c>
      <c r="C1897" s="17">
        <v>43713</v>
      </c>
      <c r="D1897" s="17">
        <v>45022</v>
      </c>
      <c r="E1897" s="30">
        <v>8.8699999999998909</v>
      </c>
      <c r="F1897" s="54">
        <v>155</v>
      </c>
      <c r="G1897" s="55">
        <v>45022</v>
      </c>
      <c r="H1897" s="1">
        <f t="shared" si="60"/>
        <v>0</v>
      </c>
      <c r="I1897" s="2">
        <f t="shared" si="61"/>
        <v>0</v>
      </c>
    </row>
    <row r="1898" spans="1:9" s="56" customFormat="1" x14ac:dyDescent="0.2">
      <c r="A1898" s="28" t="s">
        <v>722</v>
      </c>
      <c r="B1898" s="16">
        <v>576</v>
      </c>
      <c r="C1898" s="17">
        <v>43713</v>
      </c>
      <c r="D1898" s="17">
        <v>45022</v>
      </c>
      <c r="E1898" s="30">
        <v>13.039999999999964</v>
      </c>
      <c r="F1898" s="54">
        <v>155</v>
      </c>
      <c r="G1898" s="55">
        <v>45022</v>
      </c>
      <c r="H1898" s="1">
        <f t="shared" si="60"/>
        <v>0</v>
      </c>
      <c r="I1898" s="2">
        <f t="shared" si="61"/>
        <v>0</v>
      </c>
    </row>
    <row r="1899" spans="1:9" s="56" customFormat="1" x14ac:dyDescent="0.2">
      <c r="A1899" s="28" t="s">
        <v>722</v>
      </c>
      <c r="B1899" s="16">
        <v>581</v>
      </c>
      <c r="C1899" s="17">
        <v>43713</v>
      </c>
      <c r="D1899" s="17">
        <v>45022</v>
      </c>
      <c r="E1899" s="30">
        <v>3.9700000000000273</v>
      </c>
      <c r="F1899" s="54">
        <v>155</v>
      </c>
      <c r="G1899" s="55">
        <v>45022</v>
      </c>
      <c r="H1899" s="1">
        <f t="shared" si="60"/>
        <v>0</v>
      </c>
      <c r="I1899" s="2">
        <f t="shared" si="61"/>
        <v>0</v>
      </c>
    </row>
    <row r="1900" spans="1:9" s="56" customFormat="1" x14ac:dyDescent="0.2">
      <c r="A1900" s="28" t="s">
        <v>722</v>
      </c>
      <c r="B1900" s="16">
        <v>573</v>
      </c>
      <c r="C1900" s="17">
        <v>43713</v>
      </c>
      <c r="D1900" s="17">
        <v>45022</v>
      </c>
      <c r="E1900" s="30">
        <v>2.1000000000000227</v>
      </c>
      <c r="F1900" s="54">
        <v>155</v>
      </c>
      <c r="G1900" s="55">
        <v>45022</v>
      </c>
      <c r="H1900" s="1">
        <f t="shared" si="60"/>
        <v>0</v>
      </c>
      <c r="I1900" s="2">
        <f t="shared" si="61"/>
        <v>0</v>
      </c>
    </row>
    <row r="1901" spans="1:9" s="56" customFormat="1" x14ac:dyDescent="0.2">
      <c r="A1901" s="28" t="s">
        <v>722</v>
      </c>
      <c r="B1901" s="16">
        <v>564</v>
      </c>
      <c r="C1901" s="17">
        <v>43713</v>
      </c>
      <c r="D1901" s="17">
        <v>45022</v>
      </c>
      <c r="E1901" s="30">
        <v>1.6499999999999773</v>
      </c>
      <c r="F1901" s="54">
        <v>155</v>
      </c>
      <c r="G1901" s="55">
        <v>45022</v>
      </c>
      <c r="H1901" s="1">
        <f t="shared" si="60"/>
        <v>0</v>
      </c>
      <c r="I1901" s="2">
        <f t="shared" si="61"/>
        <v>0</v>
      </c>
    </row>
    <row r="1902" spans="1:9" s="56" customFormat="1" x14ac:dyDescent="0.2">
      <c r="A1902" s="28" t="s">
        <v>722</v>
      </c>
      <c r="B1902" s="16">
        <v>557</v>
      </c>
      <c r="C1902" s="17">
        <v>43713</v>
      </c>
      <c r="D1902" s="17">
        <v>45022</v>
      </c>
      <c r="E1902" s="30">
        <v>1.4499999999999886</v>
      </c>
      <c r="F1902" s="54">
        <v>155</v>
      </c>
      <c r="G1902" s="55">
        <v>45022</v>
      </c>
      <c r="H1902" s="1">
        <f t="shared" si="60"/>
        <v>0</v>
      </c>
      <c r="I1902" s="2">
        <f t="shared" si="61"/>
        <v>0</v>
      </c>
    </row>
    <row r="1903" spans="1:9" s="56" customFormat="1" x14ac:dyDescent="0.2">
      <c r="A1903" s="28" t="s">
        <v>722</v>
      </c>
      <c r="B1903" s="16">
        <v>565</v>
      </c>
      <c r="C1903" s="17">
        <v>43713</v>
      </c>
      <c r="D1903" s="17">
        <v>45022</v>
      </c>
      <c r="E1903" s="30">
        <v>4.1900000000000546</v>
      </c>
      <c r="F1903" s="54">
        <v>155</v>
      </c>
      <c r="G1903" s="55">
        <v>45022</v>
      </c>
      <c r="H1903" s="1">
        <f t="shared" si="60"/>
        <v>0</v>
      </c>
      <c r="I1903" s="2">
        <f t="shared" si="61"/>
        <v>0</v>
      </c>
    </row>
    <row r="1904" spans="1:9" s="56" customFormat="1" x14ac:dyDescent="0.2">
      <c r="A1904" s="28" t="s">
        <v>722</v>
      </c>
      <c r="B1904" s="16">
        <v>569</v>
      </c>
      <c r="C1904" s="17">
        <v>43713</v>
      </c>
      <c r="D1904" s="17">
        <v>45022</v>
      </c>
      <c r="E1904" s="30">
        <v>0.96000000000000796</v>
      </c>
      <c r="F1904" s="54">
        <v>155</v>
      </c>
      <c r="G1904" s="55">
        <v>45022</v>
      </c>
      <c r="H1904" s="1">
        <f t="shared" si="60"/>
        <v>0</v>
      </c>
      <c r="I1904" s="2">
        <f t="shared" si="61"/>
        <v>0</v>
      </c>
    </row>
    <row r="1905" spans="1:9" s="56" customFormat="1" x14ac:dyDescent="0.2">
      <c r="A1905" s="28" t="s">
        <v>722</v>
      </c>
      <c r="B1905" s="16">
        <v>559</v>
      </c>
      <c r="C1905" s="17">
        <v>43713</v>
      </c>
      <c r="D1905" s="17">
        <v>45022</v>
      </c>
      <c r="E1905" s="30">
        <v>27.749999999999091</v>
      </c>
      <c r="F1905" s="54">
        <v>155</v>
      </c>
      <c r="G1905" s="55">
        <v>45022</v>
      </c>
      <c r="H1905" s="1">
        <f t="shared" si="60"/>
        <v>0</v>
      </c>
      <c r="I1905" s="2">
        <f t="shared" si="61"/>
        <v>0</v>
      </c>
    </row>
    <row r="1906" spans="1:9" s="56" customFormat="1" x14ac:dyDescent="0.2">
      <c r="A1906" s="28" t="s">
        <v>722</v>
      </c>
      <c r="B1906" s="16">
        <v>574</v>
      </c>
      <c r="C1906" s="17">
        <v>43713</v>
      </c>
      <c r="D1906" s="17">
        <v>45022</v>
      </c>
      <c r="E1906" s="30">
        <v>1.3500000000000227</v>
      </c>
      <c r="F1906" s="54">
        <v>155</v>
      </c>
      <c r="G1906" s="55">
        <v>45022</v>
      </c>
      <c r="H1906" s="1">
        <f t="shared" si="60"/>
        <v>0</v>
      </c>
      <c r="I1906" s="2">
        <f t="shared" si="61"/>
        <v>0</v>
      </c>
    </row>
    <row r="1907" spans="1:9" s="56" customFormat="1" x14ac:dyDescent="0.2">
      <c r="A1907" s="28" t="s">
        <v>722</v>
      </c>
      <c r="B1907" s="16">
        <v>560</v>
      </c>
      <c r="C1907" s="17">
        <v>43713</v>
      </c>
      <c r="D1907" s="17">
        <v>45022</v>
      </c>
      <c r="E1907" s="30">
        <v>8.8699999999998909</v>
      </c>
      <c r="F1907" s="54">
        <v>155</v>
      </c>
      <c r="G1907" s="55">
        <v>45022</v>
      </c>
      <c r="H1907" s="1">
        <f t="shared" si="60"/>
        <v>0</v>
      </c>
      <c r="I1907" s="2">
        <f t="shared" si="61"/>
        <v>0</v>
      </c>
    </row>
    <row r="1908" spans="1:9" s="56" customFormat="1" x14ac:dyDescent="0.2">
      <c r="A1908" s="28" t="s">
        <v>722</v>
      </c>
      <c r="B1908" s="16">
        <v>571</v>
      </c>
      <c r="C1908" s="17">
        <v>43713</v>
      </c>
      <c r="D1908" s="17">
        <v>45022</v>
      </c>
      <c r="E1908" s="30">
        <v>3.2400000000000091</v>
      </c>
      <c r="F1908" s="54">
        <v>155</v>
      </c>
      <c r="G1908" s="55">
        <v>45022</v>
      </c>
      <c r="H1908" s="1">
        <f t="shared" si="60"/>
        <v>0</v>
      </c>
      <c r="I1908" s="2">
        <f t="shared" si="61"/>
        <v>0</v>
      </c>
    </row>
    <row r="1909" spans="1:9" s="56" customFormat="1" x14ac:dyDescent="0.2">
      <c r="A1909" s="28" t="s">
        <v>722</v>
      </c>
      <c r="B1909" s="16">
        <v>722</v>
      </c>
      <c r="C1909" s="17">
        <v>43766</v>
      </c>
      <c r="D1909" s="17">
        <v>45022</v>
      </c>
      <c r="E1909" s="30">
        <v>2.2599999999999909</v>
      </c>
      <c r="F1909" s="54">
        <v>155</v>
      </c>
      <c r="G1909" s="55">
        <v>45022</v>
      </c>
      <c r="H1909" s="1">
        <f t="shared" si="60"/>
        <v>0</v>
      </c>
      <c r="I1909" s="2">
        <f t="shared" si="61"/>
        <v>0</v>
      </c>
    </row>
    <row r="1910" spans="1:9" s="56" customFormat="1" x14ac:dyDescent="0.2">
      <c r="A1910" s="28" t="s">
        <v>722</v>
      </c>
      <c r="B1910" s="16">
        <v>719</v>
      </c>
      <c r="C1910" s="17">
        <v>43766</v>
      </c>
      <c r="D1910" s="17">
        <v>45022</v>
      </c>
      <c r="E1910" s="30">
        <v>16.480000000000018</v>
      </c>
      <c r="F1910" s="54">
        <v>155</v>
      </c>
      <c r="G1910" s="55">
        <v>45022</v>
      </c>
      <c r="H1910" s="1">
        <f t="shared" si="60"/>
        <v>0</v>
      </c>
      <c r="I1910" s="2">
        <f t="shared" si="61"/>
        <v>0</v>
      </c>
    </row>
    <row r="1911" spans="1:9" s="56" customFormat="1" x14ac:dyDescent="0.2">
      <c r="A1911" s="28" t="s">
        <v>722</v>
      </c>
      <c r="B1911" s="16">
        <v>721</v>
      </c>
      <c r="C1911" s="17">
        <v>43766</v>
      </c>
      <c r="D1911" s="17">
        <v>45022</v>
      </c>
      <c r="E1911" s="30">
        <v>2.2599999999999909</v>
      </c>
      <c r="F1911" s="54">
        <v>155</v>
      </c>
      <c r="G1911" s="55">
        <v>45022</v>
      </c>
      <c r="H1911" s="1">
        <f t="shared" si="60"/>
        <v>0</v>
      </c>
      <c r="I1911" s="2">
        <f t="shared" si="61"/>
        <v>0</v>
      </c>
    </row>
    <row r="1912" spans="1:9" s="56" customFormat="1" x14ac:dyDescent="0.2">
      <c r="A1912" s="28" t="s">
        <v>722</v>
      </c>
      <c r="B1912" s="16">
        <v>718</v>
      </c>
      <c r="C1912" s="17">
        <v>43766</v>
      </c>
      <c r="D1912" s="17">
        <v>45022</v>
      </c>
      <c r="E1912" s="30">
        <v>9.4200000000000728</v>
      </c>
      <c r="F1912" s="54">
        <v>155</v>
      </c>
      <c r="G1912" s="55">
        <v>45022</v>
      </c>
      <c r="H1912" s="1">
        <f t="shared" si="60"/>
        <v>0</v>
      </c>
      <c r="I1912" s="2">
        <f t="shared" si="61"/>
        <v>0</v>
      </c>
    </row>
    <row r="1913" spans="1:9" s="56" customFormat="1" x14ac:dyDescent="0.2">
      <c r="A1913" s="28" t="s">
        <v>722</v>
      </c>
      <c r="B1913" s="16">
        <v>717</v>
      </c>
      <c r="C1913" s="17">
        <v>43766</v>
      </c>
      <c r="D1913" s="17">
        <v>45022</v>
      </c>
      <c r="E1913" s="30">
        <v>32.5</v>
      </c>
      <c r="F1913" s="54">
        <v>155</v>
      </c>
      <c r="G1913" s="55">
        <v>45022</v>
      </c>
      <c r="H1913" s="1">
        <f t="shared" si="60"/>
        <v>0</v>
      </c>
      <c r="I1913" s="2">
        <f t="shared" si="61"/>
        <v>0</v>
      </c>
    </row>
    <row r="1914" spans="1:9" s="56" customFormat="1" x14ac:dyDescent="0.2">
      <c r="A1914" s="28" t="s">
        <v>722</v>
      </c>
      <c r="B1914" s="16">
        <v>723</v>
      </c>
      <c r="C1914" s="17">
        <v>43766</v>
      </c>
      <c r="D1914" s="17">
        <v>45022</v>
      </c>
      <c r="E1914" s="30">
        <v>2</v>
      </c>
      <c r="F1914" s="54">
        <v>155</v>
      </c>
      <c r="G1914" s="55">
        <v>45022</v>
      </c>
      <c r="H1914" s="1">
        <f t="shared" si="60"/>
        <v>0</v>
      </c>
      <c r="I1914" s="2">
        <f t="shared" si="61"/>
        <v>0</v>
      </c>
    </row>
    <row r="1915" spans="1:9" s="56" customFormat="1" x14ac:dyDescent="0.2">
      <c r="A1915" s="28" t="s">
        <v>722</v>
      </c>
      <c r="B1915" s="16">
        <v>724</v>
      </c>
      <c r="C1915" s="17">
        <v>43766</v>
      </c>
      <c r="D1915" s="17">
        <v>45022</v>
      </c>
      <c r="E1915" s="30">
        <v>2.2599999999999909</v>
      </c>
      <c r="F1915" s="54">
        <v>155</v>
      </c>
      <c r="G1915" s="55">
        <v>45022</v>
      </c>
      <c r="H1915" s="1">
        <f t="shared" si="60"/>
        <v>0</v>
      </c>
      <c r="I1915" s="2">
        <f t="shared" si="61"/>
        <v>0</v>
      </c>
    </row>
    <row r="1916" spans="1:9" s="56" customFormat="1" x14ac:dyDescent="0.2">
      <c r="A1916" s="28" t="s">
        <v>722</v>
      </c>
      <c r="B1916" s="16">
        <v>716</v>
      </c>
      <c r="C1916" s="17">
        <v>43766</v>
      </c>
      <c r="D1916" s="17">
        <v>45022</v>
      </c>
      <c r="E1916" s="30">
        <v>2.7599999999999909</v>
      </c>
      <c r="F1916" s="54">
        <v>155</v>
      </c>
      <c r="G1916" s="55">
        <v>45022</v>
      </c>
      <c r="H1916" s="1">
        <f t="shared" si="60"/>
        <v>0</v>
      </c>
      <c r="I1916" s="2">
        <f t="shared" si="61"/>
        <v>0</v>
      </c>
    </row>
    <row r="1917" spans="1:9" s="56" customFormat="1" x14ac:dyDescent="0.2">
      <c r="A1917" s="28" t="s">
        <v>722</v>
      </c>
      <c r="B1917" s="16">
        <v>720</v>
      </c>
      <c r="C1917" s="17">
        <v>43766</v>
      </c>
      <c r="D1917" s="17">
        <v>45022</v>
      </c>
      <c r="E1917" s="30">
        <v>10.880000000000109</v>
      </c>
      <c r="F1917" s="54">
        <v>155</v>
      </c>
      <c r="G1917" s="55">
        <v>45022</v>
      </c>
      <c r="H1917" s="1">
        <f t="shared" si="60"/>
        <v>0</v>
      </c>
      <c r="I1917" s="2">
        <f t="shared" si="61"/>
        <v>0</v>
      </c>
    </row>
    <row r="1918" spans="1:9" s="56" customFormat="1" x14ac:dyDescent="0.2">
      <c r="A1918" s="28" t="s">
        <v>722</v>
      </c>
      <c r="B1918" s="16">
        <v>728</v>
      </c>
      <c r="C1918" s="17">
        <v>43766</v>
      </c>
      <c r="D1918" s="17">
        <v>45022</v>
      </c>
      <c r="E1918" s="30">
        <v>6.4500000000000455</v>
      </c>
      <c r="F1918" s="54">
        <v>155</v>
      </c>
      <c r="G1918" s="55">
        <v>45022</v>
      </c>
      <c r="H1918" s="1">
        <f t="shared" si="60"/>
        <v>0</v>
      </c>
      <c r="I1918" s="2">
        <f t="shared" si="61"/>
        <v>0</v>
      </c>
    </row>
    <row r="1919" spans="1:9" s="56" customFormat="1" x14ac:dyDescent="0.2">
      <c r="A1919" s="28" t="s">
        <v>722</v>
      </c>
      <c r="B1919" s="16">
        <v>727</v>
      </c>
      <c r="C1919" s="17">
        <v>43766</v>
      </c>
      <c r="D1919" s="17">
        <v>45022</v>
      </c>
      <c r="E1919" s="30">
        <v>2.2599999999999909</v>
      </c>
      <c r="F1919" s="54">
        <v>155</v>
      </c>
      <c r="G1919" s="55">
        <v>45022</v>
      </c>
      <c r="H1919" s="1">
        <f t="shared" si="60"/>
        <v>0</v>
      </c>
      <c r="I1919" s="2">
        <f t="shared" si="61"/>
        <v>0</v>
      </c>
    </row>
    <row r="1920" spans="1:9" s="56" customFormat="1" x14ac:dyDescent="0.2">
      <c r="A1920" s="28" t="s">
        <v>722</v>
      </c>
      <c r="B1920" s="16">
        <v>715</v>
      </c>
      <c r="C1920" s="17">
        <v>43766</v>
      </c>
      <c r="D1920" s="17">
        <v>45022</v>
      </c>
      <c r="E1920" s="30">
        <v>1.75</v>
      </c>
      <c r="F1920" s="54">
        <v>155</v>
      </c>
      <c r="G1920" s="55">
        <v>45022</v>
      </c>
      <c r="H1920" s="1">
        <f t="shared" si="60"/>
        <v>0</v>
      </c>
      <c r="I1920" s="2">
        <f t="shared" si="61"/>
        <v>0</v>
      </c>
    </row>
    <row r="1921" spans="1:9" s="56" customFormat="1" x14ac:dyDescent="0.2">
      <c r="A1921" s="28" t="s">
        <v>722</v>
      </c>
      <c r="B1921" s="16">
        <v>714</v>
      </c>
      <c r="C1921" s="17">
        <v>43766</v>
      </c>
      <c r="D1921" s="17">
        <v>45022</v>
      </c>
      <c r="E1921" s="30">
        <v>0.45000000000000284</v>
      </c>
      <c r="F1921" s="54">
        <v>155</v>
      </c>
      <c r="G1921" s="55">
        <v>45022</v>
      </c>
      <c r="H1921" s="1">
        <f t="shared" si="60"/>
        <v>0</v>
      </c>
      <c r="I1921" s="2">
        <f t="shared" si="61"/>
        <v>0</v>
      </c>
    </row>
    <row r="1922" spans="1:9" s="56" customFormat="1" x14ac:dyDescent="0.2">
      <c r="A1922" s="28" t="s">
        <v>722</v>
      </c>
      <c r="B1922" s="16">
        <v>729</v>
      </c>
      <c r="C1922" s="17">
        <v>43766</v>
      </c>
      <c r="D1922" s="17">
        <v>45022</v>
      </c>
      <c r="E1922" s="30">
        <v>2.9400000000000546</v>
      </c>
      <c r="F1922" s="54">
        <v>155</v>
      </c>
      <c r="G1922" s="55">
        <v>45022</v>
      </c>
      <c r="H1922" s="1">
        <f t="shared" si="60"/>
        <v>0</v>
      </c>
      <c r="I1922" s="2">
        <f t="shared" si="61"/>
        <v>0</v>
      </c>
    </row>
    <row r="1923" spans="1:9" s="56" customFormat="1" x14ac:dyDescent="0.2">
      <c r="A1923" s="28" t="s">
        <v>722</v>
      </c>
      <c r="B1923" s="16">
        <v>725</v>
      </c>
      <c r="C1923" s="17">
        <v>43766</v>
      </c>
      <c r="D1923" s="17">
        <v>45022</v>
      </c>
      <c r="E1923" s="30">
        <v>1.3000000000000114</v>
      </c>
      <c r="F1923" s="54">
        <v>155</v>
      </c>
      <c r="G1923" s="55">
        <v>45022</v>
      </c>
      <c r="H1923" s="1">
        <f t="shared" si="60"/>
        <v>0</v>
      </c>
      <c r="I1923" s="2">
        <f t="shared" si="61"/>
        <v>0</v>
      </c>
    </row>
    <row r="1924" spans="1:9" s="56" customFormat="1" x14ac:dyDescent="0.2">
      <c r="A1924" s="28" t="s">
        <v>722</v>
      </c>
      <c r="B1924" s="16">
        <v>738</v>
      </c>
      <c r="C1924" s="17">
        <v>43776</v>
      </c>
      <c r="D1924" s="17">
        <v>45022</v>
      </c>
      <c r="E1924" s="30">
        <v>4.3199999999999363</v>
      </c>
      <c r="F1924" s="54">
        <v>155</v>
      </c>
      <c r="G1924" s="55">
        <v>45022</v>
      </c>
      <c r="H1924" s="1">
        <f t="shared" si="60"/>
        <v>0</v>
      </c>
      <c r="I1924" s="2">
        <f t="shared" si="61"/>
        <v>0</v>
      </c>
    </row>
    <row r="1925" spans="1:9" s="56" customFormat="1" x14ac:dyDescent="0.2">
      <c r="A1925" s="28" t="s">
        <v>722</v>
      </c>
      <c r="B1925" s="16">
        <v>735</v>
      </c>
      <c r="C1925" s="17">
        <v>43776</v>
      </c>
      <c r="D1925" s="17">
        <v>45022</v>
      </c>
      <c r="E1925" s="30">
        <v>9.8499999999999091</v>
      </c>
      <c r="F1925" s="54">
        <v>155</v>
      </c>
      <c r="G1925" s="55">
        <v>45022</v>
      </c>
      <c r="H1925" s="1">
        <f t="shared" si="60"/>
        <v>0</v>
      </c>
      <c r="I1925" s="2">
        <f t="shared" si="61"/>
        <v>0</v>
      </c>
    </row>
    <row r="1926" spans="1:9" s="56" customFormat="1" x14ac:dyDescent="0.2">
      <c r="A1926" s="28" t="s">
        <v>722</v>
      </c>
      <c r="B1926" s="16">
        <v>737</v>
      </c>
      <c r="C1926" s="17">
        <v>43776</v>
      </c>
      <c r="D1926" s="17">
        <v>45022</v>
      </c>
      <c r="E1926" s="30">
        <v>8.7799999999999727</v>
      </c>
      <c r="F1926" s="54">
        <v>155</v>
      </c>
      <c r="G1926" s="55">
        <v>45022</v>
      </c>
      <c r="H1926" s="1">
        <f t="shared" si="60"/>
        <v>0</v>
      </c>
      <c r="I1926" s="2">
        <f t="shared" si="61"/>
        <v>0</v>
      </c>
    </row>
    <row r="1927" spans="1:9" s="56" customFormat="1" x14ac:dyDescent="0.2">
      <c r="A1927" s="28" t="s">
        <v>722</v>
      </c>
      <c r="B1927" s="16">
        <v>732</v>
      </c>
      <c r="C1927" s="17">
        <v>43776</v>
      </c>
      <c r="D1927" s="17">
        <v>45022</v>
      </c>
      <c r="E1927" s="30">
        <v>4.3199999999999363</v>
      </c>
      <c r="F1927" s="54">
        <v>155</v>
      </c>
      <c r="G1927" s="55">
        <v>45022</v>
      </c>
      <c r="H1927" s="1">
        <f t="shared" si="60"/>
        <v>0</v>
      </c>
      <c r="I1927" s="2">
        <f t="shared" si="61"/>
        <v>0</v>
      </c>
    </row>
    <row r="1928" spans="1:9" s="56" customFormat="1" x14ac:dyDescent="0.2">
      <c r="A1928" s="28" t="s">
        <v>722</v>
      </c>
      <c r="B1928" s="16">
        <v>739</v>
      </c>
      <c r="C1928" s="17">
        <v>43776</v>
      </c>
      <c r="D1928" s="17">
        <v>45022</v>
      </c>
      <c r="E1928" s="30">
        <v>3.2400000000000091</v>
      </c>
      <c r="F1928" s="54">
        <v>155</v>
      </c>
      <c r="G1928" s="55">
        <v>45022</v>
      </c>
      <c r="H1928" s="1">
        <f t="shared" si="60"/>
        <v>0</v>
      </c>
      <c r="I1928" s="2">
        <f t="shared" si="61"/>
        <v>0</v>
      </c>
    </row>
    <row r="1929" spans="1:9" s="56" customFormat="1" x14ac:dyDescent="0.2">
      <c r="A1929" s="28" t="s">
        <v>722</v>
      </c>
      <c r="B1929" s="16">
        <v>731</v>
      </c>
      <c r="C1929" s="17">
        <v>43776</v>
      </c>
      <c r="D1929" s="17">
        <v>45022</v>
      </c>
      <c r="E1929" s="30">
        <v>3.2400000000000091</v>
      </c>
      <c r="F1929" s="54">
        <v>155</v>
      </c>
      <c r="G1929" s="55">
        <v>45022</v>
      </c>
      <c r="H1929" s="1">
        <f t="shared" si="60"/>
        <v>0</v>
      </c>
      <c r="I1929" s="2">
        <f t="shared" si="61"/>
        <v>0</v>
      </c>
    </row>
    <row r="1930" spans="1:9" s="56" customFormat="1" x14ac:dyDescent="0.2">
      <c r="A1930" s="28" t="s">
        <v>722</v>
      </c>
      <c r="B1930" s="16">
        <v>730</v>
      </c>
      <c r="C1930" s="17">
        <v>43776</v>
      </c>
      <c r="D1930" s="17">
        <v>45022</v>
      </c>
      <c r="E1930" s="30">
        <v>0.5</v>
      </c>
      <c r="F1930" s="54">
        <v>155</v>
      </c>
      <c r="G1930" s="55">
        <v>45022</v>
      </c>
      <c r="H1930" s="1">
        <f t="shared" si="60"/>
        <v>0</v>
      </c>
      <c r="I1930" s="2">
        <f t="shared" si="61"/>
        <v>0</v>
      </c>
    </row>
    <row r="1931" spans="1:9" s="56" customFormat="1" x14ac:dyDescent="0.2">
      <c r="A1931" s="28" t="s">
        <v>722</v>
      </c>
      <c r="B1931" s="16">
        <v>736</v>
      </c>
      <c r="C1931" s="17">
        <v>43776</v>
      </c>
      <c r="D1931" s="17">
        <v>45022</v>
      </c>
      <c r="E1931" s="30">
        <v>8.0199999999999818</v>
      </c>
      <c r="F1931" s="54">
        <v>155</v>
      </c>
      <c r="G1931" s="55">
        <v>45022</v>
      </c>
      <c r="H1931" s="1">
        <f t="shared" si="60"/>
        <v>0</v>
      </c>
      <c r="I1931" s="2">
        <f t="shared" si="61"/>
        <v>0</v>
      </c>
    </row>
    <row r="1932" spans="1:9" s="56" customFormat="1" x14ac:dyDescent="0.2">
      <c r="A1932" s="28" t="s">
        <v>722</v>
      </c>
      <c r="B1932" s="16">
        <v>733</v>
      </c>
      <c r="C1932" s="17">
        <v>43776</v>
      </c>
      <c r="D1932" s="17">
        <v>45022</v>
      </c>
      <c r="E1932" s="30">
        <v>3.7400000000000091</v>
      </c>
      <c r="F1932" s="54">
        <v>155</v>
      </c>
      <c r="G1932" s="55">
        <v>45022</v>
      </c>
      <c r="H1932" s="1">
        <f t="shared" ref="H1932:H1995" si="62">G1932-D1932</f>
        <v>0</v>
      </c>
      <c r="I1932" s="2">
        <f t="shared" ref="I1932:I1995" si="63">H1932*E1932</f>
        <v>0</v>
      </c>
    </row>
    <row r="1933" spans="1:9" s="56" customFormat="1" x14ac:dyDescent="0.2">
      <c r="A1933" s="28" t="s">
        <v>722</v>
      </c>
      <c r="B1933" s="16">
        <v>734</v>
      </c>
      <c r="C1933" s="17">
        <v>43776</v>
      </c>
      <c r="D1933" s="17">
        <v>45022</v>
      </c>
      <c r="E1933" s="30">
        <v>8.8699999999998909</v>
      </c>
      <c r="F1933" s="54">
        <v>155</v>
      </c>
      <c r="G1933" s="55">
        <v>45022</v>
      </c>
      <c r="H1933" s="1">
        <f t="shared" si="62"/>
        <v>0</v>
      </c>
      <c r="I1933" s="2">
        <f t="shared" si="63"/>
        <v>0</v>
      </c>
    </row>
    <row r="1934" spans="1:9" s="56" customFormat="1" x14ac:dyDescent="0.2">
      <c r="A1934" s="28" t="s">
        <v>722</v>
      </c>
      <c r="B1934" s="16">
        <v>746</v>
      </c>
      <c r="C1934" s="17">
        <v>43776</v>
      </c>
      <c r="D1934" s="17">
        <v>45022</v>
      </c>
      <c r="E1934" s="30">
        <v>0.5</v>
      </c>
      <c r="F1934" s="54">
        <v>155</v>
      </c>
      <c r="G1934" s="55">
        <v>45022</v>
      </c>
      <c r="H1934" s="1">
        <f t="shared" si="62"/>
        <v>0</v>
      </c>
      <c r="I1934" s="2">
        <f t="shared" si="63"/>
        <v>0</v>
      </c>
    </row>
    <row r="1935" spans="1:9" s="56" customFormat="1" x14ac:dyDescent="0.2">
      <c r="A1935" s="28" t="s">
        <v>722</v>
      </c>
      <c r="B1935" s="16">
        <v>745</v>
      </c>
      <c r="C1935" s="17">
        <v>43776</v>
      </c>
      <c r="D1935" s="17">
        <v>45022</v>
      </c>
      <c r="E1935" s="30">
        <v>0.94999999999998863</v>
      </c>
      <c r="F1935" s="54">
        <v>155</v>
      </c>
      <c r="G1935" s="55">
        <v>45022</v>
      </c>
      <c r="H1935" s="1">
        <f t="shared" si="62"/>
        <v>0</v>
      </c>
      <c r="I1935" s="2">
        <f t="shared" si="63"/>
        <v>0</v>
      </c>
    </row>
    <row r="1936" spans="1:9" s="56" customFormat="1" x14ac:dyDescent="0.2">
      <c r="A1936" s="28" t="s">
        <v>722</v>
      </c>
      <c r="B1936" s="16">
        <v>742</v>
      </c>
      <c r="C1936" s="17">
        <v>43776</v>
      </c>
      <c r="D1936" s="17">
        <v>45022</v>
      </c>
      <c r="E1936" s="30">
        <v>6.1700000000000728</v>
      </c>
      <c r="F1936" s="54">
        <v>155</v>
      </c>
      <c r="G1936" s="55">
        <v>45022</v>
      </c>
      <c r="H1936" s="1">
        <f t="shared" si="62"/>
        <v>0</v>
      </c>
      <c r="I1936" s="2">
        <f t="shared" si="63"/>
        <v>0</v>
      </c>
    </row>
    <row r="1937" spans="1:9" s="56" customFormat="1" x14ac:dyDescent="0.2">
      <c r="A1937" s="28" t="s">
        <v>722</v>
      </c>
      <c r="B1937" s="16">
        <v>743</v>
      </c>
      <c r="C1937" s="17">
        <v>43776</v>
      </c>
      <c r="D1937" s="17">
        <v>45022</v>
      </c>
      <c r="E1937" s="30">
        <v>12.710000000000036</v>
      </c>
      <c r="F1937" s="54">
        <v>155</v>
      </c>
      <c r="G1937" s="55">
        <v>45022</v>
      </c>
      <c r="H1937" s="1">
        <f t="shared" si="62"/>
        <v>0</v>
      </c>
      <c r="I1937" s="2">
        <f t="shared" si="63"/>
        <v>0</v>
      </c>
    </row>
    <row r="1938" spans="1:9" s="56" customFormat="1" x14ac:dyDescent="0.2">
      <c r="A1938" s="28" t="s">
        <v>722</v>
      </c>
      <c r="B1938" s="16">
        <v>740</v>
      </c>
      <c r="C1938" s="17">
        <v>43776</v>
      </c>
      <c r="D1938" s="17">
        <v>45022</v>
      </c>
      <c r="E1938" s="30">
        <v>0.96000000000000796</v>
      </c>
      <c r="F1938" s="54">
        <v>155</v>
      </c>
      <c r="G1938" s="55">
        <v>45022</v>
      </c>
      <c r="H1938" s="1">
        <f t="shared" si="62"/>
        <v>0</v>
      </c>
      <c r="I1938" s="2">
        <f t="shared" si="63"/>
        <v>0</v>
      </c>
    </row>
    <row r="1939" spans="1:9" s="56" customFormat="1" x14ac:dyDescent="0.2">
      <c r="A1939" s="28" t="s">
        <v>722</v>
      </c>
      <c r="B1939" s="16">
        <v>741</v>
      </c>
      <c r="C1939" s="17">
        <v>43776</v>
      </c>
      <c r="D1939" s="17">
        <v>45022</v>
      </c>
      <c r="E1939" s="30">
        <v>25.640000000000327</v>
      </c>
      <c r="F1939" s="54">
        <v>155</v>
      </c>
      <c r="G1939" s="55">
        <v>45022</v>
      </c>
      <c r="H1939" s="1">
        <f t="shared" si="62"/>
        <v>0</v>
      </c>
      <c r="I1939" s="2">
        <f t="shared" si="63"/>
        <v>0</v>
      </c>
    </row>
    <row r="1940" spans="1:9" s="56" customFormat="1" x14ac:dyDescent="0.2">
      <c r="A1940" s="28" t="s">
        <v>722</v>
      </c>
      <c r="B1940" s="16">
        <v>744</v>
      </c>
      <c r="C1940" s="17">
        <v>43776</v>
      </c>
      <c r="D1940" s="17">
        <v>45022</v>
      </c>
      <c r="E1940" s="30">
        <v>7.5199999999999818</v>
      </c>
      <c r="F1940" s="54">
        <v>155</v>
      </c>
      <c r="G1940" s="55">
        <v>45022</v>
      </c>
      <c r="H1940" s="1">
        <f t="shared" si="62"/>
        <v>0</v>
      </c>
      <c r="I1940" s="2">
        <f t="shared" si="63"/>
        <v>0</v>
      </c>
    </row>
    <row r="1941" spans="1:9" s="56" customFormat="1" x14ac:dyDescent="0.2">
      <c r="A1941" s="28" t="s">
        <v>722</v>
      </c>
      <c r="B1941" s="16">
        <v>52</v>
      </c>
      <c r="C1941" s="17">
        <v>43854</v>
      </c>
      <c r="D1941" s="17">
        <v>45022</v>
      </c>
      <c r="E1941" s="30">
        <v>8.540000000000191</v>
      </c>
      <c r="F1941" s="54">
        <v>155</v>
      </c>
      <c r="G1941" s="55">
        <v>45022</v>
      </c>
      <c r="H1941" s="1">
        <f t="shared" si="62"/>
        <v>0</v>
      </c>
      <c r="I1941" s="2">
        <f t="shared" si="63"/>
        <v>0</v>
      </c>
    </row>
    <row r="1942" spans="1:9" s="56" customFormat="1" x14ac:dyDescent="0.2">
      <c r="A1942" s="28" t="s">
        <v>722</v>
      </c>
      <c r="B1942" s="16">
        <v>53</v>
      </c>
      <c r="C1942" s="17">
        <v>43854</v>
      </c>
      <c r="D1942" s="17">
        <v>45022</v>
      </c>
      <c r="E1942" s="30">
        <v>0.32000000000005002</v>
      </c>
      <c r="F1942" s="54">
        <v>155</v>
      </c>
      <c r="G1942" s="55">
        <v>45022</v>
      </c>
      <c r="H1942" s="1">
        <f t="shared" si="62"/>
        <v>0</v>
      </c>
      <c r="I1942" s="2">
        <f t="shared" si="63"/>
        <v>0</v>
      </c>
    </row>
    <row r="1943" spans="1:9" s="56" customFormat="1" x14ac:dyDescent="0.2">
      <c r="A1943" s="28" t="s">
        <v>722</v>
      </c>
      <c r="B1943" s="16">
        <v>54</v>
      </c>
      <c r="C1943" s="17">
        <v>43854</v>
      </c>
      <c r="D1943" s="17">
        <v>45022</v>
      </c>
      <c r="E1943" s="30">
        <v>9.5099999999997635</v>
      </c>
      <c r="F1943" s="54">
        <v>155</v>
      </c>
      <c r="G1943" s="55">
        <v>45022</v>
      </c>
      <c r="H1943" s="1">
        <f t="shared" si="62"/>
        <v>0</v>
      </c>
      <c r="I1943" s="2">
        <f t="shared" si="63"/>
        <v>0</v>
      </c>
    </row>
    <row r="1944" spans="1:9" s="56" customFormat="1" x14ac:dyDescent="0.2">
      <c r="A1944" s="28" t="s">
        <v>722</v>
      </c>
      <c r="B1944" s="16">
        <v>55</v>
      </c>
      <c r="C1944" s="17">
        <v>43854</v>
      </c>
      <c r="D1944" s="17">
        <v>45022</v>
      </c>
      <c r="E1944" s="30">
        <v>5.4900000000000091</v>
      </c>
      <c r="F1944" s="54">
        <v>155</v>
      </c>
      <c r="G1944" s="55">
        <v>45022</v>
      </c>
      <c r="H1944" s="1">
        <f t="shared" si="62"/>
        <v>0</v>
      </c>
      <c r="I1944" s="2">
        <f t="shared" si="63"/>
        <v>0</v>
      </c>
    </row>
    <row r="1945" spans="1:9" s="56" customFormat="1" x14ac:dyDescent="0.2">
      <c r="A1945" s="28" t="s">
        <v>722</v>
      </c>
      <c r="B1945" s="16">
        <v>56</v>
      </c>
      <c r="C1945" s="17">
        <v>43854</v>
      </c>
      <c r="D1945" s="17">
        <v>45022</v>
      </c>
      <c r="E1945" s="30">
        <v>1.6499999999999773</v>
      </c>
      <c r="F1945" s="54">
        <v>155</v>
      </c>
      <c r="G1945" s="55">
        <v>45022</v>
      </c>
      <c r="H1945" s="1">
        <f t="shared" si="62"/>
        <v>0</v>
      </c>
      <c r="I1945" s="2">
        <f t="shared" si="63"/>
        <v>0</v>
      </c>
    </row>
    <row r="1946" spans="1:9" s="56" customFormat="1" x14ac:dyDescent="0.2">
      <c r="A1946" s="28" t="s">
        <v>722</v>
      </c>
      <c r="B1946" s="16">
        <v>57</v>
      </c>
      <c r="C1946" s="17">
        <v>43854</v>
      </c>
      <c r="D1946" s="17">
        <v>45022</v>
      </c>
      <c r="E1946" s="30">
        <v>4.1900000000000546</v>
      </c>
      <c r="F1946" s="54">
        <v>155</v>
      </c>
      <c r="G1946" s="55">
        <v>45022</v>
      </c>
      <c r="H1946" s="1">
        <f t="shared" si="62"/>
        <v>0</v>
      </c>
      <c r="I1946" s="2">
        <f t="shared" si="63"/>
        <v>0</v>
      </c>
    </row>
    <row r="1947" spans="1:9" s="56" customFormat="1" x14ac:dyDescent="0.2">
      <c r="A1947" s="28" t="s">
        <v>722</v>
      </c>
      <c r="B1947" s="16">
        <v>153</v>
      </c>
      <c r="C1947" s="17">
        <v>43899</v>
      </c>
      <c r="D1947" s="17">
        <v>45022</v>
      </c>
      <c r="E1947" s="30">
        <v>1.3600000000000136</v>
      </c>
      <c r="F1947" s="54">
        <v>155</v>
      </c>
      <c r="G1947" s="55">
        <v>45022</v>
      </c>
      <c r="H1947" s="1">
        <f t="shared" si="62"/>
        <v>0</v>
      </c>
      <c r="I1947" s="2">
        <f t="shared" si="63"/>
        <v>0</v>
      </c>
    </row>
    <row r="1948" spans="1:9" s="56" customFormat="1" x14ac:dyDescent="0.2">
      <c r="A1948" s="28" t="s">
        <v>722</v>
      </c>
      <c r="B1948" s="16">
        <v>155</v>
      </c>
      <c r="C1948" s="17">
        <v>43899</v>
      </c>
      <c r="D1948" s="17">
        <v>45022</v>
      </c>
      <c r="E1948" s="30">
        <v>8.0799999999999272</v>
      </c>
      <c r="F1948" s="54">
        <v>155</v>
      </c>
      <c r="G1948" s="55">
        <v>45022</v>
      </c>
      <c r="H1948" s="1">
        <f t="shared" si="62"/>
        <v>0</v>
      </c>
      <c r="I1948" s="2">
        <f t="shared" si="63"/>
        <v>0</v>
      </c>
    </row>
    <row r="1949" spans="1:9" s="56" customFormat="1" x14ac:dyDescent="0.2">
      <c r="A1949" s="28" t="s">
        <v>722</v>
      </c>
      <c r="B1949" s="16">
        <v>156</v>
      </c>
      <c r="C1949" s="17">
        <v>43899</v>
      </c>
      <c r="D1949" s="17">
        <v>45022</v>
      </c>
      <c r="E1949" s="30">
        <v>15.510000000000218</v>
      </c>
      <c r="F1949" s="54">
        <v>155</v>
      </c>
      <c r="G1949" s="55">
        <v>45022</v>
      </c>
      <c r="H1949" s="1">
        <f t="shared" si="62"/>
        <v>0</v>
      </c>
      <c r="I1949" s="2">
        <f t="shared" si="63"/>
        <v>0</v>
      </c>
    </row>
    <row r="1950" spans="1:9" s="56" customFormat="1" x14ac:dyDescent="0.2">
      <c r="A1950" s="28" t="s">
        <v>722</v>
      </c>
      <c r="B1950" s="16">
        <v>157</v>
      </c>
      <c r="C1950" s="17">
        <v>43899</v>
      </c>
      <c r="D1950" s="17">
        <v>45022</v>
      </c>
      <c r="E1950" s="30">
        <v>7.5199999999999818</v>
      </c>
      <c r="F1950" s="54">
        <v>155</v>
      </c>
      <c r="G1950" s="55">
        <v>45022</v>
      </c>
      <c r="H1950" s="1">
        <f t="shared" si="62"/>
        <v>0</v>
      </c>
      <c r="I1950" s="2">
        <f t="shared" si="63"/>
        <v>0</v>
      </c>
    </row>
    <row r="1951" spans="1:9" s="56" customFormat="1" x14ac:dyDescent="0.2">
      <c r="A1951" s="28" t="s">
        <v>722</v>
      </c>
      <c r="B1951" s="16">
        <v>158</v>
      </c>
      <c r="C1951" s="17">
        <v>43899</v>
      </c>
      <c r="D1951" s="17">
        <v>45022</v>
      </c>
      <c r="E1951" s="30">
        <v>1.6499999999999773</v>
      </c>
      <c r="F1951" s="54">
        <v>155</v>
      </c>
      <c r="G1951" s="55">
        <v>45022</v>
      </c>
      <c r="H1951" s="1">
        <f t="shared" si="62"/>
        <v>0</v>
      </c>
      <c r="I1951" s="2">
        <f t="shared" si="63"/>
        <v>0</v>
      </c>
    </row>
    <row r="1952" spans="1:9" s="56" customFormat="1" x14ac:dyDescent="0.2">
      <c r="A1952" s="28" t="s">
        <v>722</v>
      </c>
      <c r="B1952" s="16">
        <v>159</v>
      </c>
      <c r="C1952" s="17">
        <v>43899</v>
      </c>
      <c r="D1952" s="17">
        <v>45022</v>
      </c>
      <c r="E1952" s="30">
        <v>4.8899999999999864</v>
      </c>
      <c r="F1952" s="54">
        <v>155</v>
      </c>
      <c r="G1952" s="55">
        <v>45022</v>
      </c>
      <c r="H1952" s="1">
        <f t="shared" si="62"/>
        <v>0</v>
      </c>
      <c r="I1952" s="2">
        <f t="shared" si="63"/>
        <v>0</v>
      </c>
    </row>
    <row r="1953" spans="1:9" s="56" customFormat="1" x14ac:dyDescent="0.2">
      <c r="A1953" s="28" t="s">
        <v>722</v>
      </c>
      <c r="B1953" s="16">
        <v>160</v>
      </c>
      <c r="C1953" s="17">
        <v>43899</v>
      </c>
      <c r="D1953" s="17">
        <v>45022</v>
      </c>
      <c r="E1953" s="30">
        <v>0.5</v>
      </c>
      <c r="F1953" s="54">
        <v>155</v>
      </c>
      <c r="G1953" s="55">
        <v>45022</v>
      </c>
      <c r="H1953" s="1">
        <f t="shared" si="62"/>
        <v>0</v>
      </c>
      <c r="I1953" s="2">
        <f t="shared" si="63"/>
        <v>0</v>
      </c>
    </row>
    <row r="1954" spans="1:9" s="56" customFormat="1" x14ac:dyDescent="0.2">
      <c r="A1954" s="28" t="s">
        <v>722</v>
      </c>
      <c r="B1954" s="16">
        <v>161</v>
      </c>
      <c r="C1954" s="17">
        <v>43899</v>
      </c>
      <c r="D1954" s="17">
        <v>45022</v>
      </c>
      <c r="E1954" s="30">
        <v>4.5399999999999636</v>
      </c>
      <c r="F1954" s="54">
        <v>155</v>
      </c>
      <c r="G1954" s="55">
        <v>45022</v>
      </c>
      <c r="H1954" s="1">
        <f t="shared" si="62"/>
        <v>0</v>
      </c>
      <c r="I1954" s="2">
        <f t="shared" si="63"/>
        <v>0</v>
      </c>
    </row>
    <row r="1955" spans="1:9" s="56" customFormat="1" x14ac:dyDescent="0.2">
      <c r="A1955" s="28" t="s">
        <v>722</v>
      </c>
      <c r="B1955" s="16">
        <v>162</v>
      </c>
      <c r="C1955" s="17">
        <v>43899</v>
      </c>
      <c r="D1955" s="17">
        <v>45022</v>
      </c>
      <c r="E1955" s="30">
        <v>4.4800000000000182</v>
      </c>
      <c r="F1955" s="54">
        <v>155</v>
      </c>
      <c r="G1955" s="55">
        <v>45022</v>
      </c>
      <c r="H1955" s="1">
        <f t="shared" si="62"/>
        <v>0</v>
      </c>
      <c r="I1955" s="2">
        <f t="shared" si="63"/>
        <v>0</v>
      </c>
    </row>
    <row r="1956" spans="1:9" s="56" customFormat="1" x14ac:dyDescent="0.2">
      <c r="A1956" s="28" t="s">
        <v>722</v>
      </c>
      <c r="B1956" s="16">
        <v>154</v>
      </c>
      <c r="C1956" s="17">
        <v>43899</v>
      </c>
      <c r="D1956" s="17">
        <v>45022</v>
      </c>
      <c r="E1956" s="30">
        <v>14</v>
      </c>
      <c r="F1956" s="54">
        <v>155</v>
      </c>
      <c r="G1956" s="55">
        <v>45022</v>
      </c>
      <c r="H1956" s="1">
        <f t="shared" si="62"/>
        <v>0</v>
      </c>
      <c r="I1956" s="2">
        <f t="shared" si="63"/>
        <v>0</v>
      </c>
    </row>
    <row r="1957" spans="1:9" s="56" customFormat="1" x14ac:dyDescent="0.2">
      <c r="A1957" s="28" t="s">
        <v>722</v>
      </c>
      <c r="B1957" s="16">
        <v>217</v>
      </c>
      <c r="C1957" s="17">
        <v>43924</v>
      </c>
      <c r="D1957" s="17">
        <v>45022</v>
      </c>
      <c r="E1957" s="30">
        <v>3.2400000000000091</v>
      </c>
      <c r="F1957" s="54">
        <v>155</v>
      </c>
      <c r="G1957" s="55">
        <v>45022</v>
      </c>
      <c r="H1957" s="1">
        <f t="shared" si="62"/>
        <v>0</v>
      </c>
      <c r="I1957" s="2">
        <f t="shared" si="63"/>
        <v>0</v>
      </c>
    </row>
    <row r="1958" spans="1:9" s="56" customFormat="1" x14ac:dyDescent="0.2">
      <c r="A1958" s="28" t="s">
        <v>722</v>
      </c>
      <c r="B1958" s="16">
        <v>218</v>
      </c>
      <c r="C1958" s="17">
        <v>43924</v>
      </c>
      <c r="D1958" s="17">
        <v>45022</v>
      </c>
      <c r="E1958" s="30">
        <v>3.2400000000000091</v>
      </c>
      <c r="F1958" s="54">
        <v>155</v>
      </c>
      <c r="G1958" s="55">
        <v>45022</v>
      </c>
      <c r="H1958" s="1">
        <f t="shared" si="62"/>
        <v>0</v>
      </c>
      <c r="I1958" s="2">
        <f t="shared" si="63"/>
        <v>0</v>
      </c>
    </row>
    <row r="1959" spans="1:9" s="56" customFormat="1" x14ac:dyDescent="0.2">
      <c r="A1959" s="28" t="s">
        <v>722</v>
      </c>
      <c r="B1959" s="16">
        <v>219</v>
      </c>
      <c r="C1959" s="17">
        <v>43924</v>
      </c>
      <c r="D1959" s="17">
        <v>45022</v>
      </c>
      <c r="E1959" s="30">
        <v>6.6099999999999</v>
      </c>
      <c r="F1959" s="54">
        <v>155</v>
      </c>
      <c r="G1959" s="55">
        <v>45022</v>
      </c>
      <c r="H1959" s="1">
        <f t="shared" si="62"/>
        <v>0</v>
      </c>
      <c r="I1959" s="2">
        <f t="shared" si="63"/>
        <v>0</v>
      </c>
    </row>
    <row r="1960" spans="1:9" s="56" customFormat="1" x14ac:dyDescent="0.2">
      <c r="A1960" s="28" t="s">
        <v>722</v>
      </c>
      <c r="B1960" s="16">
        <v>221</v>
      </c>
      <c r="C1960" s="17">
        <v>43924</v>
      </c>
      <c r="D1960" s="17">
        <v>45022</v>
      </c>
      <c r="E1960" s="30">
        <v>8.8299999999999272</v>
      </c>
      <c r="F1960" s="54">
        <v>155</v>
      </c>
      <c r="G1960" s="55">
        <v>45022</v>
      </c>
      <c r="H1960" s="1">
        <f t="shared" si="62"/>
        <v>0</v>
      </c>
      <c r="I1960" s="2">
        <f t="shared" si="63"/>
        <v>0</v>
      </c>
    </row>
    <row r="1961" spans="1:9" s="56" customFormat="1" x14ac:dyDescent="0.2">
      <c r="A1961" s="28" t="s">
        <v>722</v>
      </c>
      <c r="B1961" s="16">
        <v>220</v>
      </c>
      <c r="C1961" s="17">
        <v>43924</v>
      </c>
      <c r="D1961" s="17">
        <v>45022</v>
      </c>
      <c r="E1961" s="30">
        <v>20.819999999999709</v>
      </c>
      <c r="F1961" s="54">
        <v>155</v>
      </c>
      <c r="G1961" s="55">
        <v>45022</v>
      </c>
      <c r="H1961" s="1">
        <f t="shared" si="62"/>
        <v>0</v>
      </c>
      <c r="I1961" s="2">
        <f t="shared" si="63"/>
        <v>0</v>
      </c>
    </row>
    <row r="1962" spans="1:9" s="56" customFormat="1" x14ac:dyDescent="0.2">
      <c r="A1962" s="28" t="s">
        <v>722</v>
      </c>
      <c r="B1962" s="16">
        <v>222</v>
      </c>
      <c r="C1962" s="17">
        <v>43924</v>
      </c>
      <c r="D1962" s="17">
        <v>45022</v>
      </c>
      <c r="E1962" s="30">
        <v>7.5299999999999727</v>
      </c>
      <c r="F1962" s="54">
        <v>155</v>
      </c>
      <c r="G1962" s="55">
        <v>45022</v>
      </c>
      <c r="H1962" s="1">
        <f t="shared" si="62"/>
        <v>0</v>
      </c>
      <c r="I1962" s="2">
        <f t="shared" si="63"/>
        <v>0</v>
      </c>
    </row>
    <row r="1963" spans="1:9" s="56" customFormat="1" x14ac:dyDescent="0.2">
      <c r="A1963" s="28" t="s">
        <v>722</v>
      </c>
      <c r="B1963" s="16">
        <v>223</v>
      </c>
      <c r="C1963" s="17">
        <v>43924</v>
      </c>
      <c r="D1963" s="17">
        <v>45022</v>
      </c>
      <c r="E1963" s="30">
        <v>18.5300000000002</v>
      </c>
      <c r="F1963" s="54">
        <v>155</v>
      </c>
      <c r="G1963" s="55">
        <v>45022</v>
      </c>
      <c r="H1963" s="1">
        <f t="shared" si="62"/>
        <v>0</v>
      </c>
      <c r="I1963" s="2">
        <f t="shared" si="63"/>
        <v>0</v>
      </c>
    </row>
    <row r="1964" spans="1:9" s="56" customFormat="1" x14ac:dyDescent="0.2">
      <c r="A1964" s="28" t="s">
        <v>722</v>
      </c>
      <c r="B1964" s="16">
        <v>224</v>
      </c>
      <c r="C1964" s="17">
        <v>43924</v>
      </c>
      <c r="D1964" s="17">
        <v>45022</v>
      </c>
      <c r="E1964" s="30">
        <v>5.5399999999999636</v>
      </c>
      <c r="F1964" s="54">
        <v>155</v>
      </c>
      <c r="G1964" s="55">
        <v>45022</v>
      </c>
      <c r="H1964" s="1">
        <f t="shared" si="62"/>
        <v>0</v>
      </c>
      <c r="I1964" s="2">
        <f t="shared" si="63"/>
        <v>0</v>
      </c>
    </row>
    <row r="1965" spans="1:9" s="56" customFormat="1" x14ac:dyDescent="0.2">
      <c r="A1965" s="28" t="s">
        <v>722</v>
      </c>
      <c r="B1965" s="16">
        <v>225</v>
      </c>
      <c r="C1965" s="17">
        <v>43924</v>
      </c>
      <c r="D1965" s="17">
        <v>45022</v>
      </c>
      <c r="E1965" s="30">
        <v>1.039999999999992</v>
      </c>
      <c r="F1965" s="54">
        <v>155</v>
      </c>
      <c r="G1965" s="55">
        <v>45022</v>
      </c>
      <c r="H1965" s="1">
        <f t="shared" si="62"/>
        <v>0</v>
      </c>
      <c r="I1965" s="2">
        <f t="shared" si="63"/>
        <v>0</v>
      </c>
    </row>
    <row r="1966" spans="1:9" s="56" customFormat="1" x14ac:dyDescent="0.2">
      <c r="A1966" s="28" t="s">
        <v>722</v>
      </c>
      <c r="B1966" s="16">
        <v>226</v>
      </c>
      <c r="C1966" s="17">
        <v>43924</v>
      </c>
      <c r="D1966" s="17">
        <v>45022</v>
      </c>
      <c r="E1966" s="30">
        <v>3.9700000000000273</v>
      </c>
      <c r="F1966" s="54">
        <v>155</v>
      </c>
      <c r="G1966" s="55">
        <v>45022</v>
      </c>
      <c r="H1966" s="1">
        <f t="shared" si="62"/>
        <v>0</v>
      </c>
      <c r="I1966" s="2">
        <f t="shared" si="63"/>
        <v>0</v>
      </c>
    </row>
    <row r="1967" spans="1:9" s="56" customFormat="1" x14ac:dyDescent="0.2">
      <c r="A1967" s="28" t="s">
        <v>722</v>
      </c>
      <c r="B1967" s="16">
        <v>227</v>
      </c>
      <c r="C1967" s="17">
        <v>43924</v>
      </c>
      <c r="D1967" s="17">
        <v>45022</v>
      </c>
      <c r="E1967" s="30">
        <v>0.45000000000000284</v>
      </c>
      <c r="F1967" s="54">
        <v>155</v>
      </c>
      <c r="G1967" s="55">
        <v>45022</v>
      </c>
      <c r="H1967" s="1">
        <f t="shared" si="62"/>
        <v>0</v>
      </c>
      <c r="I1967" s="2">
        <f t="shared" si="63"/>
        <v>0</v>
      </c>
    </row>
    <row r="1968" spans="1:9" s="56" customFormat="1" x14ac:dyDescent="0.2">
      <c r="A1968" s="28" t="s">
        <v>722</v>
      </c>
      <c r="B1968" s="16">
        <v>228</v>
      </c>
      <c r="C1968" s="17">
        <v>43924</v>
      </c>
      <c r="D1968" s="17">
        <v>45022</v>
      </c>
      <c r="E1968" s="30">
        <v>1.4900000000000091</v>
      </c>
      <c r="F1968" s="54">
        <v>155</v>
      </c>
      <c r="G1968" s="55">
        <v>45022</v>
      </c>
      <c r="H1968" s="1">
        <f t="shared" si="62"/>
        <v>0</v>
      </c>
      <c r="I1968" s="2">
        <f t="shared" si="63"/>
        <v>0</v>
      </c>
    </row>
    <row r="1969" spans="1:9" s="56" customFormat="1" x14ac:dyDescent="0.2">
      <c r="A1969" s="28" t="s">
        <v>722</v>
      </c>
      <c r="B1969" s="16">
        <v>229</v>
      </c>
      <c r="C1969" s="17">
        <v>43924</v>
      </c>
      <c r="D1969" s="17">
        <v>45022</v>
      </c>
      <c r="E1969" s="30">
        <v>7.5299999999999727</v>
      </c>
      <c r="F1969" s="54">
        <v>155</v>
      </c>
      <c r="G1969" s="55">
        <v>45022</v>
      </c>
      <c r="H1969" s="1">
        <f t="shared" si="62"/>
        <v>0</v>
      </c>
      <c r="I1969" s="2">
        <f t="shared" si="63"/>
        <v>0</v>
      </c>
    </row>
    <row r="1970" spans="1:9" s="56" customFormat="1" x14ac:dyDescent="0.2">
      <c r="A1970" s="28" t="s">
        <v>722</v>
      </c>
      <c r="B1970" s="16">
        <v>230</v>
      </c>
      <c r="C1970" s="17">
        <v>43924</v>
      </c>
      <c r="D1970" s="17">
        <v>45022</v>
      </c>
      <c r="E1970" s="30">
        <v>9.8099999999999454</v>
      </c>
      <c r="F1970" s="54">
        <v>155</v>
      </c>
      <c r="G1970" s="55">
        <v>45022</v>
      </c>
      <c r="H1970" s="1">
        <f t="shared" si="62"/>
        <v>0</v>
      </c>
      <c r="I1970" s="2">
        <f t="shared" si="63"/>
        <v>0</v>
      </c>
    </row>
    <row r="1971" spans="1:9" s="56" customFormat="1" x14ac:dyDescent="0.2">
      <c r="A1971" s="28" t="s">
        <v>722</v>
      </c>
      <c r="B1971" s="16">
        <v>231</v>
      </c>
      <c r="C1971" s="17">
        <v>43927</v>
      </c>
      <c r="D1971" s="17">
        <v>45022</v>
      </c>
      <c r="E1971" s="30">
        <v>19.5900000000006</v>
      </c>
      <c r="F1971" s="54">
        <v>155</v>
      </c>
      <c r="G1971" s="55">
        <v>45022</v>
      </c>
      <c r="H1971" s="1">
        <f t="shared" si="62"/>
        <v>0</v>
      </c>
      <c r="I1971" s="2">
        <f t="shared" si="63"/>
        <v>0</v>
      </c>
    </row>
    <row r="1972" spans="1:9" s="56" customFormat="1" x14ac:dyDescent="0.2">
      <c r="A1972" s="28" t="s">
        <v>722</v>
      </c>
      <c r="B1972" s="16">
        <v>232</v>
      </c>
      <c r="C1972" s="17">
        <v>43927</v>
      </c>
      <c r="D1972" s="17">
        <v>45022</v>
      </c>
      <c r="E1972" s="30">
        <v>2.6100000000000136</v>
      </c>
      <c r="F1972" s="54">
        <v>155</v>
      </c>
      <c r="G1972" s="55">
        <v>45022</v>
      </c>
      <c r="H1972" s="1">
        <f t="shared" si="62"/>
        <v>0</v>
      </c>
      <c r="I1972" s="2">
        <f t="shared" si="63"/>
        <v>0</v>
      </c>
    </row>
    <row r="1973" spans="1:9" s="56" customFormat="1" x14ac:dyDescent="0.2">
      <c r="A1973" s="28" t="s">
        <v>722</v>
      </c>
      <c r="B1973" s="16">
        <v>233</v>
      </c>
      <c r="C1973" s="17">
        <v>43927</v>
      </c>
      <c r="D1973" s="17">
        <v>45022</v>
      </c>
      <c r="E1973" s="30">
        <v>4.0599999999999454</v>
      </c>
      <c r="F1973" s="54">
        <v>155</v>
      </c>
      <c r="G1973" s="55">
        <v>45022</v>
      </c>
      <c r="H1973" s="1">
        <f t="shared" si="62"/>
        <v>0</v>
      </c>
      <c r="I1973" s="2">
        <f t="shared" si="63"/>
        <v>0</v>
      </c>
    </row>
    <row r="1974" spans="1:9" s="56" customFormat="1" x14ac:dyDescent="0.2">
      <c r="A1974" s="28" t="s">
        <v>722</v>
      </c>
      <c r="B1974" s="16">
        <v>234</v>
      </c>
      <c r="C1974" s="17">
        <v>43927</v>
      </c>
      <c r="D1974" s="17">
        <v>45022</v>
      </c>
      <c r="E1974" s="30">
        <v>10.369999999999891</v>
      </c>
      <c r="F1974" s="54">
        <v>155</v>
      </c>
      <c r="G1974" s="55">
        <v>45022</v>
      </c>
      <c r="H1974" s="1">
        <f t="shared" si="62"/>
        <v>0</v>
      </c>
      <c r="I1974" s="2">
        <f t="shared" si="63"/>
        <v>0</v>
      </c>
    </row>
    <row r="1975" spans="1:9" s="56" customFormat="1" x14ac:dyDescent="0.2">
      <c r="A1975" s="28" t="s">
        <v>722</v>
      </c>
      <c r="B1975" s="16">
        <v>235</v>
      </c>
      <c r="C1975" s="17">
        <v>43927</v>
      </c>
      <c r="D1975" s="17">
        <v>45022</v>
      </c>
      <c r="E1975" s="30">
        <v>3.6200000000000045</v>
      </c>
      <c r="F1975" s="54">
        <v>155</v>
      </c>
      <c r="G1975" s="55">
        <v>45022</v>
      </c>
      <c r="H1975" s="1">
        <f t="shared" si="62"/>
        <v>0</v>
      </c>
      <c r="I1975" s="2">
        <f t="shared" si="63"/>
        <v>0</v>
      </c>
    </row>
    <row r="1976" spans="1:9" s="56" customFormat="1" x14ac:dyDescent="0.2">
      <c r="A1976" s="28" t="s">
        <v>722</v>
      </c>
      <c r="B1976" s="16">
        <v>237</v>
      </c>
      <c r="C1976" s="17">
        <v>43927</v>
      </c>
      <c r="D1976" s="17">
        <v>45022</v>
      </c>
      <c r="E1976" s="30">
        <v>9.5199999999999818</v>
      </c>
      <c r="F1976" s="54">
        <v>155</v>
      </c>
      <c r="G1976" s="55">
        <v>45022</v>
      </c>
      <c r="H1976" s="1">
        <f t="shared" si="62"/>
        <v>0</v>
      </c>
      <c r="I1976" s="2">
        <f t="shared" si="63"/>
        <v>0</v>
      </c>
    </row>
    <row r="1977" spans="1:9" s="56" customFormat="1" x14ac:dyDescent="0.2">
      <c r="A1977" s="28" t="s">
        <v>722</v>
      </c>
      <c r="B1977" s="16">
        <v>237</v>
      </c>
      <c r="C1977" s="17">
        <v>43927</v>
      </c>
      <c r="D1977" s="17">
        <v>45022</v>
      </c>
      <c r="E1977" s="30">
        <v>1.75</v>
      </c>
      <c r="F1977" s="54">
        <v>155</v>
      </c>
      <c r="G1977" s="55">
        <v>45022</v>
      </c>
      <c r="H1977" s="1">
        <f t="shared" si="62"/>
        <v>0</v>
      </c>
      <c r="I1977" s="2">
        <f t="shared" si="63"/>
        <v>0</v>
      </c>
    </row>
    <row r="1978" spans="1:9" s="56" customFormat="1" x14ac:dyDescent="0.2">
      <c r="A1978" s="28" t="s">
        <v>722</v>
      </c>
      <c r="B1978" s="16">
        <v>238</v>
      </c>
      <c r="C1978" s="17">
        <v>43927</v>
      </c>
      <c r="D1978" s="17">
        <v>45022</v>
      </c>
      <c r="E1978" s="30">
        <v>2.2599999999999909</v>
      </c>
      <c r="F1978" s="54">
        <v>155</v>
      </c>
      <c r="G1978" s="55">
        <v>45022</v>
      </c>
      <c r="H1978" s="1">
        <f t="shared" si="62"/>
        <v>0</v>
      </c>
      <c r="I1978" s="2">
        <f t="shared" si="63"/>
        <v>0</v>
      </c>
    </row>
    <row r="1979" spans="1:9" s="56" customFormat="1" x14ac:dyDescent="0.2">
      <c r="A1979" s="28" t="s">
        <v>722</v>
      </c>
      <c r="B1979" s="16">
        <v>239</v>
      </c>
      <c r="C1979" s="17">
        <v>43927</v>
      </c>
      <c r="D1979" s="17">
        <v>45022</v>
      </c>
      <c r="E1979" s="30">
        <v>0.45000000000000284</v>
      </c>
      <c r="F1979" s="54">
        <v>155</v>
      </c>
      <c r="G1979" s="55">
        <v>45022</v>
      </c>
      <c r="H1979" s="1">
        <f t="shared" si="62"/>
        <v>0</v>
      </c>
      <c r="I1979" s="2">
        <f t="shared" si="63"/>
        <v>0</v>
      </c>
    </row>
    <row r="1980" spans="1:9" s="56" customFormat="1" x14ac:dyDescent="0.2">
      <c r="A1980" s="28" t="s">
        <v>722</v>
      </c>
      <c r="B1980" s="16">
        <v>240</v>
      </c>
      <c r="C1980" s="17">
        <v>43927</v>
      </c>
      <c r="D1980" s="17">
        <v>45022</v>
      </c>
      <c r="E1980" s="30">
        <v>1.3000000000000114</v>
      </c>
      <c r="F1980" s="54">
        <v>155</v>
      </c>
      <c r="G1980" s="55">
        <v>45022</v>
      </c>
      <c r="H1980" s="1">
        <f t="shared" si="62"/>
        <v>0</v>
      </c>
      <c r="I1980" s="2">
        <f t="shared" si="63"/>
        <v>0</v>
      </c>
    </row>
    <row r="1981" spans="1:9" s="56" customFormat="1" x14ac:dyDescent="0.2">
      <c r="A1981" s="28" t="s">
        <v>722</v>
      </c>
      <c r="B1981" s="16">
        <v>241</v>
      </c>
      <c r="C1981" s="17">
        <v>43927</v>
      </c>
      <c r="D1981" s="17">
        <v>45022</v>
      </c>
      <c r="E1981" s="30">
        <v>1.3000000000000114</v>
      </c>
      <c r="F1981" s="54">
        <v>155</v>
      </c>
      <c r="G1981" s="55">
        <v>45022</v>
      </c>
      <c r="H1981" s="1">
        <f t="shared" si="62"/>
        <v>0</v>
      </c>
      <c r="I1981" s="2">
        <f t="shared" si="63"/>
        <v>0</v>
      </c>
    </row>
    <row r="1982" spans="1:9" s="56" customFormat="1" x14ac:dyDescent="0.2">
      <c r="A1982" s="28" t="s">
        <v>722</v>
      </c>
      <c r="B1982" s="16">
        <v>242</v>
      </c>
      <c r="C1982" s="17">
        <v>43927</v>
      </c>
      <c r="D1982" s="17">
        <v>45022</v>
      </c>
      <c r="E1982" s="30">
        <v>3.9099999999999682</v>
      </c>
      <c r="F1982" s="54">
        <v>155</v>
      </c>
      <c r="G1982" s="55">
        <v>45022</v>
      </c>
      <c r="H1982" s="1">
        <f t="shared" si="62"/>
        <v>0</v>
      </c>
      <c r="I1982" s="2">
        <f t="shared" si="63"/>
        <v>0</v>
      </c>
    </row>
    <row r="1983" spans="1:9" s="56" customFormat="1" x14ac:dyDescent="0.2">
      <c r="A1983" s="28" t="s">
        <v>722</v>
      </c>
      <c r="B1983" s="16">
        <v>243</v>
      </c>
      <c r="C1983" s="17">
        <v>43927</v>
      </c>
      <c r="D1983" s="17">
        <v>45022</v>
      </c>
      <c r="E1983" s="30">
        <v>2.2699999999999818</v>
      </c>
      <c r="F1983" s="54">
        <v>155</v>
      </c>
      <c r="G1983" s="55">
        <v>45022</v>
      </c>
      <c r="H1983" s="1">
        <f t="shared" si="62"/>
        <v>0</v>
      </c>
      <c r="I1983" s="2">
        <f t="shared" si="63"/>
        <v>0</v>
      </c>
    </row>
    <row r="1984" spans="1:9" s="56" customFormat="1" x14ac:dyDescent="0.2">
      <c r="A1984" s="28" t="s">
        <v>722</v>
      </c>
      <c r="B1984" s="16">
        <v>244</v>
      </c>
      <c r="C1984" s="17">
        <v>43927</v>
      </c>
      <c r="D1984" s="17">
        <v>45022</v>
      </c>
      <c r="E1984" s="30">
        <v>10.5</v>
      </c>
      <c r="F1984" s="54">
        <v>155</v>
      </c>
      <c r="G1984" s="55">
        <v>45022</v>
      </c>
      <c r="H1984" s="1">
        <f t="shared" si="62"/>
        <v>0</v>
      </c>
      <c r="I1984" s="2">
        <f t="shared" si="63"/>
        <v>0</v>
      </c>
    </row>
    <row r="1985" spans="1:9" s="56" customFormat="1" x14ac:dyDescent="0.2">
      <c r="A1985" s="28" t="s">
        <v>722</v>
      </c>
      <c r="B1985" s="16">
        <v>245</v>
      </c>
      <c r="C1985" s="17">
        <v>43927</v>
      </c>
      <c r="D1985" s="17">
        <v>45022</v>
      </c>
      <c r="E1985" s="30">
        <v>17.829999999999927</v>
      </c>
      <c r="F1985" s="54">
        <v>155</v>
      </c>
      <c r="G1985" s="55">
        <v>45022</v>
      </c>
      <c r="H1985" s="1">
        <f t="shared" si="62"/>
        <v>0</v>
      </c>
      <c r="I1985" s="2">
        <f t="shared" si="63"/>
        <v>0</v>
      </c>
    </row>
    <row r="1986" spans="1:9" s="56" customFormat="1" x14ac:dyDescent="0.2">
      <c r="A1986" s="28" t="s">
        <v>722</v>
      </c>
      <c r="B1986" s="16">
        <v>246</v>
      </c>
      <c r="C1986" s="17">
        <v>43927</v>
      </c>
      <c r="D1986" s="17">
        <v>45022</v>
      </c>
      <c r="E1986" s="30">
        <v>3.7400000000000091</v>
      </c>
      <c r="F1986" s="54">
        <v>155</v>
      </c>
      <c r="G1986" s="55">
        <v>45022</v>
      </c>
      <c r="H1986" s="1">
        <f t="shared" si="62"/>
        <v>0</v>
      </c>
      <c r="I1986" s="2">
        <f t="shared" si="63"/>
        <v>0</v>
      </c>
    </row>
    <row r="1987" spans="1:9" s="56" customFormat="1" x14ac:dyDescent="0.2">
      <c r="A1987" s="28" t="s">
        <v>722</v>
      </c>
      <c r="B1987" s="16">
        <v>247</v>
      </c>
      <c r="C1987" s="17">
        <v>43927</v>
      </c>
      <c r="D1987" s="17">
        <v>45022</v>
      </c>
      <c r="E1987" s="30">
        <v>3.2400000000000091</v>
      </c>
      <c r="F1987" s="54">
        <v>155</v>
      </c>
      <c r="G1987" s="55">
        <v>45022</v>
      </c>
      <c r="H1987" s="1">
        <f t="shared" si="62"/>
        <v>0</v>
      </c>
      <c r="I1987" s="2">
        <f t="shared" si="63"/>
        <v>0</v>
      </c>
    </row>
    <row r="1988" spans="1:9" s="56" customFormat="1" x14ac:dyDescent="0.2">
      <c r="A1988" s="28" t="s">
        <v>722</v>
      </c>
      <c r="B1988" s="16">
        <v>248</v>
      </c>
      <c r="C1988" s="17">
        <v>43927</v>
      </c>
      <c r="D1988" s="17">
        <v>45022</v>
      </c>
      <c r="E1988" s="30">
        <v>8.0799999999999272</v>
      </c>
      <c r="F1988" s="54">
        <v>155</v>
      </c>
      <c r="G1988" s="55">
        <v>45022</v>
      </c>
      <c r="H1988" s="1">
        <f t="shared" si="62"/>
        <v>0</v>
      </c>
      <c r="I1988" s="2">
        <f t="shared" si="63"/>
        <v>0</v>
      </c>
    </row>
    <row r="1989" spans="1:9" s="56" customFormat="1" x14ac:dyDescent="0.2">
      <c r="A1989" s="28" t="s">
        <v>722</v>
      </c>
      <c r="B1989" s="16">
        <v>249</v>
      </c>
      <c r="C1989" s="17">
        <v>43927</v>
      </c>
      <c r="D1989" s="17">
        <v>45022</v>
      </c>
      <c r="E1989" s="30">
        <v>2.2699999999999818</v>
      </c>
      <c r="F1989" s="54">
        <v>155</v>
      </c>
      <c r="G1989" s="55">
        <v>45022</v>
      </c>
      <c r="H1989" s="1">
        <f t="shared" si="62"/>
        <v>0</v>
      </c>
      <c r="I1989" s="2">
        <f t="shared" si="63"/>
        <v>0</v>
      </c>
    </row>
    <row r="1990" spans="1:9" s="56" customFormat="1" x14ac:dyDescent="0.2">
      <c r="A1990" s="28" t="s">
        <v>722</v>
      </c>
      <c r="B1990" s="16">
        <v>2510</v>
      </c>
      <c r="C1990" s="17">
        <v>43927</v>
      </c>
      <c r="D1990" s="17">
        <v>45022</v>
      </c>
      <c r="E1990" s="30">
        <v>3.7400000000000091</v>
      </c>
      <c r="F1990" s="54">
        <v>155</v>
      </c>
      <c r="G1990" s="55">
        <v>45022</v>
      </c>
      <c r="H1990" s="1">
        <f t="shared" si="62"/>
        <v>0</v>
      </c>
      <c r="I1990" s="2">
        <f t="shared" si="63"/>
        <v>0</v>
      </c>
    </row>
    <row r="1991" spans="1:9" s="56" customFormat="1" x14ac:dyDescent="0.2">
      <c r="A1991" s="28" t="s">
        <v>722</v>
      </c>
      <c r="B1991" s="16">
        <v>251</v>
      </c>
      <c r="C1991" s="17">
        <v>43927</v>
      </c>
      <c r="D1991" s="17">
        <v>45022</v>
      </c>
      <c r="E1991" s="30">
        <v>9.5799999999999272</v>
      </c>
      <c r="F1991" s="54">
        <v>155</v>
      </c>
      <c r="G1991" s="55">
        <v>45022</v>
      </c>
      <c r="H1991" s="1">
        <f t="shared" si="62"/>
        <v>0</v>
      </c>
      <c r="I1991" s="2">
        <f t="shared" si="63"/>
        <v>0</v>
      </c>
    </row>
    <row r="1992" spans="1:9" s="56" customFormat="1" x14ac:dyDescent="0.2">
      <c r="A1992" s="28" t="s">
        <v>722</v>
      </c>
      <c r="B1992" s="16">
        <v>252</v>
      </c>
      <c r="C1992" s="17">
        <v>43927</v>
      </c>
      <c r="D1992" s="17">
        <v>45022</v>
      </c>
      <c r="E1992" s="30">
        <v>5.6800000000000637</v>
      </c>
      <c r="F1992" s="54">
        <v>155</v>
      </c>
      <c r="G1992" s="55">
        <v>45022</v>
      </c>
      <c r="H1992" s="1">
        <f t="shared" si="62"/>
        <v>0</v>
      </c>
      <c r="I1992" s="2">
        <f t="shared" si="63"/>
        <v>0</v>
      </c>
    </row>
    <row r="1993" spans="1:9" s="56" customFormat="1" x14ac:dyDescent="0.2">
      <c r="A1993" s="28" t="s">
        <v>722</v>
      </c>
      <c r="B1993" s="16">
        <v>253</v>
      </c>
      <c r="C1993" s="17">
        <v>43928</v>
      </c>
      <c r="D1993" s="17">
        <v>45022</v>
      </c>
      <c r="E1993" s="30">
        <v>9.0499999999997272</v>
      </c>
      <c r="F1993" s="54">
        <v>155</v>
      </c>
      <c r="G1993" s="55">
        <v>45022</v>
      </c>
      <c r="H1993" s="1">
        <f t="shared" si="62"/>
        <v>0</v>
      </c>
      <c r="I1993" s="2">
        <f t="shared" si="63"/>
        <v>0</v>
      </c>
    </row>
    <row r="1994" spans="1:9" s="56" customFormat="1" x14ac:dyDescent="0.2">
      <c r="A1994" s="28" t="s">
        <v>722</v>
      </c>
      <c r="B1994" s="16">
        <v>254</v>
      </c>
      <c r="C1994" s="17">
        <v>43928</v>
      </c>
      <c r="D1994" s="17">
        <v>45022</v>
      </c>
      <c r="E1994" s="30">
        <v>10.889999999999873</v>
      </c>
      <c r="F1994" s="54">
        <v>155</v>
      </c>
      <c r="G1994" s="55">
        <v>45022</v>
      </c>
      <c r="H1994" s="1">
        <f t="shared" si="62"/>
        <v>0</v>
      </c>
      <c r="I1994" s="2">
        <f t="shared" si="63"/>
        <v>0</v>
      </c>
    </row>
    <row r="1995" spans="1:9" s="56" customFormat="1" x14ac:dyDescent="0.2">
      <c r="A1995" s="28" t="s">
        <v>722</v>
      </c>
      <c r="B1995" s="16">
        <v>255</v>
      </c>
      <c r="C1995" s="17">
        <v>43928</v>
      </c>
      <c r="D1995" s="17">
        <v>45022</v>
      </c>
      <c r="E1995" s="30">
        <v>4.1900000000000546</v>
      </c>
      <c r="F1995" s="54">
        <v>155</v>
      </c>
      <c r="G1995" s="55">
        <v>45022</v>
      </c>
      <c r="H1995" s="1">
        <f t="shared" si="62"/>
        <v>0</v>
      </c>
      <c r="I1995" s="2">
        <f t="shared" si="63"/>
        <v>0</v>
      </c>
    </row>
    <row r="1996" spans="1:9" s="56" customFormat="1" x14ac:dyDescent="0.2">
      <c r="A1996" s="28" t="s">
        <v>722</v>
      </c>
      <c r="B1996" s="16">
        <v>256</v>
      </c>
      <c r="C1996" s="17">
        <v>43928</v>
      </c>
      <c r="D1996" s="17">
        <v>45022</v>
      </c>
      <c r="E1996" s="30">
        <v>0.5</v>
      </c>
      <c r="F1996" s="54">
        <v>155</v>
      </c>
      <c r="G1996" s="55">
        <v>45022</v>
      </c>
      <c r="H1996" s="1">
        <f t="shared" ref="H1996:H2059" si="64">G1996-D1996</f>
        <v>0</v>
      </c>
      <c r="I1996" s="2">
        <f t="shared" ref="I1996:I2059" si="65">H1996*E1996</f>
        <v>0</v>
      </c>
    </row>
    <row r="1997" spans="1:9" s="56" customFormat="1" x14ac:dyDescent="0.2">
      <c r="A1997" s="28" t="s">
        <v>722</v>
      </c>
      <c r="B1997" s="16">
        <v>257</v>
      </c>
      <c r="C1997" s="17">
        <v>43928</v>
      </c>
      <c r="D1997" s="17">
        <v>45022</v>
      </c>
      <c r="E1997" s="30">
        <v>1.9200000000000159</v>
      </c>
      <c r="F1997" s="54">
        <v>155</v>
      </c>
      <c r="G1997" s="55">
        <v>45022</v>
      </c>
      <c r="H1997" s="1">
        <f t="shared" si="64"/>
        <v>0</v>
      </c>
      <c r="I1997" s="2">
        <f t="shared" si="65"/>
        <v>0</v>
      </c>
    </row>
    <row r="1998" spans="1:9" s="56" customFormat="1" x14ac:dyDescent="0.2">
      <c r="A1998" s="28" t="s">
        <v>722</v>
      </c>
      <c r="B1998" s="16">
        <v>258</v>
      </c>
      <c r="C1998" s="17">
        <v>43928</v>
      </c>
      <c r="D1998" s="17">
        <v>45022</v>
      </c>
      <c r="E1998" s="30">
        <v>1.9200000000000728</v>
      </c>
      <c r="F1998" s="54">
        <v>155</v>
      </c>
      <c r="G1998" s="55">
        <v>45022</v>
      </c>
      <c r="H1998" s="1">
        <f t="shared" si="64"/>
        <v>0</v>
      </c>
      <c r="I1998" s="2">
        <f t="shared" si="65"/>
        <v>0</v>
      </c>
    </row>
    <row r="1999" spans="1:9" s="56" customFormat="1" x14ac:dyDescent="0.2">
      <c r="A1999" s="28" t="s">
        <v>722</v>
      </c>
      <c r="B1999" s="16">
        <v>259</v>
      </c>
      <c r="C1999" s="17">
        <v>43928</v>
      </c>
      <c r="D1999" s="17">
        <v>45022</v>
      </c>
      <c r="E1999" s="30">
        <v>3.2400000000000091</v>
      </c>
      <c r="F1999" s="54">
        <v>155</v>
      </c>
      <c r="G1999" s="55">
        <v>45022</v>
      </c>
      <c r="H1999" s="1">
        <f t="shared" si="64"/>
        <v>0</v>
      </c>
      <c r="I1999" s="2">
        <f t="shared" si="65"/>
        <v>0</v>
      </c>
    </row>
    <row r="2000" spans="1:9" s="56" customFormat="1" x14ac:dyDescent="0.2">
      <c r="A2000" s="28" t="s">
        <v>722</v>
      </c>
      <c r="B2000" s="16">
        <v>260</v>
      </c>
      <c r="C2000" s="17">
        <v>43928</v>
      </c>
      <c r="D2000" s="17">
        <v>45022</v>
      </c>
      <c r="E2000" s="30">
        <v>7.5299999999999727</v>
      </c>
      <c r="F2000" s="54">
        <v>155</v>
      </c>
      <c r="G2000" s="55">
        <v>45022</v>
      </c>
      <c r="H2000" s="1">
        <f t="shared" si="64"/>
        <v>0</v>
      </c>
      <c r="I2000" s="2">
        <f t="shared" si="65"/>
        <v>0</v>
      </c>
    </row>
    <row r="2001" spans="1:9" s="56" customFormat="1" x14ac:dyDescent="0.2">
      <c r="A2001" s="28" t="s">
        <v>722</v>
      </c>
      <c r="B2001" s="16">
        <v>491</v>
      </c>
      <c r="C2001" s="17">
        <v>44103</v>
      </c>
      <c r="D2001" s="17">
        <v>45022</v>
      </c>
      <c r="E2001" s="30">
        <v>5</v>
      </c>
      <c r="F2001" s="54">
        <v>155</v>
      </c>
      <c r="G2001" s="55">
        <v>45022</v>
      </c>
      <c r="H2001" s="1">
        <f t="shared" si="64"/>
        <v>0</v>
      </c>
      <c r="I2001" s="2">
        <f t="shared" si="65"/>
        <v>0</v>
      </c>
    </row>
    <row r="2002" spans="1:9" s="56" customFormat="1" x14ac:dyDescent="0.2">
      <c r="A2002" s="28" t="s">
        <v>722</v>
      </c>
      <c r="B2002" s="16">
        <v>492</v>
      </c>
      <c r="C2002" s="17">
        <v>44103</v>
      </c>
      <c r="D2002" s="17">
        <v>45022</v>
      </c>
      <c r="E2002" s="30">
        <v>5</v>
      </c>
      <c r="F2002" s="54">
        <v>155</v>
      </c>
      <c r="G2002" s="55">
        <v>45022</v>
      </c>
      <c r="H2002" s="1">
        <f t="shared" si="64"/>
        <v>0</v>
      </c>
      <c r="I2002" s="2">
        <f t="shared" si="65"/>
        <v>0</v>
      </c>
    </row>
    <row r="2003" spans="1:9" s="56" customFormat="1" x14ac:dyDescent="0.2">
      <c r="A2003" s="28" t="s">
        <v>722</v>
      </c>
      <c r="B2003" s="16">
        <v>493</v>
      </c>
      <c r="C2003" s="17">
        <v>44103</v>
      </c>
      <c r="D2003" s="17">
        <v>45022</v>
      </c>
      <c r="E2003" s="30">
        <v>2.7100000000000364</v>
      </c>
      <c r="F2003" s="54">
        <v>155</v>
      </c>
      <c r="G2003" s="55">
        <v>45022</v>
      </c>
      <c r="H2003" s="1">
        <f t="shared" si="64"/>
        <v>0</v>
      </c>
      <c r="I2003" s="2">
        <f t="shared" si="65"/>
        <v>0</v>
      </c>
    </row>
    <row r="2004" spans="1:9" s="56" customFormat="1" x14ac:dyDescent="0.2">
      <c r="A2004" s="28" t="s">
        <v>722</v>
      </c>
      <c r="B2004" s="16">
        <v>494</v>
      </c>
      <c r="C2004" s="17">
        <v>44103</v>
      </c>
      <c r="D2004" s="17">
        <v>45022</v>
      </c>
      <c r="E2004" s="30">
        <v>3.2400000000000091</v>
      </c>
      <c r="F2004" s="54">
        <v>155</v>
      </c>
      <c r="G2004" s="55">
        <v>45022</v>
      </c>
      <c r="H2004" s="1">
        <f t="shared" si="64"/>
        <v>0</v>
      </c>
      <c r="I2004" s="2">
        <f t="shared" si="65"/>
        <v>0</v>
      </c>
    </row>
    <row r="2005" spans="1:9" s="56" customFormat="1" x14ac:dyDescent="0.2">
      <c r="A2005" s="28" t="s">
        <v>722</v>
      </c>
      <c r="B2005" s="16">
        <v>495</v>
      </c>
      <c r="C2005" s="17">
        <v>44103</v>
      </c>
      <c r="D2005" s="17">
        <v>45022</v>
      </c>
      <c r="E2005" s="30">
        <v>5</v>
      </c>
      <c r="F2005" s="54">
        <v>155</v>
      </c>
      <c r="G2005" s="55">
        <v>45022</v>
      </c>
      <c r="H2005" s="1">
        <f t="shared" si="64"/>
        <v>0</v>
      </c>
      <c r="I2005" s="2">
        <f t="shared" si="65"/>
        <v>0</v>
      </c>
    </row>
    <row r="2006" spans="1:9" s="56" customFormat="1" x14ac:dyDescent="0.2">
      <c r="A2006" s="28" t="s">
        <v>722</v>
      </c>
      <c r="B2006" s="16">
        <v>496</v>
      </c>
      <c r="C2006" s="17">
        <v>44103</v>
      </c>
      <c r="D2006" s="17">
        <v>45022</v>
      </c>
      <c r="E2006" s="30">
        <v>5</v>
      </c>
      <c r="F2006" s="54">
        <v>155</v>
      </c>
      <c r="G2006" s="55">
        <v>45022</v>
      </c>
      <c r="H2006" s="1">
        <f t="shared" si="64"/>
        <v>0</v>
      </c>
      <c r="I2006" s="2">
        <f t="shared" si="65"/>
        <v>0</v>
      </c>
    </row>
    <row r="2007" spans="1:9" s="56" customFormat="1" x14ac:dyDescent="0.2">
      <c r="A2007" s="28" t="s">
        <v>722</v>
      </c>
      <c r="B2007" s="16">
        <v>497</v>
      </c>
      <c r="C2007" s="17">
        <v>44103</v>
      </c>
      <c r="D2007" s="17">
        <v>45022</v>
      </c>
      <c r="E2007" s="30">
        <v>6.6500000000000909</v>
      </c>
      <c r="F2007" s="54">
        <v>155</v>
      </c>
      <c r="G2007" s="55">
        <v>45022</v>
      </c>
      <c r="H2007" s="1">
        <f t="shared" si="64"/>
        <v>0</v>
      </c>
      <c r="I2007" s="2">
        <f t="shared" si="65"/>
        <v>0</v>
      </c>
    </row>
    <row r="2008" spans="1:9" s="56" customFormat="1" x14ac:dyDescent="0.2">
      <c r="A2008" s="28" t="s">
        <v>722</v>
      </c>
      <c r="B2008" s="16">
        <v>498</v>
      </c>
      <c r="C2008" s="17">
        <v>44103</v>
      </c>
      <c r="D2008" s="17">
        <v>45022</v>
      </c>
      <c r="E2008" s="30">
        <v>8.5399999999999636</v>
      </c>
      <c r="F2008" s="54">
        <v>155</v>
      </c>
      <c r="G2008" s="55">
        <v>45022</v>
      </c>
      <c r="H2008" s="1">
        <f t="shared" si="64"/>
        <v>0</v>
      </c>
      <c r="I2008" s="2">
        <f t="shared" si="65"/>
        <v>0</v>
      </c>
    </row>
    <row r="2009" spans="1:9" s="56" customFormat="1" x14ac:dyDescent="0.2">
      <c r="A2009" s="28" t="s">
        <v>722</v>
      </c>
      <c r="B2009" s="16">
        <v>499</v>
      </c>
      <c r="C2009" s="17">
        <v>44103</v>
      </c>
      <c r="D2009" s="17">
        <v>45022</v>
      </c>
      <c r="E2009" s="30">
        <v>13.5</v>
      </c>
      <c r="F2009" s="54">
        <v>155</v>
      </c>
      <c r="G2009" s="55">
        <v>45022</v>
      </c>
      <c r="H2009" s="1">
        <f t="shared" si="64"/>
        <v>0</v>
      </c>
      <c r="I2009" s="2">
        <f t="shared" si="65"/>
        <v>0</v>
      </c>
    </row>
    <row r="2010" spans="1:9" s="56" customFormat="1" x14ac:dyDescent="0.2">
      <c r="A2010" s="28" t="s">
        <v>722</v>
      </c>
      <c r="B2010" s="16">
        <v>500</v>
      </c>
      <c r="C2010" s="17">
        <v>44103</v>
      </c>
      <c r="D2010" s="17">
        <v>45022</v>
      </c>
      <c r="E2010" s="30">
        <v>4.3600000000000136</v>
      </c>
      <c r="F2010" s="54">
        <v>155</v>
      </c>
      <c r="G2010" s="55">
        <v>45022</v>
      </c>
      <c r="H2010" s="1">
        <f t="shared" si="64"/>
        <v>0</v>
      </c>
      <c r="I2010" s="2">
        <f t="shared" si="65"/>
        <v>0</v>
      </c>
    </row>
    <row r="2011" spans="1:9" s="56" customFormat="1" x14ac:dyDescent="0.2">
      <c r="A2011" s="28" t="s">
        <v>722</v>
      </c>
      <c r="B2011" s="16">
        <v>501</v>
      </c>
      <c r="C2011" s="17">
        <v>44103</v>
      </c>
      <c r="D2011" s="17">
        <v>45022</v>
      </c>
      <c r="E2011" s="30">
        <v>5.3399999999999181</v>
      </c>
      <c r="F2011" s="54">
        <v>155</v>
      </c>
      <c r="G2011" s="55">
        <v>45022</v>
      </c>
      <c r="H2011" s="1">
        <f t="shared" si="64"/>
        <v>0</v>
      </c>
      <c r="I2011" s="2">
        <f t="shared" si="65"/>
        <v>0</v>
      </c>
    </row>
    <row r="2012" spans="1:9" s="56" customFormat="1" x14ac:dyDescent="0.2">
      <c r="A2012" s="28" t="s">
        <v>722</v>
      </c>
      <c r="B2012" s="16">
        <v>524</v>
      </c>
      <c r="C2012" s="17">
        <v>44106</v>
      </c>
      <c r="D2012" s="17">
        <v>45022</v>
      </c>
      <c r="E2012" s="30">
        <v>4.1900000000000546</v>
      </c>
      <c r="F2012" s="54">
        <v>155</v>
      </c>
      <c r="G2012" s="55">
        <v>45022</v>
      </c>
      <c r="H2012" s="1">
        <f t="shared" si="64"/>
        <v>0</v>
      </c>
      <c r="I2012" s="2">
        <f t="shared" si="65"/>
        <v>0</v>
      </c>
    </row>
    <row r="2013" spans="1:9" s="56" customFormat="1" x14ac:dyDescent="0.2">
      <c r="A2013" s="28" t="s">
        <v>722</v>
      </c>
      <c r="B2013" s="16">
        <v>525</v>
      </c>
      <c r="C2013" s="17">
        <v>44106</v>
      </c>
      <c r="D2013" s="17">
        <v>45022</v>
      </c>
      <c r="E2013" s="30">
        <v>4.1900000000000546</v>
      </c>
      <c r="F2013" s="54">
        <v>155</v>
      </c>
      <c r="G2013" s="55">
        <v>45022</v>
      </c>
      <c r="H2013" s="1">
        <f t="shared" si="64"/>
        <v>0</v>
      </c>
      <c r="I2013" s="2">
        <f t="shared" si="65"/>
        <v>0</v>
      </c>
    </row>
    <row r="2014" spans="1:9" s="56" customFormat="1" x14ac:dyDescent="0.2">
      <c r="A2014" s="28" t="s">
        <v>722</v>
      </c>
      <c r="B2014" s="16">
        <v>529</v>
      </c>
      <c r="C2014" s="17">
        <v>44106</v>
      </c>
      <c r="D2014" s="17">
        <v>45022</v>
      </c>
      <c r="E2014" s="30">
        <v>1.3600000000000136</v>
      </c>
      <c r="F2014" s="54">
        <v>155</v>
      </c>
      <c r="G2014" s="55">
        <v>45022</v>
      </c>
      <c r="H2014" s="1">
        <f t="shared" si="64"/>
        <v>0</v>
      </c>
      <c r="I2014" s="2">
        <f t="shared" si="65"/>
        <v>0</v>
      </c>
    </row>
    <row r="2015" spans="1:9" s="56" customFormat="1" x14ac:dyDescent="0.2">
      <c r="A2015" s="28" t="s">
        <v>722</v>
      </c>
      <c r="B2015" s="16">
        <v>528</v>
      </c>
      <c r="C2015" s="17">
        <v>44106</v>
      </c>
      <c r="D2015" s="17">
        <v>45022</v>
      </c>
      <c r="E2015" s="30">
        <v>7.5199999999999818</v>
      </c>
      <c r="F2015" s="54">
        <v>155</v>
      </c>
      <c r="G2015" s="55">
        <v>45022</v>
      </c>
      <c r="H2015" s="1">
        <f t="shared" si="64"/>
        <v>0</v>
      </c>
      <c r="I2015" s="2">
        <f t="shared" si="65"/>
        <v>0</v>
      </c>
    </row>
    <row r="2016" spans="1:9" s="56" customFormat="1" x14ac:dyDescent="0.2">
      <c r="A2016" s="28" t="s">
        <v>722</v>
      </c>
      <c r="B2016" s="16">
        <v>521</v>
      </c>
      <c r="C2016" s="17">
        <v>44105</v>
      </c>
      <c r="D2016" s="17">
        <v>45022</v>
      </c>
      <c r="E2016" s="30">
        <v>0.96000000000000796</v>
      </c>
      <c r="F2016" s="54">
        <v>155</v>
      </c>
      <c r="G2016" s="55">
        <v>45022</v>
      </c>
      <c r="H2016" s="1">
        <f t="shared" si="64"/>
        <v>0</v>
      </c>
      <c r="I2016" s="2">
        <f t="shared" si="65"/>
        <v>0</v>
      </c>
    </row>
    <row r="2017" spans="1:9" s="56" customFormat="1" x14ac:dyDescent="0.2">
      <c r="A2017" s="28" t="s">
        <v>722</v>
      </c>
      <c r="B2017" s="16">
        <v>522</v>
      </c>
      <c r="C2017" s="17">
        <v>44105</v>
      </c>
      <c r="D2017" s="17">
        <v>45022</v>
      </c>
      <c r="E2017" s="30">
        <v>24.1899999999996</v>
      </c>
      <c r="F2017" s="54">
        <v>155</v>
      </c>
      <c r="G2017" s="55">
        <v>45022</v>
      </c>
      <c r="H2017" s="1">
        <f t="shared" si="64"/>
        <v>0</v>
      </c>
      <c r="I2017" s="2">
        <f t="shared" si="65"/>
        <v>0</v>
      </c>
    </row>
    <row r="2018" spans="1:9" s="56" customFormat="1" x14ac:dyDescent="0.2">
      <c r="A2018" s="28" t="s">
        <v>722</v>
      </c>
      <c r="B2018" s="16">
        <v>523</v>
      </c>
      <c r="C2018" s="17">
        <v>44105</v>
      </c>
      <c r="D2018" s="17">
        <v>45022</v>
      </c>
      <c r="E2018" s="30">
        <v>4.6900000000001683</v>
      </c>
      <c r="F2018" s="54">
        <v>155</v>
      </c>
      <c r="G2018" s="55">
        <v>45022</v>
      </c>
      <c r="H2018" s="1">
        <f t="shared" si="64"/>
        <v>0</v>
      </c>
      <c r="I2018" s="2">
        <f t="shared" si="65"/>
        <v>0</v>
      </c>
    </row>
    <row r="2019" spans="1:9" s="56" customFormat="1" x14ac:dyDescent="0.2">
      <c r="A2019" s="28" t="s">
        <v>722</v>
      </c>
      <c r="B2019" s="16">
        <v>531</v>
      </c>
      <c r="C2019" s="17">
        <v>44106</v>
      </c>
      <c r="D2019" s="17">
        <v>45022</v>
      </c>
      <c r="E2019" s="30">
        <v>11.070000000000164</v>
      </c>
      <c r="F2019" s="54">
        <v>155</v>
      </c>
      <c r="G2019" s="55">
        <v>45022</v>
      </c>
      <c r="H2019" s="1">
        <f t="shared" si="64"/>
        <v>0</v>
      </c>
      <c r="I2019" s="2">
        <f t="shared" si="65"/>
        <v>0</v>
      </c>
    </row>
    <row r="2020" spans="1:9" s="56" customFormat="1" x14ac:dyDescent="0.2">
      <c r="A2020" s="28" t="s">
        <v>722</v>
      </c>
      <c r="B2020" s="16">
        <v>530</v>
      </c>
      <c r="C2020" s="17">
        <v>44106</v>
      </c>
      <c r="D2020" s="17">
        <v>45022</v>
      </c>
      <c r="E2020" s="30">
        <v>9.4300000000000637</v>
      </c>
      <c r="F2020" s="54">
        <v>155</v>
      </c>
      <c r="G2020" s="55">
        <v>45022</v>
      </c>
      <c r="H2020" s="1">
        <f t="shared" si="64"/>
        <v>0</v>
      </c>
      <c r="I2020" s="2">
        <f t="shared" si="65"/>
        <v>0</v>
      </c>
    </row>
    <row r="2021" spans="1:9" s="56" customFormat="1" x14ac:dyDescent="0.2">
      <c r="A2021" s="28" t="s">
        <v>722</v>
      </c>
      <c r="B2021" s="16">
        <v>526</v>
      </c>
      <c r="C2021" s="17">
        <v>44106</v>
      </c>
      <c r="D2021" s="17">
        <v>45022</v>
      </c>
      <c r="E2021" s="30">
        <v>4.0800000000000409</v>
      </c>
      <c r="F2021" s="54">
        <v>155</v>
      </c>
      <c r="G2021" s="55">
        <v>45022</v>
      </c>
      <c r="H2021" s="1">
        <f t="shared" si="64"/>
        <v>0</v>
      </c>
      <c r="I2021" s="2">
        <f t="shared" si="65"/>
        <v>0</v>
      </c>
    </row>
    <row r="2022" spans="1:9" s="56" customFormat="1" x14ac:dyDescent="0.2">
      <c r="A2022" s="28" t="s">
        <v>722</v>
      </c>
      <c r="B2022" s="16">
        <v>527</v>
      </c>
      <c r="C2022" s="17">
        <v>44106</v>
      </c>
      <c r="D2022" s="17">
        <v>45022</v>
      </c>
      <c r="E2022" s="30">
        <v>1.6499999999999773</v>
      </c>
      <c r="F2022" s="54">
        <v>155</v>
      </c>
      <c r="G2022" s="55">
        <v>45022</v>
      </c>
      <c r="H2022" s="1">
        <f t="shared" si="64"/>
        <v>0</v>
      </c>
      <c r="I2022" s="2">
        <f t="shared" si="65"/>
        <v>0</v>
      </c>
    </row>
    <row r="2023" spans="1:9" s="56" customFormat="1" x14ac:dyDescent="0.2">
      <c r="A2023" s="28" t="s">
        <v>722</v>
      </c>
      <c r="B2023" s="16">
        <v>547</v>
      </c>
      <c r="C2023" s="17">
        <v>44120</v>
      </c>
      <c r="D2023" s="17">
        <v>45022</v>
      </c>
      <c r="E2023" s="30">
        <v>4.0299999999999727</v>
      </c>
      <c r="F2023" s="54">
        <v>155</v>
      </c>
      <c r="G2023" s="55">
        <v>45022</v>
      </c>
      <c r="H2023" s="1">
        <f t="shared" si="64"/>
        <v>0</v>
      </c>
      <c r="I2023" s="2">
        <f t="shared" si="65"/>
        <v>0</v>
      </c>
    </row>
    <row r="2024" spans="1:9" s="56" customFormat="1" x14ac:dyDescent="0.2">
      <c r="A2024" s="28" t="s">
        <v>722</v>
      </c>
      <c r="B2024" s="16">
        <v>557</v>
      </c>
      <c r="C2024" s="17">
        <v>44120</v>
      </c>
      <c r="D2024" s="17">
        <v>45022</v>
      </c>
      <c r="E2024" s="30">
        <v>4.9500000000000455</v>
      </c>
      <c r="F2024" s="54">
        <v>155</v>
      </c>
      <c r="G2024" s="55">
        <v>45022</v>
      </c>
      <c r="H2024" s="1">
        <f t="shared" si="64"/>
        <v>0</v>
      </c>
      <c r="I2024" s="2">
        <f t="shared" si="65"/>
        <v>0</v>
      </c>
    </row>
    <row r="2025" spans="1:9" s="56" customFormat="1" x14ac:dyDescent="0.2">
      <c r="A2025" s="28" t="s">
        <v>722</v>
      </c>
      <c r="B2025" s="16">
        <v>558</v>
      </c>
      <c r="C2025" s="17">
        <v>44120</v>
      </c>
      <c r="D2025" s="17">
        <v>45022</v>
      </c>
      <c r="E2025" s="30">
        <v>4.9500000000000455</v>
      </c>
      <c r="F2025" s="54">
        <v>155</v>
      </c>
      <c r="G2025" s="55">
        <v>45022</v>
      </c>
      <c r="H2025" s="1">
        <f t="shared" si="64"/>
        <v>0</v>
      </c>
      <c r="I2025" s="2">
        <f t="shared" si="65"/>
        <v>0</v>
      </c>
    </row>
    <row r="2026" spans="1:9" s="56" customFormat="1" x14ac:dyDescent="0.2">
      <c r="A2026" s="28" t="s">
        <v>722</v>
      </c>
      <c r="B2026" s="16">
        <v>559</v>
      </c>
      <c r="C2026" s="17">
        <v>44120</v>
      </c>
      <c r="D2026" s="17">
        <v>45022</v>
      </c>
      <c r="E2026" s="30">
        <v>4.0299999999999727</v>
      </c>
      <c r="F2026" s="54">
        <v>155</v>
      </c>
      <c r="G2026" s="55">
        <v>45022</v>
      </c>
      <c r="H2026" s="1">
        <f t="shared" si="64"/>
        <v>0</v>
      </c>
      <c r="I2026" s="2">
        <f t="shared" si="65"/>
        <v>0</v>
      </c>
    </row>
    <row r="2027" spans="1:9" s="56" customFormat="1" x14ac:dyDescent="0.2">
      <c r="A2027" s="28" t="s">
        <v>722</v>
      </c>
      <c r="B2027" s="16">
        <v>546</v>
      </c>
      <c r="C2027" s="17">
        <v>44120</v>
      </c>
      <c r="D2027" s="17">
        <v>45022</v>
      </c>
      <c r="E2027" s="30">
        <v>30.890000000000327</v>
      </c>
      <c r="F2027" s="54">
        <v>155</v>
      </c>
      <c r="G2027" s="55">
        <v>45022</v>
      </c>
      <c r="H2027" s="1">
        <f t="shared" si="64"/>
        <v>0</v>
      </c>
      <c r="I2027" s="2">
        <f t="shared" si="65"/>
        <v>0</v>
      </c>
    </row>
    <row r="2028" spans="1:9" s="56" customFormat="1" x14ac:dyDescent="0.2">
      <c r="A2028" s="28" t="s">
        <v>722</v>
      </c>
      <c r="B2028" s="16">
        <v>548</v>
      </c>
      <c r="C2028" s="17">
        <v>44120</v>
      </c>
      <c r="D2028" s="17">
        <v>45022</v>
      </c>
      <c r="E2028" s="30">
        <v>5.4900000000000091</v>
      </c>
      <c r="F2028" s="54">
        <v>155</v>
      </c>
      <c r="G2028" s="55">
        <v>45022</v>
      </c>
      <c r="H2028" s="1">
        <f t="shared" si="64"/>
        <v>0</v>
      </c>
      <c r="I2028" s="2">
        <f t="shared" si="65"/>
        <v>0</v>
      </c>
    </row>
    <row r="2029" spans="1:9" s="56" customFormat="1" x14ac:dyDescent="0.2">
      <c r="A2029" s="28" t="s">
        <v>722</v>
      </c>
      <c r="B2029" s="16">
        <v>549</v>
      </c>
      <c r="C2029" s="17">
        <v>44120</v>
      </c>
      <c r="D2029" s="17">
        <v>45022</v>
      </c>
      <c r="E2029" s="30">
        <v>4.9500000000000455</v>
      </c>
      <c r="F2029" s="54">
        <v>155</v>
      </c>
      <c r="G2029" s="55">
        <v>45022</v>
      </c>
      <c r="H2029" s="1">
        <f t="shared" si="64"/>
        <v>0</v>
      </c>
      <c r="I2029" s="2">
        <f t="shared" si="65"/>
        <v>0</v>
      </c>
    </row>
    <row r="2030" spans="1:9" s="56" customFormat="1" x14ac:dyDescent="0.2">
      <c r="A2030" s="28" t="s">
        <v>722</v>
      </c>
      <c r="B2030" s="16">
        <v>550</v>
      </c>
      <c r="C2030" s="17">
        <v>44120</v>
      </c>
      <c r="D2030" s="17">
        <v>45022</v>
      </c>
      <c r="E2030" s="30">
        <v>4.0299999999999727</v>
      </c>
      <c r="F2030" s="54">
        <v>155</v>
      </c>
      <c r="G2030" s="55">
        <v>45022</v>
      </c>
      <c r="H2030" s="1">
        <f t="shared" si="64"/>
        <v>0</v>
      </c>
      <c r="I2030" s="2">
        <f t="shared" si="65"/>
        <v>0</v>
      </c>
    </row>
    <row r="2031" spans="1:9" s="56" customFormat="1" x14ac:dyDescent="0.2">
      <c r="A2031" s="28" t="s">
        <v>722</v>
      </c>
      <c r="B2031" s="16">
        <v>552</v>
      </c>
      <c r="C2031" s="17">
        <v>44120</v>
      </c>
      <c r="D2031" s="17">
        <v>45022</v>
      </c>
      <c r="E2031" s="30">
        <v>4.0299999999999727</v>
      </c>
      <c r="F2031" s="54">
        <v>155</v>
      </c>
      <c r="G2031" s="55">
        <v>45022</v>
      </c>
      <c r="H2031" s="1">
        <f t="shared" si="64"/>
        <v>0</v>
      </c>
      <c r="I2031" s="2">
        <f t="shared" si="65"/>
        <v>0</v>
      </c>
    </row>
    <row r="2032" spans="1:9" s="56" customFormat="1" x14ac:dyDescent="0.2">
      <c r="A2032" s="28" t="s">
        <v>722</v>
      </c>
      <c r="B2032" s="16">
        <v>553</v>
      </c>
      <c r="C2032" s="17">
        <v>44120</v>
      </c>
      <c r="D2032" s="17">
        <v>45022</v>
      </c>
      <c r="E2032" s="30">
        <v>4.0299999999999727</v>
      </c>
      <c r="F2032" s="54">
        <v>155</v>
      </c>
      <c r="G2032" s="55">
        <v>45022</v>
      </c>
      <c r="H2032" s="1">
        <f t="shared" si="64"/>
        <v>0</v>
      </c>
      <c r="I2032" s="2">
        <f t="shared" si="65"/>
        <v>0</v>
      </c>
    </row>
    <row r="2033" spans="1:9" s="56" customFormat="1" x14ac:dyDescent="0.2">
      <c r="A2033" s="28" t="s">
        <v>722</v>
      </c>
      <c r="B2033" s="16">
        <v>554</v>
      </c>
      <c r="C2033" s="17">
        <v>44120</v>
      </c>
      <c r="D2033" s="17">
        <v>45022</v>
      </c>
      <c r="E2033" s="30">
        <v>3.1000000000000227</v>
      </c>
      <c r="F2033" s="54">
        <v>155</v>
      </c>
      <c r="G2033" s="55">
        <v>45022</v>
      </c>
      <c r="H2033" s="1">
        <f t="shared" si="64"/>
        <v>0</v>
      </c>
      <c r="I2033" s="2">
        <f t="shared" si="65"/>
        <v>0</v>
      </c>
    </row>
    <row r="2034" spans="1:9" s="56" customFormat="1" x14ac:dyDescent="0.2">
      <c r="A2034" s="28" t="s">
        <v>722</v>
      </c>
      <c r="B2034" s="16">
        <v>555</v>
      </c>
      <c r="C2034" s="17">
        <v>44120</v>
      </c>
      <c r="D2034" s="17">
        <v>45022</v>
      </c>
      <c r="E2034" s="30">
        <v>4.9500000000000455</v>
      </c>
      <c r="F2034" s="54">
        <v>155</v>
      </c>
      <c r="G2034" s="55">
        <v>45022</v>
      </c>
      <c r="H2034" s="1">
        <f t="shared" si="64"/>
        <v>0</v>
      </c>
      <c r="I2034" s="2">
        <f t="shared" si="65"/>
        <v>0</v>
      </c>
    </row>
    <row r="2035" spans="1:9" s="56" customFormat="1" x14ac:dyDescent="0.2">
      <c r="A2035" s="28" t="s">
        <v>722</v>
      </c>
      <c r="B2035" s="16">
        <v>556</v>
      </c>
      <c r="C2035" s="17">
        <v>44120</v>
      </c>
      <c r="D2035" s="17">
        <v>45022</v>
      </c>
      <c r="E2035" s="30">
        <v>4.9500000000000455</v>
      </c>
      <c r="F2035" s="54">
        <v>155</v>
      </c>
      <c r="G2035" s="55">
        <v>45022</v>
      </c>
      <c r="H2035" s="1">
        <f t="shared" si="64"/>
        <v>0</v>
      </c>
      <c r="I2035" s="2">
        <f t="shared" si="65"/>
        <v>0</v>
      </c>
    </row>
    <row r="2036" spans="1:9" s="56" customFormat="1" x14ac:dyDescent="0.2">
      <c r="A2036" s="28" t="s">
        <v>722</v>
      </c>
      <c r="B2036" s="16">
        <v>560</v>
      </c>
      <c r="C2036" s="17">
        <v>44120</v>
      </c>
      <c r="D2036" s="17">
        <v>45022</v>
      </c>
      <c r="E2036" s="30">
        <v>4.9500000000000455</v>
      </c>
      <c r="F2036" s="54">
        <v>155</v>
      </c>
      <c r="G2036" s="55">
        <v>45022</v>
      </c>
      <c r="H2036" s="1">
        <f t="shared" si="64"/>
        <v>0</v>
      </c>
      <c r="I2036" s="2">
        <f t="shared" si="65"/>
        <v>0</v>
      </c>
    </row>
    <row r="2037" spans="1:9" s="56" customFormat="1" x14ac:dyDescent="0.2">
      <c r="A2037" s="28" t="s">
        <v>722</v>
      </c>
      <c r="B2037" s="16">
        <v>612</v>
      </c>
      <c r="C2037" s="17">
        <v>44132</v>
      </c>
      <c r="D2037" s="17">
        <v>45022</v>
      </c>
      <c r="E2037" s="30">
        <v>0.45000000000000284</v>
      </c>
      <c r="F2037" s="54">
        <v>155</v>
      </c>
      <c r="G2037" s="55">
        <v>45022</v>
      </c>
      <c r="H2037" s="1">
        <f t="shared" si="64"/>
        <v>0</v>
      </c>
      <c r="I2037" s="2">
        <f t="shared" si="65"/>
        <v>0</v>
      </c>
    </row>
    <row r="2038" spans="1:9" s="56" customFormat="1" x14ac:dyDescent="0.2">
      <c r="A2038" s="28" t="s">
        <v>722</v>
      </c>
      <c r="B2038" s="16">
        <v>611</v>
      </c>
      <c r="C2038" s="17">
        <v>44132</v>
      </c>
      <c r="D2038" s="17">
        <v>45022</v>
      </c>
      <c r="E2038" s="30">
        <v>2.1000000000000227</v>
      </c>
      <c r="F2038" s="54">
        <v>155</v>
      </c>
      <c r="G2038" s="55">
        <v>45022</v>
      </c>
      <c r="H2038" s="1">
        <f t="shared" si="64"/>
        <v>0</v>
      </c>
      <c r="I2038" s="2">
        <f t="shared" si="65"/>
        <v>0</v>
      </c>
    </row>
    <row r="2039" spans="1:9" s="56" customFormat="1" x14ac:dyDescent="0.2">
      <c r="A2039" s="28" t="s">
        <v>722</v>
      </c>
      <c r="B2039" s="16">
        <v>608</v>
      </c>
      <c r="C2039" s="17">
        <v>44132</v>
      </c>
      <c r="D2039" s="17">
        <v>45022</v>
      </c>
      <c r="E2039" s="30">
        <v>3.2400000000000091</v>
      </c>
      <c r="F2039" s="54">
        <v>155</v>
      </c>
      <c r="G2039" s="55">
        <v>45022</v>
      </c>
      <c r="H2039" s="1">
        <f t="shared" si="64"/>
        <v>0</v>
      </c>
      <c r="I2039" s="2">
        <f t="shared" si="65"/>
        <v>0</v>
      </c>
    </row>
    <row r="2040" spans="1:9" s="56" customFormat="1" x14ac:dyDescent="0.2">
      <c r="A2040" s="28" t="s">
        <v>722</v>
      </c>
      <c r="B2040" s="16">
        <v>688</v>
      </c>
      <c r="C2040" s="17">
        <v>44158</v>
      </c>
      <c r="D2040" s="17">
        <v>45022</v>
      </c>
      <c r="E2040" s="30">
        <v>3.9700000000000273</v>
      </c>
      <c r="F2040" s="54">
        <v>155</v>
      </c>
      <c r="G2040" s="55">
        <v>45022</v>
      </c>
      <c r="H2040" s="1">
        <f t="shared" si="64"/>
        <v>0</v>
      </c>
      <c r="I2040" s="2">
        <f t="shared" si="65"/>
        <v>0</v>
      </c>
    </row>
    <row r="2041" spans="1:9" s="56" customFormat="1" x14ac:dyDescent="0.2">
      <c r="A2041" s="28" t="s">
        <v>722</v>
      </c>
      <c r="B2041" s="16">
        <v>690</v>
      </c>
      <c r="C2041" s="17">
        <v>44158</v>
      </c>
      <c r="D2041" s="17">
        <v>45022</v>
      </c>
      <c r="E2041" s="30">
        <v>7.5199999999999818</v>
      </c>
      <c r="F2041" s="54">
        <v>155</v>
      </c>
      <c r="G2041" s="55">
        <v>45022</v>
      </c>
      <c r="H2041" s="1">
        <f t="shared" si="64"/>
        <v>0</v>
      </c>
      <c r="I2041" s="2">
        <f t="shared" si="65"/>
        <v>0</v>
      </c>
    </row>
    <row r="2042" spans="1:9" s="56" customFormat="1" x14ac:dyDescent="0.2">
      <c r="A2042" s="28" t="s">
        <v>722</v>
      </c>
      <c r="B2042" s="16">
        <v>692</v>
      </c>
      <c r="C2042" s="17">
        <v>44158</v>
      </c>
      <c r="D2042" s="17">
        <v>45022</v>
      </c>
      <c r="E2042" s="30">
        <v>5.8399999999999181</v>
      </c>
      <c r="F2042" s="54">
        <v>155</v>
      </c>
      <c r="G2042" s="55">
        <v>45022</v>
      </c>
      <c r="H2042" s="1">
        <f t="shared" si="64"/>
        <v>0</v>
      </c>
      <c r="I2042" s="2">
        <f t="shared" si="65"/>
        <v>0</v>
      </c>
    </row>
    <row r="2043" spans="1:9" s="56" customFormat="1" x14ac:dyDescent="0.2">
      <c r="A2043" s="28" t="s">
        <v>722</v>
      </c>
      <c r="B2043" s="16">
        <v>694</v>
      </c>
      <c r="C2043" s="17">
        <v>44158</v>
      </c>
      <c r="D2043" s="17">
        <v>45022</v>
      </c>
      <c r="E2043" s="30">
        <v>37.899999999999636</v>
      </c>
      <c r="F2043" s="54">
        <v>155</v>
      </c>
      <c r="G2043" s="55">
        <v>45022</v>
      </c>
      <c r="H2043" s="1">
        <f t="shared" si="64"/>
        <v>0</v>
      </c>
      <c r="I2043" s="2">
        <f t="shared" si="65"/>
        <v>0</v>
      </c>
    </row>
    <row r="2044" spans="1:9" s="56" customFormat="1" x14ac:dyDescent="0.2">
      <c r="A2044" s="28" t="s">
        <v>722</v>
      </c>
      <c r="B2044" s="16">
        <v>696</v>
      </c>
      <c r="C2044" s="17">
        <v>44158</v>
      </c>
      <c r="D2044" s="17">
        <v>45022</v>
      </c>
      <c r="E2044" s="30">
        <v>14.039999999999964</v>
      </c>
      <c r="F2044" s="54">
        <v>155</v>
      </c>
      <c r="G2044" s="55">
        <v>45022</v>
      </c>
      <c r="H2044" s="1">
        <f t="shared" si="64"/>
        <v>0</v>
      </c>
      <c r="I2044" s="2">
        <f t="shared" si="65"/>
        <v>0</v>
      </c>
    </row>
    <row r="2045" spans="1:9" s="56" customFormat="1" x14ac:dyDescent="0.2">
      <c r="A2045" s="28" t="s">
        <v>722</v>
      </c>
      <c r="B2045" s="16">
        <v>698</v>
      </c>
      <c r="C2045" s="17">
        <v>44158</v>
      </c>
      <c r="D2045" s="17">
        <v>45022</v>
      </c>
      <c r="E2045" s="30">
        <v>30.890000000000327</v>
      </c>
      <c r="F2045" s="54">
        <v>155</v>
      </c>
      <c r="G2045" s="55">
        <v>45022</v>
      </c>
      <c r="H2045" s="1">
        <f t="shared" si="64"/>
        <v>0</v>
      </c>
      <c r="I2045" s="2">
        <f t="shared" si="65"/>
        <v>0</v>
      </c>
    </row>
    <row r="2046" spans="1:9" s="56" customFormat="1" x14ac:dyDescent="0.2">
      <c r="A2046" s="28" t="s">
        <v>722</v>
      </c>
      <c r="B2046" s="16">
        <v>699</v>
      </c>
      <c r="C2046" s="17">
        <v>44159</v>
      </c>
      <c r="D2046" s="17">
        <v>45022</v>
      </c>
      <c r="E2046" s="30">
        <v>2.2699999999999818</v>
      </c>
      <c r="F2046" s="54">
        <v>155</v>
      </c>
      <c r="G2046" s="55">
        <v>45022</v>
      </c>
      <c r="H2046" s="1">
        <f t="shared" si="64"/>
        <v>0</v>
      </c>
      <c r="I2046" s="2">
        <f t="shared" si="65"/>
        <v>0</v>
      </c>
    </row>
    <row r="2047" spans="1:9" s="56" customFormat="1" x14ac:dyDescent="0.2">
      <c r="A2047" s="28" t="s">
        <v>722</v>
      </c>
      <c r="B2047" s="16">
        <v>700</v>
      </c>
      <c r="C2047" s="17">
        <v>44159</v>
      </c>
      <c r="D2047" s="17">
        <v>45022</v>
      </c>
      <c r="E2047" s="30">
        <v>2.2699999999999818</v>
      </c>
      <c r="F2047" s="54">
        <v>155</v>
      </c>
      <c r="G2047" s="55">
        <v>45022</v>
      </c>
      <c r="H2047" s="1">
        <f t="shared" si="64"/>
        <v>0</v>
      </c>
      <c r="I2047" s="2">
        <f t="shared" si="65"/>
        <v>0</v>
      </c>
    </row>
    <row r="2048" spans="1:9" s="56" customFormat="1" x14ac:dyDescent="0.2">
      <c r="A2048" s="28" t="s">
        <v>722</v>
      </c>
      <c r="B2048" s="16">
        <v>701</v>
      </c>
      <c r="C2048" s="17">
        <v>44159</v>
      </c>
      <c r="D2048" s="17">
        <v>45022</v>
      </c>
      <c r="E2048" s="30">
        <v>1.3000000000000114</v>
      </c>
      <c r="F2048" s="54">
        <v>155</v>
      </c>
      <c r="G2048" s="55">
        <v>45022</v>
      </c>
      <c r="H2048" s="1">
        <f t="shared" si="64"/>
        <v>0</v>
      </c>
      <c r="I2048" s="2">
        <f t="shared" si="65"/>
        <v>0</v>
      </c>
    </row>
    <row r="2049" spans="1:9" s="56" customFormat="1" x14ac:dyDescent="0.2">
      <c r="A2049" s="28" t="s">
        <v>722</v>
      </c>
      <c r="B2049" s="16">
        <v>702</v>
      </c>
      <c r="C2049" s="17">
        <v>44159</v>
      </c>
      <c r="D2049" s="17">
        <v>45022</v>
      </c>
      <c r="E2049" s="30">
        <v>0.45000000000000284</v>
      </c>
      <c r="F2049" s="54">
        <v>155</v>
      </c>
      <c r="G2049" s="55">
        <v>45022</v>
      </c>
      <c r="H2049" s="1">
        <f t="shared" si="64"/>
        <v>0</v>
      </c>
      <c r="I2049" s="2">
        <f t="shared" si="65"/>
        <v>0</v>
      </c>
    </row>
    <row r="2050" spans="1:9" s="56" customFormat="1" x14ac:dyDescent="0.2">
      <c r="A2050" s="28" t="s">
        <v>722</v>
      </c>
      <c r="B2050" s="16">
        <v>703</v>
      </c>
      <c r="C2050" s="17">
        <v>44159</v>
      </c>
      <c r="D2050" s="17">
        <v>45022</v>
      </c>
      <c r="E2050" s="30">
        <v>0.96000000000000796</v>
      </c>
      <c r="F2050" s="54">
        <v>155</v>
      </c>
      <c r="G2050" s="55">
        <v>45022</v>
      </c>
      <c r="H2050" s="1">
        <f t="shared" si="64"/>
        <v>0</v>
      </c>
      <c r="I2050" s="2">
        <f t="shared" si="65"/>
        <v>0</v>
      </c>
    </row>
    <row r="2051" spans="1:9" s="56" customFormat="1" x14ac:dyDescent="0.2">
      <c r="A2051" s="28" t="s">
        <v>722</v>
      </c>
      <c r="B2051" s="16">
        <v>704</v>
      </c>
      <c r="C2051" s="17">
        <v>44159</v>
      </c>
      <c r="D2051" s="17">
        <v>45022</v>
      </c>
      <c r="E2051" s="30">
        <v>3.6200000000000045</v>
      </c>
      <c r="F2051" s="54">
        <v>155</v>
      </c>
      <c r="G2051" s="55">
        <v>45022</v>
      </c>
      <c r="H2051" s="1">
        <f t="shared" si="64"/>
        <v>0</v>
      </c>
      <c r="I2051" s="2">
        <f t="shared" si="65"/>
        <v>0</v>
      </c>
    </row>
    <row r="2052" spans="1:9" s="56" customFormat="1" x14ac:dyDescent="0.2">
      <c r="A2052" s="28" t="s">
        <v>722</v>
      </c>
      <c r="B2052" s="16">
        <v>705</v>
      </c>
      <c r="C2052" s="17">
        <v>44159</v>
      </c>
      <c r="D2052" s="17">
        <v>45022</v>
      </c>
      <c r="E2052" s="30">
        <v>2.2699999999999818</v>
      </c>
      <c r="F2052" s="54">
        <v>155</v>
      </c>
      <c r="G2052" s="55">
        <v>45022</v>
      </c>
      <c r="H2052" s="1">
        <f t="shared" si="64"/>
        <v>0</v>
      </c>
      <c r="I2052" s="2">
        <f t="shared" si="65"/>
        <v>0</v>
      </c>
    </row>
    <row r="2053" spans="1:9" s="56" customFormat="1" x14ac:dyDescent="0.2">
      <c r="A2053" s="28" t="s">
        <v>722</v>
      </c>
      <c r="B2053" s="16">
        <v>706</v>
      </c>
      <c r="C2053" s="17">
        <v>44159</v>
      </c>
      <c r="D2053" s="17">
        <v>45022</v>
      </c>
      <c r="E2053" s="30">
        <v>5.7699999999999818</v>
      </c>
      <c r="F2053" s="54">
        <v>155</v>
      </c>
      <c r="G2053" s="55">
        <v>45022</v>
      </c>
      <c r="H2053" s="1">
        <f t="shared" si="64"/>
        <v>0</v>
      </c>
      <c r="I2053" s="2">
        <f t="shared" si="65"/>
        <v>0</v>
      </c>
    </row>
    <row r="2054" spans="1:9" s="56" customFormat="1" x14ac:dyDescent="0.2">
      <c r="A2054" s="28" t="s">
        <v>722</v>
      </c>
      <c r="B2054" s="16">
        <v>707</v>
      </c>
      <c r="C2054" s="17">
        <v>44159</v>
      </c>
      <c r="D2054" s="17">
        <v>45022</v>
      </c>
      <c r="E2054" s="30">
        <v>6.4500000000000455</v>
      </c>
      <c r="F2054" s="54">
        <v>155</v>
      </c>
      <c r="G2054" s="55">
        <v>45022</v>
      </c>
      <c r="H2054" s="1">
        <f t="shared" si="64"/>
        <v>0</v>
      </c>
      <c r="I2054" s="2">
        <f t="shared" si="65"/>
        <v>0</v>
      </c>
    </row>
    <row r="2055" spans="1:9" s="56" customFormat="1" x14ac:dyDescent="0.2">
      <c r="A2055" s="28" t="s">
        <v>722</v>
      </c>
      <c r="B2055" s="16">
        <v>708</v>
      </c>
      <c r="C2055" s="17">
        <v>44159</v>
      </c>
      <c r="D2055" s="17">
        <v>45022</v>
      </c>
      <c r="E2055" s="30">
        <v>10.5</v>
      </c>
      <c r="F2055" s="54">
        <v>155</v>
      </c>
      <c r="G2055" s="55">
        <v>45022</v>
      </c>
      <c r="H2055" s="1">
        <f t="shared" si="64"/>
        <v>0</v>
      </c>
      <c r="I2055" s="2">
        <f t="shared" si="65"/>
        <v>0</v>
      </c>
    </row>
    <row r="2056" spans="1:9" s="56" customFormat="1" x14ac:dyDescent="0.2">
      <c r="A2056" s="28" t="s">
        <v>722</v>
      </c>
      <c r="B2056" s="16">
        <v>709</v>
      </c>
      <c r="C2056" s="17">
        <v>44159</v>
      </c>
      <c r="D2056" s="17">
        <v>45022</v>
      </c>
      <c r="E2056" s="30">
        <v>1.75</v>
      </c>
      <c r="F2056" s="54">
        <v>155</v>
      </c>
      <c r="G2056" s="55">
        <v>45022</v>
      </c>
      <c r="H2056" s="1">
        <f t="shared" si="64"/>
        <v>0</v>
      </c>
      <c r="I2056" s="2">
        <f t="shared" si="65"/>
        <v>0</v>
      </c>
    </row>
    <row r="2057" spans="1:9" s="56" customFormat="1" x14ac:dyDescent="0.2">
      <c r="A2057" s="28" t="s">
        <v>722</v>
      </c>
      <c r="B2057" s="16">
        <v>710</v>
      </c>
      <c r="C2057" s="17">
        <v>44159</v>
      </c>
      <c r="D2057" s="17">
        <v>45022</v>
      </c>
      <c r="E2057" s="30">
        <v>3.82000000000005</v>
      </c>
      <c r="F2057" s="54">
        <v>155</v>
      </c>
      <c r="G2057" s="55">
        <v>45022</v>
      </c>
      <c r="H2057" s="1">
        <f t="shared" si="64"/>
        <v>0</v>
      </c>
      <c r="I2057" s="2">
        <f t="shared" si="65"/>
        <v>0</v>
      </c>
    </row>
    <row r="2058" spans="1:9" s="56" customFormat="1" x14ac:dyDescent="0.2">
      <c r="A2058" s="28" t="s">
        <v>722</v>
      </c>
      <c r="B2058" s="16">
        <v>711</v>
      </c>
      <c r="C2058" s="17">
        <v>44159</v>
      </c>
      <c r="D2058" s="17">
        <v>45022</v>
      </c>
      <c r="E2058" s="30">
        <v>10.539999999999964</v>
      </c>
      <c r="F2058" s="54">
        <v>155</v>
      </c>
      <c r="G2058" s="55">
        <v>45022</v>
      </c>
      <c r="H2058" s="1">
        <f t="shared" si="64"/>
        <v>0</v>
      </c>
      <c r="I2058" s="2">
        <f t="shared" si="65"/>
        <v>0</v>
      </c>
    </row>
    <row r="2059" spans="1:9" s="56" customFormat="1" x14ac:dyDescent="0.2">
      <c r="A2059" s="28" t="s">
        <v>722</v>
      </c>
      <c r="B2059" s="16">
        <v>712</v>
      </c>
      <c r="C2059" s="17">
        <v>44159</v>
      </c>
      <c r="D2059" s="17">
        <v>45022</v>
      </c>
      <c r="E2059" s="30">
        <v>21.720000000000255</v>
      </c>
      <c r="F2059" s="54">
        <v>155</v>
      </c>
      <c r="G2059" s="55">
        <v>45022</v>
      </c>
      <c r="H2059" s="1">
        <f t="shared" si="64"/>
        <v>0</v>
      </c>
      <c r="I2059" s="2">
        <f t="shared" si="65"/>
        <v>0</v>
      </c>
    </row>
    <row r="2060" spans="1:9" s="56" customFormat="1" x14ac:dyDescent="0.2">
      <c r="A2060" s="28" t="s">
        <v>722</v>
      </c>
      <c r="B2060" s="16">
        <v>713</v>
      </c>
      <c r="C2060" s="17">
        <v>44159</v>
      </c>
      <c r="D2060" s="17">
        <v>45022</v>
      </c>
      <c r="E2060" s="30">
        <v>27.710000000000036</v>
      </c>
      <c r="F2060" s="54">
        <v>155</v>
      </c>
      <c r="G2060" s="55">
        <v>45022</v>
      </c>
      <c r="H2060" s="1">
        <f t="shared" ref="H2060:H2123" si="66">G2060-D2060</f>
        <v>0</v>
      </c>
      <c r="I2060" s="2">
        <f t="shared" ref="I2060:I2123" si="67">H2060*E2060</f>
        <v>0</v>
      </c>
    </row>
    <row r="2061" spans="1:9" s="56" customFormat="1" x14ac:dyDescent="0.2">
      <c r="A2061" s="28" t="s">
        <v>722</v>
      </c>
      <c r="B2061" s="16">
        <v>714</v>
      </c>
      <c r="C2061" s="17">
        <v>44159</v>
      </c>
      <c r="D2061" s="17">
        <v>45022</v>
      </c>
      <c r="E2061" s="30">
        <v>9.6300000000001091</v>
      </c>
      <c r="F2061" s="54">
        <v>155</v>
      </c>
      <c r="G2061" s="55">
        <v>45022</v>
      </c>
      <c r="H2061" s="1">
        <f t="shared" si="66"/>
        <v>0</v>
      </c>
      <c r="I2061" s="2">
        <f t="shared" si="67"/>
        <v>0</v>
      </c>
    </row>
    <row r="2062" spans="1:9" s="56" customFormat="1" x14ac:dyDescent="0.2">
      <c r="A2062" s="28" t="s">
        <v>722</v>
      </c>
      <c r="B2062" s="16">
        <v>715</v>
      </c>
      <c r="C2062" s="17">
        <v>44159</v>
      </c>
      <c r="D2062" s="17">
        <v>45022</v>
      </c>
      <c r="E2062" s="30">
        <v>5.6800000000000637</v>
      </c>
      <c r="F2062" s="54">
        <v>155</v>
      </c>
      <c r="G2062" s="55">
        <v>45022</v>
      </c>
      <c r="H2062" s="1">
        <f t="shared" si="66"/>
        <v>0</v>
      </c>
      <c r="I2062" s="2">
        <f t="shared" si="67"/>
        <v>0</v>
      </c>
    </row>
    <row r="2063" spans="1:9" s="56" customFormat="1" x14ac:dyDescent="0.2">
      <c r="A2063" s="28" t="s">
        <v>722</v>
      </c>
      <c r="B2063" s="16">
        <v>716</v>
      </c>
      <c r="C2063" s="17">
        <v>44159</v>
      </c>
      <c r="D2063" s="17">
        <v>45022</v>
      </c>
      <c r="E2063" s="30">
        <v>8.6400000000001</v>
      </c>
      <c r="F2063" s="54">
        <v>155</v>
      </c>
      <c r="G2063" s="55">
        <v>45022</v>
      </c>
      <c r="H2063" s="1">
        <f t="shared" si="66"/>
        <v>0</v>
      </c>
      <c r="I2063" s="2">
        <f t="shared" si="67"/>
        <v>0</v>
      </c>
    </row>
    <row r="2064" spans="1:9" s="56" customFormat="1" x14ac:dyDescent="0.2">
      <c r="A2064" s="28" t="s">
        <v>722</v>
      </c>
      <c r="B2064" s="16">
        <v>717</v>
      </c>
      <c r="C2064" s="17">
        <v>44159</v>
      </c>
      <c r="D2064" s="17">
        <v>45022</v>
      </c>
      <c r="E2064" s="30">
        <v>3.2400000000000091</v>
      </c>
      <c r="F2064" s="54">
        <v>155</v>
      </c>
      <c r="G2064" s="55">
        <v>45022</v>
      </c>
      <c r="H2064" s="1">
        <f t="shared" si="66"/>
        <v>0</v>
      </c>
      <c r="I2064" s="2">
        <f t="shared" si="67"/>
        <v>0</v>
      </c>
    </row>
    <row r="2065" spans="1:9" s="56" customFormat="1" x14ac:dyDescent="0.2">
      <c r="A2065" s="28" t="s">
        <v>722</v>
      </c>
      <c r="B2065" s="16">
        <v>718</v>
      </c>
      <c r="C2065" s="17">
        <v>718</v>
      </c>
      <c r="D2065" s="17">
        <v>45022</v>
      </c>
      <c r="E2065" s="30">
        <v>0.5</v>
      </c>
      <c r="F2065" s="54">
        <v>155</v>
      </c>
      <c r="G2065" s="55">
        <v>45022</v>
      </c>
      <c r="H2065" s="1">
        <f t="shared" si="66"/>
        <v>0</v>
      </c>
      <c r="I2065" s="2">
        <f t="shared" si="67"/>
        <v>0</v>
      </c>
    </row>
    <row r="2066" spans="1:9" s="56" customFormat="1" x14ac:dyDescent="0.2">
      <c r="A2066" s="28" t="s">
        <v>722</v>
      </c>
      <c r="B2066" s="16">
        <v>719</v>
      </c>
      <c r="C2066" s="17">
        <v>44159</v>
      </c>
      <c r="D2066" s="17">
        <v>45022</v>
      </c>
      <c r="E2066" s="30">
        <v>14.789999999999964</v>
      </c>
      <c r="F2066" s="54">
        <v>155</v>
      </c>
      <c r="G2066" s="55">
        <v>45022</v>
      </c>
      <c r="H2066" s="1">
        <f t="shared" si="66"/>
        <v>0</v>
      </c>
      <c r="I2066" s="2">
        <f t="shared" si="67"/>
        <v>0</v>
      </c>
    </row>
    <row r="2067" spans="1:9" s="56" customFormat="1" x14ac:dyDescent="0.2">
      <c r="A2067" s="28" t="s">
        <v>722</v>
      </c>
      <c r="B2067" s="16">
        <v>721</v>
      </c>
      <c r="C2067" s="17">
        <v>44159</v>
      </c>
      <c r="D2067" s="17">
        <v>45022</v>
      </c>
      <c r="E2067" s="30">
        <v>1.3000000000000114</v>
      </c>
      <c r="F2067" s="54">
        <v>155</v>
      </c>
      <c r="G2067" s="55">
        <v>45022</v>
      </c>
      <c r="H2067" s="1">
        <f t="shared" si="66"/>
        <v>0</v>
      </c>
      <c r="I2067" s="2">
        <f t="shared" si="67"/>
        <v>0</v>
      </c>
    </row>
    <row r="2068" spans="1:9" s="56" customFormat="1" x14ac:dyDescent="0.2">
      <c r="A2068" s="28" t="s">
        <v>722</v>
      </c>
      <c r="B2068" s="16">
        <v>720</v>
      </c>
      <c r="C2068" s="17">
        <v>44159</v>
      </c>
      <c r="D2068" s="17">
        <v>45022</v>
      </c>
      <c r="E2068" s="30">
        <v>4.4400000000000546</v>
      </c>
      <c r="F2068" s="54">
        <v>155</v>
      </c>
      <c r="G2068" s="55">
        <v>45022</v>
      </c>
      <c r="H2068" s="1">
        <f t="shared" si="66"/>
        <v>0</v>
      </c>
      <c r="I2068" s="2">
        <f t="shared" si="67"/>
        <v>0</v>
      </c>
    </row>
    <row r="2069" spans="1:9" s="56" customFormat="1" x14ac:dyDescent="0.2">
      <c r="A2069" s="28" t="s">
        <v>722</v>
      </c>
      <c r="B2069" s="16">
        <v>722</v>
      </c>
      <c r="C2069" s="17">
        <v>44159</v>
      </c>
      <c r="D2069" s="17">
        <v>45022</v>
      </c>
      <c r="E2069" s="30">
        <v>3.7400000000000091</v>
      </c>
      <c r="F2069" s="54">
        <v>155</v>
      </c>
      <c r="G2069" s="55">
        <v>45022</v>
      </c>
      <c r="H2069" s="1">
        <f t="shared" si="66"/>
        <v>0</v>
      </c>
      <c r="I2069" s="2">
        <f t="shared" si="67"/>
        <v>0</v>
      </c>
    </row>
    <row r="2070" spans="1:9" s="56" customFormat="1" x14ac:dyDescent="0.2">
      <c r="A2070" s="28" t="s">
        <v>722</v>
      </c>
      <c r="B2070" s="16">
        <v>723</v>
      </c>
      <c r="C2070" s="17">
        <v>44159</v>
      </c>
      <c r="D2070" s="17">
        <v>45022</v>
      </c>
      <c r="E2070" s="30">
        <v>13.7800000000002</v>
      </c>
      <c r="F2070" s="54">
        <v>155</v>
      </c>
      <c r="G2070" s="55">
        <v>45022</v>
      </c>
      <c r="H2070" s="1">
        <f t="shared" si="66"/>
        <v>0</v>
      </c>
      <c r="I2070" s="2">
        <f t="shared" si="67"/>
        <v>0</v>
      </c>
    </row>
    <row r="2071" spans="1:9" s="56" customFormat="1" x14ac:dyDescent="0.2">
      <c r="A2071" s="28" t="s">
        <v>722</v>
      </c>
      <c r="B2071" s="16">
        <v>725</v>
      </c>
      <c r="C2071" s="17">
        <v>44159</v>
      </c>
      <c r="D2071" s="17">
        <v>45022</v>
      </c>
      <c r="E2071" s="30">
        <v>6.3699999999998909</v>
      </c>
      <c r="F2071" s="54">
        <v>155</v>
      </c>
      <c r="G2071" s="55">
        <v>45022</v>
      </c>
      <c r="H2071" s="1">
        <f t="shared" si="66"/>
        <v>0</v>
      </c>
      <c r="I2071" s="2">
        <f t="shared" si="67"/>
        <v>0</v>
      </c>
    </row>
    <row r="2072" spans="1:9" s="56" customFormat="1" x14ac:dyDescent="0.2">
      <c r="A2072" s="28" t="s">
        <v>722</v>
      </c>
      <c r="B2072" s="16">
        <v>726</v>
      </c>
      <c r="C2072" s="17">
        <v>44159</v>
      </c>
      <c r="D2072" s="17">
        <v>45022</v>
      </c>
      <c r="E2072" s="30">
        <v>3.2400000000000091</v>
      </c>
      <c r="F2072" s="54">
        <v>155</v>
      </c>
      <c r="G2072" s="55">
        <v>45022</v>
      </c>
      <c r="H2072" s="1">
        <f t="shared" si="66"/>
        <v>0</v>
      </c>
      <c r="I2072" s="2">
        <f t="shared" si="67"/>
        <v>0</v>
      </c>
    </row>
    <row r="2073" spans="1:9" s="56" customFormat="1" x14ac:dyDescent="0.2">
      <c r="A2073" s="28" t="s">
        <v>722</v>
      </c>
      <c r="B2073" s="16">
        <v>724</v>
      </c>
      <c r="C2073" s="17">
        <v>44159</v>
      </c>
      <c r="D2073" s="17">
        <v>45022</v>
      </c>
      <c r="E2073" s="30">
        <v>9.9200000000003001</v>
      </c>
      <c r="F2073" s="54">
        <v>155</v>
      </c>
      <c r="G2073" s="55">
        <v>45022</v>
      </c>
      <c r="H2073" s="1">
        <f t="shared" si="66"/>
        <v>0</v>
      </c>
      <c r="I2073" s="2">
        <f t="shared" si="67"/>
        <v>0</v>
      </c>
    </row>
    <row r="2074" spans="1:9" s="56" customFormat="1" x14ac:dyDescent="0.2">
      <c r="A2074" s="28" t="s">
        <v>722</v>
      </c>
      <c r="B2074" s="16">
        <v>728</v>
      </c>
      <c r="C2074" s="17">
        <v>44159</v>
      </c>
      <c r="D2074" s="17">
        <v>45022</v>
      </c>
      <c r="E2074" s="30">
        <v>0.5</v>
      </c>
      <c r="F2074" s="54">
        <v>155</v>
      </c>
      <c r="G2074" s="55">
        <v>45022</v>
      </c>
      <c r="H2074" s="1">
        <f t="shared" si="66"/>
        <v>0</v>
      </c>
      <c r="I2074" s="2">
        <f t="shared" si="67"/>
        <v>0</v>
      </c>
    </row>
    <row r="2075" spans="1:9" s="56" customFormat="1" x14ac:dyDescent="0.2">
      <c r="A2075" s="28" t="s">
        <v>722</v>
      </c>
      <c r="B2075" s="16">
        <v>729</v>
      </c>
      <c r="C2075" s="17">
        <v>44159</v>
      </c>
      <c r="D2075" s="17">
        <v>45022</v>
      </c>
      <c r="E2075" s="30">
        <v>0.96999999999999886</v>
      </c>
      <c r="F2075" s="54">
        <v>155</v>
      </c>
      <c r="G2075" s="55">
        <v>45022</v>
      </c>
      <c r="H2075" s="1">
        <f t="shared" si="66"/>
        <v>0</v>
      </c>
      <c r="I2075" s="2">
        <f t="shared" si="67"/>
        <v>0</v>
      </c>
    </row>
    <row r="2076" spans="1:9" s="56" customFormat="1" x14ac:dyDescent="0.2">
      <c r="A2076" s="28" t="s">
        <v>722</v>
      </c>
      <c r="B2076" s="16">
        <v>727</v>
      </c>
      <c r="C2076" s="17">
        <v>44159</v>
      </c>
      <c r="D2076" s="17">
        <v>45022</v>
      </c>
      <c r="E2076" s="30">
        <v>0.5</v>
      </c>
      <c r="F2076" s="54">
        <v>155</v>
      </c>
      <c r="G2076" s="55">
        <v>45022</v>
      </c>
      <c r="H2076" s="1">
        <f t="shared" si="66"/>
        <v>0</v>
      </c>
      <c r="I2076" s="2">
        <f t="shared" si="67"/>
        <v>0</v>
      </c>
    </row>
    <row r="2077" spans="1:9" s="56" customFormat="1" x14ac:dyDescent="0.2">
      <c r="A2077" s="28" t="s">
        <v>722</v>
      </c>
      <c r="B2077" s="16">
        <v>15</v>
      </c>
      <c r="C2077" s="17">
        <v>44217</v>
      </c>
      <c r="D2077" s="17">
        <v>45022</v>
      </c>
      <c r="E2077" s="30">
        <v>6.7999999999999545</v>
      </c>
      <c r="F2077" s="54">
        <v>155</v>
      </c>
      <c r="G2077" s="55">
        <v>45022</v>
      </c>
      <c r="H2077" s="1">
        <f t="shared" si="66"/>
        <v>0</v>
      </c>
      <c r="I2077" s="2">
        <f t="shared" si="67"/>
        <v>0</v>
      </c>
    </row>
    <row r="2078" spans="1:9" s="56" customFormat="1" x14ac:dyDescent="0.2">
      <c r="A2078" s="28" t="s">
        <v>722</v>
      </c>
      <c r="B2078" s="16">
        <v>16</v>
      </c>
      <c r="C2078" s="17">
        <v>44217</v>
      </c>
      <c r="D2078" s="17">
        <v>45022</v>
      </c>
      <c r="E2078" s="30">
        <v>7.3800000000001091</v>
      </c>
      <c r="F2078" s="54">
        <v>155</v>
      </c>
      <c r="G2078" s="55">
        <v>45022</v>
      </c>
      <c r="H2078" s="1">
        <f t="shared" si="66"/>
        <v>0</v>
      </c>
      <c r="I2078" s="2">
        <f t="shared" si="67"/>
        <v>0</v>
      </c>
    </row>
    <row r="2079" spans="1:9" s="56" customFormat="1" x14ac:dyDescent="0.2">
      <c r="A2079" s="28" t="s">
        <v>722</v>
      </c>
      <c r="B2079" s="16">
        <v>17</v>
      </c>
      <c r="C2079" s="17">
        <v>44217</v>
      </c>
      <c r="D2079" s="17">
        <v>45022</v>
      </c>
      <c r="E2079" s="30">
        <v>1.6499999999999773</v>
      </c>
      <c r="F2079" s="54">
        <v>155</v>
      </c>
      <c r="G2079" s="55">
        <v>45022</v>
      </c>
      <c r="H2079" s="1">
        <f t="shared" si="66"/>
        <v>0</v>
      </c>
      <c r="I2079" s="2">
        <f t="shared" si="67"/>
        <v>0</v>
      </c>
    </row>
    <row r="2080" spans="1:9" s="56" customFormat="1" x14ac:dyDescent="0.2">
      <c r="A2080" s="28" t="s">
        <v>722</v>
      </c>
      <c r="B2080" s="16">
        <v>18</v>
      </c>
      <c r="C2080" s="17">
        <v>44217</v>
      </c>
      <c r="D2080" s="17">
        <v>45022</v>
      </c>
      <c r="E2080" s="30">
        <v>4.1900000000000546</v>
      </c>
      <c r="F2080" s="54">
        <v>155</v>
      </c>
      <c r="G2080" s="55">
        <v>45022</v>
      </c>
      <c r="H2080" s="1">
        <f t="shared" si="66"/>
        <v>0</v>
      </c>
      <c r="I2080" s="2">
        <f t="shared" si="67"/>
        <v>0</v>
      </c>
    </row>
    <row r="2081" spans="1:9" s="56" customFormat="1" x14ac:dyDescent="0.2">
      <c r="A2081" s="28" t="s">
        <v>722</v>
      </c>
      <c r="B2081" s="16">
        <v>14</v>
      </c>
      <c r="C2081" s="17">
        <v>44217</v>
      </c>
      <c r="D2081" s="17">
        <v>45022</v>
      </c>
      <c r="E2081" s="30">
        <v>4.1900000000000546</v>
      </c>
      <c r="F2081" s="54">
        <v>155</v>
      </c>
      <c r="G2081" s="55">
        <v>45022</v>
      </c>
      <c r="H2081" s="1">
        <f t="shared" si="66"/>
        <v>0</v>
      </c>
      <c r="I2081" s="2">
        <f t="shared" si="67"/>
        <v>0</v>
      </c>
    </row>
    <row r="2082" spans="1:9" s="56" customFormat="1" x14ac:dyDescent="0.2">
      <c r="A2082" s="28" t="s">
        <v>722</v>
      </c>
      <c r="B2082" s="16">
        <v>19</v>
      </c>
      <c r="C2082" s="17">
        <v>44217</v>
      </c>
      <c r="D2082" s="17">
        <v>45022</v>
      </c>
      <c r="E2082" s="30">
        <v>8.9400000000000546</v>
      </c>
      <c r="F2082" s="54">
        <v>155</v>
      </c>
      <c r="G2082" s="55">
        <v>45022</v>
      </c>
      <c r="H2082" s="1">
        <f t="shared" si="66"/>
        <v>0</v>
      </c>
      <c r="I2082" s="2">
        <f t="shared" si="67"/>
        <v>0</v>
      </c>
    </row>
    <row r="2083" spans="1:9" s="56" customFormat="1" x14ac:dyDescent="0.2">
      <c r="A2083" s="28" t="s">
        <v>722</v>
      </c>
      <c r="B2083" s="16">
        <v>20</v>
      </c>
      <c r="C2083" s="17">
        <v>44217</v>
      </c>
      <c r="D2083" s="17">
        <v>45022</v>
      </c>
      <c r="E2083" s="30">
        <v>4.3799999999998818</v>
      </c>
      <c r="F2083" s="54">
        <v>155</v>
      </c>
      <c r="G2083" s="55">
        <v>45022</v>
      </c>
      <c r="H2083" s="1">
        <f t="shared" si="66"/>
        <v>0</v>
      </c>
      <c r="I2083" s="2">
        <f t="shared" si="67"/>
        <v>0</v>
      </c>
    </row>
    <row r="2084" spans="1:9" s="56" customFormat="1" x14ac:dyDescent="0.2">
      <c r="A2084" s="28" t="s">
        <v>722</v>
      </c>
      <c r="B2084" s="16">
        <v>46</v>
      </c>
      <c r="C2084" s="17">
        <v>44223</v>
      </c>
      <c r="D2084" s="17">
        <v>45022</v>
      </c>
      <c r="E2084" s="30">
        <v>21.680000000000291</v>
      </c>
      <c r="F2084" s="54">
        <v>155</v>
      </c>
      <c r="G2084" s="55">
        <v>45022</v>
      </c>
      <c r="H2084" s="1">
        <f t="shared" si="66"/>
        <v>0</v>
      </c>
      <c r="I2084" s="2">
        <f t="shared" si="67"/>
        <v>0</v>
      </c>
    </row>
    <row r="2085" spans="1:9" s="56" customFormat="1" x14ac:dyDescent="0.2">
      <c r="A2085" s="28" t="s">
        <v>722</v>
      </c>
      <c r="B2085" s="16">
        <v>47</v>
      </c>
      <c r="C2085" s="17">
        <v>44223</v>
      </c>
      <c r="D2085" s="17">
        <v>45022</v>
      </c>
      <c r="E2085" s="30">
        <v>17.110000000000127</v>
      </c>
      <c r="F2085" s="54">
        <v>155</v>
      </c>
      <c r="G2085" s="55">
        <v>45022</v>
      </c>
      <c r="H2085" s="1">
        <f t="shared" si="66"/>
        <v>0</v>
      </c>
      <c r="I2085" s="2">
        <f t="shared" si="67"/>
        <v>0</v>
      </c>
    </row>
    <row r="2086" spans="1:9" s="56" customFormat="1" x14ac:dyDescent="0.2">
      <c r="A2086" s="28" t="s">
        <v>722</v>
      </c>
      <c r="B2086" s="16">
        <v>52</v>
      </c>
      <c r="C2086" s="17">
        <v>44223</v>
      </c>
      <c r="D2086" s="17">
        <v>45022</v>
      </c>
      <c r="E2086" s="30">
        <v>1.6499999999999773</v>
      </c>
      <c r="F2086" s="54">
        <v>155</v>
      </c>
      <c r="G2086" s="55">
        <v>45022</v>
      </c>
      <c r="H2086" s="1">
        <f t="shared" si="66"/>
        <v>0</v>
      </c>
      <c r="I2086" s="2">
        <f t="shared" si="67"/>
        <v>0</v>
      </c>
    </row>
    <row r="2087" spans="1:9" s="56" customFormat="1" x14ac:dyDescent="0.2">
      <c r="A2087" s="28" t="s">
        <v>722</v>
      </c>
      <c r="B2087" s="16">
        <v>53</v>
      </c>
      <c r="C2087" s="17">
        <v>44223</v>
      </c>
      <c r="D2087" s="17">
        <v>45022</v>
      </c>
      <c r="E2087" s="30">
        <v>4.7799999999999727</v>
      </c>
      <c r="F2087" s="54">
        <v>155</v>
      </c>
      <c r="G2087" s="55">
        <v>45022</v>
      </c>
      <c r="H2087" s="1">
        <f t="shared" si="66"/>
        <v>0</v>
      </c>
      <c r="I2087" s="2">
        <f t="shared" si="67"/>
        <v>0</v>
      </c>
    </row>
    <row r="2088" spans="1:9" s="56" customFormat="1" x14ac:dyDescent="0.2">
      <c r="A2088" s="28" t="s">
        <v>722</v>
      </c>
      <c r="B2088" s="16">
        <v>55</v>
      </c>
      <c r="C2088" s="17">
        <v>44223</v>
      </c>
      <c r="D2088" s="17">
        <v>45022</v>
      </c>
      <c r="E2088" s="30">
        <v>0.5</v>
      </c>
      <c r="F2088" s="54">
        <v>155</v>
      </c>
      <c r="G2088" s="55">
        <v>45022</v>
      </c>
      <c r="H2088" s="1">
        <f t="shared" si="66"/>
        <v>0</v>
      </c>
      <c r="I2088" s="2">
        <f t="shared" si="67"/>
        <v>0</v>
      </c>
    </row>
    <row r="2089" spans="1:9" s="56" customFormat="1" x14ac:dyDescent="0.2">
      <c r="A2089" s="28" t="s">
        <v>722</v>
      </c>
      <c r="B2089" s="16">
        <v>58</v>
      </c>
      <c r="C2089" s="17">
        <v>44223</v>
      </c>
      <c r="D2089" s="17">
        <v>45022</v>
      </c>
      <c r="E2089" s="30">
        <v>4.5399999999999636</v>
      </c>
      <c r="F2089" s="54">
        <v>155</v>
      </c>
      <c r="G2089" s="55">
        <v>45022</v>
      </c>
      <c r="H2089" s="1">
        <f t="shared" si="66"/>
        <v>0</v>
      </c>
      <c r="I2089" s="2">
        <f t="shared" si="67"/>
        <v>0</v>
      </c>
    </row>
    <row r="2090" spans="1:9" s="56" customFormat="1" x14ac:dyDescent="0.2">
      <c r="A2090" s="28" t="s">
        <v>722</v>
      </c>
      <c r="B2090" s="16">
        <v>49</v>
      </c>
      <c r="C2090" s="17">
        <v>44223</v>
      </c>
      <c r="D2090" s="17">
        <v>45022</v>
      </c>
      <c r="E2090" s="30">
        <v>1.3600000000000136</v>
      </c>
      <c r="F2090" s="54">
        <v>155</v>
      </c>
      <c r="G2090" s="55">
        <v>45022</v>
      </c>
      <c r="H2090" s="1">
        <f t="shared" si="66"/>
        <v>0</v>
      </c>
      <c r="I2090" s="2">
        <f t="shared" si="67"/>
        <v>0</v>
      </c>
    </row>
    <row r="2091" spans="1:9" s="56" customFormat="1" x14ac:dyDescent="0.2">
      <c r="A2091" s="28" t="s">
        <v>722</v>
      </c>
      <c r="B2091" s="16">
        <v>50</v>
      </c>
      <c r="C2091" s="17">
        <v>44223</v>
      </c>
      <c r="D2091" s="17">
        <v>45022</v>
      </c>
      <c r="E2091" s="30">
        <v>7.5199999999999818</v>
      </c>
      <c r="F2091" s="54">
        <v>155</v>
      </c>
      <c r="G2091" s="55">
        <v>45022</v>
      </c>
      <c r="H2091" s="1">
        <f t="shared" si="66"/>
        <v>0</v>
      </c>
      <c r="I2091" s="2">
        <f t="shared" si="67"/>
        <v>0</v>
      </c>
    </row>
    <row r="2092" spans="1:9" s="56" customFormat="1" x14ac:dyDescent="0.2">
      <c r="A2092" s="28" t="s">
        <v>722</v>
      </c>
      <c r="B2092" s="16">
        <v>51</v>
      </c>
      <c r="C2092" s="17">
        <v>44223</v>
      </c>
      <c r="D2092" s="17">
        <v>45022</v>
      </c>
      <c r="E2092" s="30">
        <v>9.4300000000000637</v>
      </c>
      <c r="F2092" s="54">
        <v>155</v>
      </c>
      <c r="G2092" s="55">
        <v>45022</v>
      </c>
      <c r="H2092" s="1">
        <f t="shared" si="66"/>
        <v>0</v>
      </c>
      <c r="I2092" s="2">
        <f t="shared" si="67"/>
        <v>0</v>
      </c>
    </row>
    <row r="2093" spans="1:9" s="56" customFormat="1" x14ac:dyDescent="0.2">
      <c r="A2093" s="28" t="s">
        <v>722</v>
      </c>
      <c r="B2093" s="16">
        <v>54</v>
      </c>
      <c r="C2093" s="17">
        <v>44223</v>
      </c>
      <c r="D2093" s="17">
        <v>45022</v>
      </c>
      <c r="E2093" s="30">
        <v>1.3000000000000114</v>
      </c>
      <c r="F2093" s="54">
        <v>155</v>
      </c>
      <c r="G2093" s="55">
        <v>45022</v>
      </c>
      <c r="H2093" s="1">
        <f t="shared" si="66"/>
        <v>0</v>
      </c>
      <c r="I2093" s="2">
        <f t="shared" si="67"/>
        <v>0</v>
      </c>
    </row>
    <row r="2094" spans="1:9" s="56" customFormat="1" x14ac:dyDescent="0.2">
      <c r="A2094" s="28" t="s">
        <v>722</v>
      </c>
      <c r="B2094" s="16">
        <v>56</v>
      </c>
      <c r="C2094" s="17">
        <v>44223</v>
      </c>
      <c r="D2094" s="17">
        <v>45022</v>
      </c>
      <c r="E2094" s="30">
        <v>3.2400000000000091</v>
      </c>
      <c r="F2094" s="54">
        <v>155</v>
      </c>
      <c r="G2094" s="55">
        <v>45022</v>
      </c>
      <c r="H2094" s="1">
        <f t="shared" si="66"/>
        <v>0</v>
      </c>
      <c r="I2094" s="2">
        <f t="shared" si="67"/>
        <v>0</v>
      </c>
    </row>
    <row r="2095" spans="1:9" s="56" customFormat="1" x14ac:dyDescent="0.2">
      <c r="A2095" s="28" t="s">
        <v>722</v>
      </c>
      <c r="B2095" s="16">
        <v>57</v>
      </c>
      <c r="C2095" s="17">
        <v>44223</v>
      </c>
      <c r="D2095" s="17">
        <v>45022</v>
      </c>
      <c r="E2095" s="30">
        <v>3.2400000000000091</v>
      </c>
      <c r="F2095" s="54">
        <v>155</v>
      </c>
      <c r="G2095" s="55">
        <v>45022</v>
      </c>
      <c r="H2095" s="1">
        <f t="shared" si="66"/>
        <v>0</v>
      </c>
      <c r="I2095" s="2">
        <f t="shared" si="67"/>
        <v>0</v>
      </c>
    </row>
    <row r="2096" spans="1:9" s="56" customFormat="1" x14ac:dyDescent="0.2">
      <c r="A2096" s="28" t="s">
        <v>722</v>
      </c>
      <c r="B2096" s="16">
        <v>48</v>
      </c>
      <c r="C2096" s="17">
        <v>44223</v>
      </c>
      <c r="D2096" s="17">
        <v>45022</v>
      </c>
      <c r="E2096" s="30">
        <v>1.3000000000000114</v>
      </c>
      <c r="F2096" s="54">
        <v>155</v>
      </c>
      <c r="G2096" s="55">
        <v>45022</v>
      </c>
      <c r="H2096" s="1">
        <f t="shared" si="66"/>
        <v>0</v>
      </c>
      <c r="I2096" s="2">
        <f t="shared" si="67"/>
        <v>0</v>
      </c>
    </row>
    <row r="2097" spans="1:9" s="56" customFormat="1" x14ac:dyDescent="0.2">
      <c r="A2097" s="28" t="s">
        <v>722</v>
      </c>
      <c r="B2097" s="16">
        <v>111</v>
      </c>
      <c r="C2097" s="17">
        <v>44256</v>
      </c>
      <c r="D2097" s="17">
        <v>45022</v>
      </c>
      <c r="E2097" s="30">
        <v>2.1000000000000227</v>
      </c>
      <c r="F2097" s="54">
        <v>155</v>
      </c>
      <c r="G2097" s="55">
        <v>45022</v>
      </c>
      <c r="H2097" s="1">
        <f t="shared" si="66"/>
        <v>0</v>
      </c>
      <c r="I2097" s="2">
        <f t="shared" si="67"/>
        <v>0</v>
      </c>
    </row>
    <row r="2098" spans="1:9" s="56" customFormat="1" x14ac:dyDescent="0.2">
      <c r="A2098" s="28" t="s">
        <v>722</v>
      </c>
      <c r="B2098" s="16">
        <v>114</v>
      </c>
      <c r="C2098" s="17">
        <v>44256</v>
      </c>
      <c r="D2098" s="17">
        <v>45022</v>
      </c>
      <c r="E2098" s="30">
        <v>1.3500000000000227</v>
      </c>
      <c r="F2098" s="54">
        <v>155</v>
      </c>
      <c r="G2098" s="55">
        <v>45022</v>
      </c>
      <c r="H2098" s="1">
        <f t="shared" si="66"/>
        <v>0</v>
      </c>
      <c r="I2098" s="2">
        <f t="shared" si="67"/>
        <v>0</v>
      </c>
    </row>
    <row r="2099" spans="1:9" s="56" customFormat="1" x14ac:dyDescent="0.2">
      <c r="A2099" s="28" t="s">
        <v>722</v>
      </c>
      <c r="B2099" s="16">
        <v>113</v>
      </c>
      <c r="C2099" s="17">
        <v>44256</v>
      </c>
      <c r="D2099" s="17">
        <v>45022</v>
      </c>
      <c r="E2099" s="30">
        <v>1.3000000000000114</v>
      </c>
      <c r="F2099" s="54">
        <v>155</v>
      </c>
      <c r="G2099" s="55">
        <v>45022</v>
      </c>
      <c r="H2099" s="1">
        <f t="shared" si="66"/>
        <v>0</v>
      </c>
      <c r="I2099" s="2">
        <f t="shared" si="67"/>
        <v>0</v>
      </c>
    </row>
    <row r="2100" spans="1:9" s="56" customFormat="1" x14ac:dyDescent="0.2">
      <c r="A2100" s="28" t="s">
        <v>722</v>
      </c>
      <c r="B2100" s="16">
        <v>115</v>
      </c>
      <c r="C2100" s="17">
        <v>44256</v>
      </c>
      <c r="D2100" s="17">
        <v>45022</v>
      </c>
      <c r="E2100" s="30">
        <v>7.5199999999999818</v>
      </c>
      <c r="F2100" s="54">
        <v>155</v>
      </c>
      <c r="G2100" s="55">
        <v>45022</v>
      </c>
      <c r="H2100" s="1">
        <f t="shared" si="66"/>
        <v>0</v>
      </c>
      <c r="I2100" s="2">
        <f t="shared" si="67"/>
        <v>0</v>
      </c>
    </row>
    <row r="2101" spans="1:9" s="56" customFormat="1" x14ac:dyDescent="0.2">
      <c r="A2101" s="28" t="s">
        <v>722</v>
      </c>
      <c r="B2101" s="16">
        <v>110</v>
      </c>
      <c r="C2101" s="17">
        <v>44256</v>
      </c>
      <c r="D2101" s="17">
        <v>45022</v>
      </c>
      <c r="E2101" s="30">
        <v>1.6499999999999773</v>
      </c>
      <c r="F2101" s="54">
        <v>155</v>
      </c>
      <c r="G2101" s="55">
        <v>45022</v>
      </c>
      <c r="H2101" s="1">
        <f t="shared" si="66"/>
        <v>0</v>
      </c>
      <c r="I2101" s="2">
        <f t="shared" si="67"/>
        <v>0</v>
      </c>
    </row>
    <row r="2102" spans="1:9" s="56" customFormat="1" x14ac:dyDescent="0.2">
      <c r="A2102" s="28" t="s">
        <v>722</v>
      </c>
      <c r="B2102" s="16">
        <v>112</v>
      </c>
      <c r="C2102" s="17">
        <v>44256</v>
      </c>
      <c r="D2102" s="17">
        <v>45022</v>
      </c>
      <c r="E2102" s="30">
        <v>2.6100000000000136</v>
      </c>
      <c r="F2102" s="54">
        <v>155</v>
      </c>
      <c r="G2102" s="55">
        <v>45022</v>
      </c>
      <c r="H2102" s="1">
        <f t="shared" si="66"/>
        <v>0</v>
      </c>
      <c r="I2102" s="2">
        <f t="shared" si="67"/>
        <v>0</v>
      </c>
    </row>
    <row r="2103" spans="1:9" s="56" customFormat="1" x14ac:dyDescent="0.2">
      <c r="A2103" s="28" t="s">
        <v>722</v>
      </c>
      <c r="B2103" s="16">
        <v>116</v>
      </c>
      <c r="C2103" s="17">
        <v>44256</v>
      </c>
      <c r="D2103" s="17">
        <v>45022</v>
      </c>
      <c r="E2103" s="30">
        <v>4.82000000000005</v>
      </c>
      <c r="F2103" s="54">
        <v>155</v>
      </c>
      <c r="G2103" s="55">
        <v>45022</v>
      </c>
      <c r="H2103" s="1">
        <f t="shared" si="66"/>
        <v>0</v>
      </c>
      <c r="I2103" s="2">
        <f t="shared" si="67"/>
        <v>0</v>
      </c>
    </row>
    <row r="2104" spans="1:9" s="56" customFormat="1" x14ac:dyDescent="0.2">
      <c r="A2104" s="28" t="s">
        <v>722</v>
      </c>
      <c r="B2104" s="16">
        <v>117</v>
      </c>
      <c r="C2104" s="17">
        <v>44256</v>
      </c>
      <c r="D2104" s="17">
        <v>45022</v>
      </c>
      <c r="E2104" s="30">
        <v>14.409999999999854</v>
      </c>
      <c r="F2104" s="54">
        <v>155</v>
      </c>
      <c r="G2104" s="55">
        <v>45022</v>
      </c>
      <c r="H2104" s="1">
        <f t="shared" si="66"/>
        <v>0</v>
      </c>
      <c r="I2104" s="2">
        <f t="shared" si="67"/>
        <v>0</v>
      </c>
    </row>
    <row r="2105" spans="1:9" s="56" customFormat="1" x14ac:dyDescent="0.2">
      <c r="A2105" s="28" t="s">
        <v>722</v>
      </c>
      <c r="B2105" s="16">
        <v>118</v>
      </c>
      <c r="C2105" s="17">
        <v>44256</v>
      </c>
      <c r="D2105" s="17">
        <v>45022</v>
      </c>
      <c r="E2105" s="30">
        <v>6.5799999999999272</v>
      </c>
      <c r="F2105" s="54">
        <v>155</v>
      </c>
      <c r="G2105" s="55">
        <v>45022</v>
      </c>
      <c r="H2105" s="1">
        <f t="shared" si="66"/>
        <v>0</v>
      </c>
      <c r="I2105" s="2">
        <f t="shared" si="67"/>
        <v>0</v>
      </c>
    </row>
    <row r="2106" spans="1:9" s="56" customFormat="1" x14ac:dyDescent="0.2">
      <c r="A2106" s="28" t="s">
        <v>722</v>
      </c>
      <c r="B2106" s="16">
        <v>137</v>
      </c>
      <c r="C2106" s="17">
        <v>44272</v>
      </c>
      <c r="D2106" s="17">
        <v>45022</v>
      </c>
      <c r="E2106" s="30">
        <v>1.75</v>
      </c>
      <c r="F2106" s="54">
        <v>155</v>
      </c>
      <c r="G2106" s="55">
        <v>45022</v>
      </c>
      <c r="H2106" s="1">
        <f t="shared" si="66"/>
        <v>0</v>
      </c>
      <c r="I2106" s="2">
        <f t="shared" si="67"/>
        <v>0</v>
      </c>
    </row>
    <row r="2107" spans="1:9" s="56" customFormat="1" x14ac:dyDescent="0.2">
      <c r="A2107" s="28" t="s">
        <v>722</v>
      </c>
      <c r="B2107" s="16">
        <v>138</v>
      </c>
      <c r="C2107" s="17">
        <v>44272</v>
      </c>
      <c r="D2107" s="17">
        <v>45022</v>
      </c>
      <c r="E2107" s="30">
        <v>3.6200000000000045</v>
      </c>
      <c r="F2107" s="54">
        <v>155</v>
      </c>
      <c r="G2107" s="55">
        <v>45022</v>
      </c>
      <c r="H2107" s="1">
        <f t="shared" si="66"/>
        <v>0</v>
      </c>
      <c r="I2107" s="2">
        <f t="shared" si="67"/>
        <v>0</v>
      </c>
    </row>
    <row r="2108" spans="1:9" s="56" customFormat="1" x14ac:dyDescent="0.2">
      <c r="A2108" s="28" t="s">
        <v>722</v>
      </c>
      <c r="B2108" s="16">
        <v>139</v>
      </c>
      <c r="C2108" s="17">
        <v>44272</v>
      </c>
      <c r="D2108" s="17">
        <v>45022</v>
      </c>
      <c r="E2108" s="30">
        <v>2.7699999999999818</v>
      </c>
      <c r="F2108" s="54">
        <v>155</v>
      </c>
      <c r="G2108" s="55">
        <v>45022</v>
      </c>
      <c r="H2108" s="1">
        <f t="shared" si="66"/>
        <v>0</v>
      </c>
      <c r="I2108" s="2">
        <f t="shared" si="67"/>
        <v>0</v>
      </c>
    </row>
    <row r="2109" spans="1:9" s="56" customFormat="1" x14ac:dyDescent="0.2">
      <c r="A2109" s="28" t="s">
        <v>722</v>
      </c>
      <c r="B2109" s="16">
        <v>140</v>
      </c>
      <c r="C2109" s="17">
        <v>44272</v>
      </c>
      <c r="D2109" s="17">
        <v>45022</v>
      </c>
      <c r="E2109" s="30">
        <v>2.2699999999999818</v>
      </c>
      <c r="F2109" s="54">
        <v>155</v>
      </c>
      <c r="G2109" s="55">
        <v>45022</v>
      </c>
      <c r="H2109" s="1">
        <f t="shared" si="66"/>
        <v>0</v>
      </c>
      <c r="I2109" s="2">
        <f t="shared" si="67"/>
        <v>0</v>
      </c>
    </row>
    <row r="2110" spans="1:9" s="56" customFormat="1" x14ac:dyDescent="0.2">
      <c r="A2110" s="28" t="s">
        <v>722</v>
      </c>
      <c r="B2110" s="16">
        <v>141</v>
      </c>
      <c r="C2110" s="17">
        <v>44272</v>
      </c>
      <c r="D2110" s="17">
        <v>45022</v>
      </c>
      <c r="E2110" s="30">
        <v>7.2000000000000455</v>
      </c>
      <c r="F2110" s="54">
        <v>155</v>
      </c>
      <c r="G2110" s="55">
        <v>45022</v>
      </c>
      <c r="H2110" s="1">
        <f t="shared" si="66"/>
        <v>0</v>
      </c>
      <c r="I2110" s="2">
        <f t="shared" si="67"/>
        <v>0</v>
      </c>
    </row>
    <row r="2111" spans="1:9" s="56" customFormat="1" x14ac:dyDescent="0.2">
      <c r="A2111" s="28" t="s">
        <v>722</v>
      </c>
      <c r="B2111" s="16">
        <v>142</v>
      </c>
      <c r="C2111" s="17">
        <v>44272</v>
      </c>
      <c r="D2111" s="17">
        <v>45022</v>
      </c>
      <c r="E2111" s="30">
        <v>9.4200000000000728</v>
      </c>
      <c r="F2111" s="54">
        <v>155</v>
      </c>
      <c r="G2111" s="55">
        <v>45022</v>
      </c>
      <c r="H2111" s="1">
        <f t="shared" si="66"/>
        <v>0</v>
      </c>
      <c r="I2111" s="2">
        <f t="shared" si="67"/>
        <v>0</v>
      </c>
    </row>
    <row r="2112" spans="1:9" s="56" customFormat="1" x14ac:dyDescent="0.2">
      <c r="A2112" s="28" t="s">
        <v>722</v>
      </c>
      <c r="B2112" s="16">
        <v>143</v>
      </c>
      <c r="C2112" s="17">
        <v>44272</v>
      </c>
      <c r="D2112" s="17">
        <v>45022</v>
      </c>
      <c r="E2112" s="30">
        <v>2.7699999999999818</v>
      </c>
      <c r="F2112" s="54">
        <v>155</v>
      </c>
      <c r="G2112" s="55">
        <v>45022</v>
      </c>
      <c r="H2112" s="1">
        <f t="shared" si="66"/>
        <v>0</v>
      </c>
      <c r="I2112" s="2">
        <f t="shared" si="67"/>
        <v>0</v>
      </c>
    </row>
    <row r="2113" spans="1:9" s="56" customFormat="1" x14ac:dyDescent="0.2">
      <c r="A2113" s="28" t="s">
        <v>722</v>
      </c>
      <c r="B2113" s="16">
        <v>144</v>
      </c>
      <c r="C2113" s="17">
        <v>44272</v>
      </c>
      <c r="D2113" s="17">
        <v>45022</v>
      </c>
      <c r="E2113" s="30">
        <v>1.3000000000000114</v>
      </c>
      <c r="F2113" s="54">
        <v>155</v>
      </c>
      <c r="G2113" s="55">
        <v>45022</v>
      </c>
      <c r="H2113" s="1">
        <f t="shared" si="66"/>
        <v>0</v>
      </c>
      <c r="I2113" s="2">
        <f t="shared" si="67"/>
        <v>0</v>
      </c>
    </row>
    <row r="2114" spans="1:9" s="56" customFormat="1" x14ac:dyDescent="0.2">
      <c r="A2114" s="28" t="s">
        <v>722</v>
      </c>
      <c r="B2114" s="16">
        <v>146</v>
      </c>
      <c r="C2114" s="17">
        <v>44272</v>
      </c>
      <c r="D2114" s="17">
        <v>45022</v>
      </c>
      <c r="E2114" s="30">
        <v>6.5499999999999545</v>
      </c>
      <c r="F2114" s="54">
        <v>155</v>
      </c>
      <c r="G2114" s="55">
        <v>45022</v>
      </c>
      <c r="H2114" s="1">
        <f t="shared" si="66"/>
        <v>0</v>
      </c>
      <c r="I2114" s="2">
        <f t="shared" si="67"/>
        <v>0</v>
      </c>
    </row>
    <row r="2115" spans="1:9" s="56" customFormat="1" x14ac:dyDescent="0.2">
      <c r="A2115" s="28" t="s">
        <v>722</v>
      </c>
      <c r="B2115" s="16">
        <v>145</v>
      </c>
      <c r="C2115" s="17">
        <v>44272</v>
      </c>
      <c r="D2115" s="17">
        <v>45022</v>
      </c>
      <c r="E2115" s="30">
        <v>0.45000000000000284</v>
      </c>
      <c r="F2115" s="54">
        <v>155</v>
      </c>
      <c r="G2115" s="55">
        <v>45022</v>
      </c>
      <c r="H2115" s="1">
        <f t="shared" si="66"/>
        <v>0</v>
      </c>
      <c r="I2115" s="2">
        <f t="shared" si="67"/>
        <v>0</v>
      </c>
    </row>
    <row r="2116" spans="1:9" s="56" customFormat="1" x14ac:dyDescent="0.2">
      <c r="A2116" s="28" t="s">
        <v>722</v>
      </c>
      <c r="B2116" s="16">
        <v>147</v>
      </c>
      <c r="C2116" s="17">
        <v>44272</v>
      </c>
      <c r="D2116" s="17">
        <v>45022</v>
      </c>
      <c r="E2116" s="30">
        <v>0.96999999999999886</v>
      </c>
      <c r="F2116" s="54">
        <v>155</v>
      </c>
      <c r="G2116" s="55">
        <v>45022</v>
      </c>
      <c r="H2116" s="1">
        <f t="shared" si="66"/>
        <v>0</v>
      </c>
      <c r="I2116" s="2">
        <f t="shared" si="67"/>
        <v>0</v>
      </c>
    </row>
    <row r="2117" spans="1:9" s="56" customFormat="1" x14ac:dyDescent="0.2">
      <c r="A2117" s="28" t="s">
        <v>722</v>
      </c>
      <c r="B2117" s="16">
        <v>148</v>
      </c>
      <c r="C2117" s="17">
        <v>44272</v>
      </c>
      <c r="D2117" s="17">
        <v>45022</v>
      </c>
      <c r="E2117" s="30">
        <v>9.5299999999999727</v>
      </c>
      <c r="F2117" s="54">
        <v>155</v>
      </c>
      <c r="G2117" s="55">
        <v>45022</v>
      </c>
      <c r="H2117" s="1">
        <f t="shared" si="66"/>
        <v>0</v>
      </c>
      <c r="I2117" s="2">
        <f t="shared" si="67"/>
        <v>0</v>
      </c>
    </row>
    <row r="2118" spans="1:9" s="56" customFormat="1" x14ac:dyDescent="0.2">
      <c r="A2118" s="28" t="s">
        <v>722</v>
      </c>
      <c r="B2118" s="16">
        <v>149</v>
      </c>
      <c r="C2118" s="17">
        <v>44272</v>
      </c>
      <c r="D2118" s="17">
        <v>45022</v>
      </c>
      <c r="E2118" s="30">
        <v>17.269999999999982</v>
      </c>
      <c r="F2118" s="54">
        <v>155</v>
      </c>
      <c r="G2118" s="55">
        <v>45022</v>
      </c>
      <c r="H2118" s="1">
        <f t="shared" si="66"/>
        <v>0</v>
      </c>
      <c r="I2118" s="2">
        <f t="shared" si="67"/>
        <v>0</v>
      </c>
    </row>
    <row r="2119" spans="1:9" s="56" customFormat="1" x14ac:dyDescent="0.2">
      <c r="A2119" s="28" t="s">
        <v>722</v>
      </c>
      <c r="B2119" s="16">
        <v>410</v>
      </c>
      <c r="C2119" s="17">
        <v>44334</v>
      </c>
      <c r="D2119" s="17">
        <v>45022</v>
      </c>
      <c r="E2119" s="30">
        <v>0.96000000000000796</v>
      </c>
      <c r="F2119" s="54">
        <v>155</v>
      </c>
      <c r="G2119" s="55">
        <v>45022</v>
      </c>
      <c r="H2119" s="1">
        <f t="shared" si="66"/>
        <v>0</v>
      </c>
      <c r="I2119" s="2">
        <f t="shared" si="67"/>
        <v>0</v>
      </c>
    </row>
    <row r="2120" spans="1:9" s="56" customFormat="1" x14ac:dyDescent="0.2">
      <c r="A2120" s="28" t="s">
        <v>722</v>
      </c>
      <c r="B2120" s="16">
        <v>409</v>
      </c>
      <c r="C2120" s="17">
        <v>44334</v>
      </c>
      <c r="D2120" s="17">
        <v>45022</v>
      </c>
      <c r="E2120" s="30">
        <v>7.6199999999998909</v>
      </c>
      <c r="F2120" s="54">
        <v>155</v>
      </c>
      <c r="G2120" s="55">
        <v>45022</v>
      </c>
      <c r="H2120" s="1">
        <f t="shared" si="66"/>
        <v>0</v>
      </c>
      <c r="I2120" s="2">
        <f t="shared" si="67"/>
        <v>0</v>
      </c>
    </row>
    <row r="2121" spans="1:9" s="56" customFormat="1" x14ac:dyDescent="0.2">
      <c r="A2121" s="28" t="s">
        <v>722</v>
      </c>
      <c r="B2121" s="16">
        <v>405</v>
      </c>
      <c r="C2121" s="17">
        <v>44334</v>
      </c>
      <c r="D2121" s="17">
        <v>45022</v>
      </c>
      <c r="E2121" s="30">
        <v>12.690000000000055</v>
      </c>
      <c r="F2121" s="54">
        <v>155</v>
      </c>
      <c r="G2121" s="55">
        <v>45022</v>
      </c>
      <c r="H2121" s="1">
        <f t="shared" si="66"/>
        <v>0</v>
      </c>
      <c r="I2121" s="2">
        <f t="shared" si="67"/>
        <v>0</v>
      </c>
    </row>
    <row r="2122" spans="1:9" s="56" customFormat="1" x14ac:dyDescent="0.2">
      <c r="A2122" s="28" t="s">
        <v>722</v>
      </c>
      <c r="B2122" s="16">
        <v>402</v>
      </c>
      <c r="C2122" s="17">
        <v>44334</v>
      </c>
      <c r="D2122" s="17">
        <v>45022</v>
      </c>
      <c r="E2122" s="30">
        <v>0.5</v>
      </c>
      <c r="F2122" s="54">
        <v>155</v>
      </c>
      <c r="G2122" s="55">
        <v>45022</v>
      </c>
      <c r="H2122" s="1">
        <f t="shared" si="66"/>
        <v>0</v>
      </c>
      <c r="I2122" s="2">
        <f t="shared" si="67"/>
        <v>0</v>
      </c>
    </row>
    <row r="2123" spans="1:9" s="56" customFormat="1" x14ac:dyDescent="0.2">
      <c r="A2123" s="28" t="s">
        <v>722</v>
      </c>
      <c r="B2123" s="16">
        <v>406</v>
      </c>
      <c r="C2123" s="17">
        <v>44334</v>
      </c>
      <c r="D2123" s="17">
        <v>45022</v>
      </c>
      <c r="E2123" s="30">
        <v>16.429999999999836</v>
      </c>
      <c r="F2123" s="54">
        <v>155</v>
      </c>
      <c r="G2123" s="55">
        <v>45022</v>
      </c>
      <c r="H2123" s="1">
        <f t="shared" si="66"/>
        <v>0</v>
      </c>
      <c r="I2123" s="2">
        <f t="shared" si="67"/>
        <v>0</v>
      </c>
    </row>
    <row r="2124" spans="1:9" s="56" customFormat="1" x14ac:dyDescent="0.2">
      <c r="A2124" s="28" t="s">
        <v>722</v>
      </c>
      <c r="B2124" s="16">
        <v>412</v>
      </c>
      <c r="C2124" s="17">
        <v>44334</v>
      </c>
      <c r="D2124" s="17">
        <v>45022</v>
      </c>
      <c r="E2124" s="30">
        <v>1.3000000000000114</v>
      </c>
      <c r="F2124" s="54">
        <v>155</v>
      </c>
      <c r="G2124" s="55">
        <v>45022</v>
      </c>
      <c r="H2124" s="1">
        <f t="shared" ref="H2124:H2187" si="68">G2124-D2124</f>
        <v>0</v>
      </c>
      <c r="I2124" s="2">
        <f t="shared" ref="I2124:I2187" si="69">H2124*E2124</f>
        <v>0</v>
      </c>
    </row>
    <row r="2125" spans="1:9" s="56" customFormat="1" x14ac:dyDescent="0.2">
      <c r="A2125" s="28" t="s">
        <v>722</v>
      </c>
      <c r="B2125" s="16">
        <v>404</v>
      </c>
      <c r="C2125" s="17">
        <v>44334</v>
      </c>
      <c r="D2125" s="17">
        <v>45022</v>
      </c>
      <c r="E2125" s="30">
        <v>6.6600000000000819</v>
      </c>
      <c r="F2125" s="54">
        <v>155</v>
      </c>
      <c r="G2125" s="55">
        <v>45022</v>
      </c>
      <c r="H2125" s="1">
        <f t="shared" si="68"/>
        <v>0</v>
      </c>
      <c r="I2125" s="2">
        <f t="shared" si="69"/>
        <v>0</v>
      </c>
    </row>
    <row r="2126" spans="1:9" s="56" customFormat="1" x14ac:dyDescent="0.2">
      <c r="A2126" s="28" t="s">
        <v>722</v>
      </c>
      <c r="B2126" s="16">
        <v>411</v>
      </c>
      <c r="C2126" s="17">
        <v>44334</v>
      </c>
      <c r="D2126" s="17">
        <v>45022</v>
      </c>
      <c r="E2126" s="30">
        <v>2.6000000000000227</v>
      </c>
      <c r="F2126" s="54">
        <v>155</v>
      </c>
      <c r="G2126" s="55">
        <v>45022</v>
      </c>
      <c r="H2126" s="1">
        <f t="shared" si="68"/>
        <v>0</v>
      </c>
      <c r="I2126" s="2">
        <f t="shared" si="69"/>
        <v>0</v>
      </c>
    </row>
    <row r="2127" spans="1:9" s="56" customFormat="1" x14ac:dyDescent="0.2">
      <c r="A2127" s="28" t="s">
        <v>722</v>
      </c>
      <c r="B2127" s="16">
        <v>407</v>
      </c>
      <c r="C2127" s="17">
        <v>44334</v>
      </c>
      <c r="D2127" s="17">
        <v>45022</v>
      </c>
      <c r="E2127" s="30">
        <v>3.2400000000000091</v>
      </c>
      <c r="F2127" s="54">
        <v>155</v>
      </c>
      <c r="G2127" s="55">
        <v>45022</v>
      </c>
      <c r="H2127" s="1">
        <f t="shared" si="68"/>
        <v>0</v>
      </c>
      <c r="I2127" s="2">
        <f t="shared" si="69"/>
        <v>0</v>
      </c>
    </row>
    <row r="2128" spans="1:9" s="56" customFormat="1" x14ac:dyDescent="0.2">
      <c r="A2128" s="28" t="s">
        <v>722</v>
      </c>
      <c r="B2128" s="16">
        <v>408</v>
      </c>
      <c r="C2128" s="17">
        <v>44334</v>
      </c>
      <c r="D2128" s="17">
        <v>45022</v>
      </c>
      <c r="E2128" s="30">
        <v>3.2400000000000091</v>
      </c>
      <c r="F2128" s="54">
        <v>155</v>
      </c>
      <c r="G2128" s="55">
        <v>45022</v>
      </c>
      <c r="H2128" s="1">
        <f t="shared" si="68"/>
        <v>0</v>
      </c>
      <c r="I2128" s="2">
        <f t="shared" si="69"/>
        <v>0</v>
      </c>
    </row>
    <row r="2129" spans="1:9" s="56" customFormat="1" x14ac:dyDescent="0.2">
      <c r="A2129" s="28" t="s">
        <v>722</v>
      </c>
      <c r="B2129" s="16">
        <v>400</v>
      </c>
      <c r="C2129" s="17">
        <v>44334</v>
      </c>
      <c r="D2129" s="17">
        <v>45022</v>
      </c>
      <c r="E2129" s="30">
        <v>3.7400000000000091</v>
      </c>
      <c r="F2129" s="54">
        <v>155</v>
      </c>
      <c r="G2129" s="55">
        <v>45022</v>
      </c>
      <c r="H2129" s="1">
        <f t="shared" si="68"/>
        <v>0</v>
      </c>
      <c r="I2129" s="2">
        <f t="shared" si="69"/>
        <v>0</v>
      </c>
    </row>
    <row r="2130" spans="1:9" s="56" customFormat="1" x14ac:dyDescent="0.2">
      <c r="A2130" s="28" t="s">
        <v>722</v>
      </c>
      <c r="B2130" s="16">
        <v>403</v>
      </c>
      <c r="C2130" s="17">
        <v>44334</v>
      </c>
      <c r="D2130" s="17">
        <v>45022</v>
      </c>
      <c r="E2130" s="30">
        <v>1.4900000000000091</v>
      </c>
      <c r="F2130" s="54">
        <v>155</v>
      </c>
      <c r="G2130" s="55">
        <v>45022</v>
      </c>
      <c r="H2130" s="1">
        <f t="shared" si="68"/>
        <v>0</v>
      </c>
      <c r="I2130" s="2">
        <f t="shared" si="69"/>
        <v>0</v>
      </c>
    </row>
    <row r="2131" spans="1:9" s="56" customFormat="1" x14ac:dyDescent="0.2">
      <c r="A2131" s="28" t="s">
        <v>722</v>
      </c>
      <c r="B2131" s="16">
        <v>401</v>
      </c>
      <c r="C2131" s="17">
        <v>44334</v>
      </c>
      <c r="D2131" s="17">
        <v>45022</v>
      </c>
      <c r="E2131" s="30">
        <v>4.1900000000000546</v>
      </c>
      <c r="F2131" s="54">
        <v>155</v>
      </c>
      <c r="G2131" s="55">
        <v>45022</v>
      </c>
      <c r="H2131" s="1">
        <f t="shared" si="68"/>
        <v>0</v>
      </c>
      <c r="I2131" s="2">
        <f t="shared" si="69"/>
        <v>0</v>
      </c>
    </row>
    <row r="2132" spans="1:9" s="56" customFormat="1" x14ac:dyDescent="0.2">
      <c r="A2132" s="28" t="s">
        <v>722</v>
      </c>
      <c r="B2132" s="16">
        <v>413</v>
      </c>
      <c r="C2132" s="17">
        <v>44334</v>
      </c>
      <c r="D2132" s="17">
        <v>45022</v>
      </c>
      <c r="E2132" s="30">
        <v>1.3000000000000114</v>
      </c>
      <c r="F2132" s="54">
        <v>155</v>
      </c>
      <c r="G2132" s="55">
        <v>45022</v>
      </c>
      <c r="H2132" s="1">
        <f t="shared" si="68"/>
        <v>0</v>
      </c>
      <c r="I2132" s="2">
        <f t="shared" si="69"/>
        <v>0</v>
      </c>
    </row>
    <row r="2133" spans="1:9" s="56" customFormat="1" x14ac:dyDescent="0.2">
      <c r="A2133" s="28" t="s">
        <v>722</v>
      </c>
      <c r="B2133" s="16">
        <v>573</v>
      </c>
      <c r="C2133" s="17">
        <v>44370</v>
      </c>
      <c r="D2133" s="17">
        <v>45022</v>
      </c>
      <c r="E2133" s="30">
        <v>16.510000000000218</v>
      </c>
      <c r="F2133" s="54">
        <v>155</v>
      </c>
      <c r="G2133" s="55">
        <v>45022</v>
      </c>
      <c r="H2133" s="1">
        <f t="shared" si="68"/>
        <v>0</v>
      </c>
      <c r="I2133" s="2">
        <f t="shared" si="69"/>
        <v>0</v>
      </c>
    </row>
    <row r="2134" spans="1:9" s="56" customFormat="1" x14ac:dyDescent="0.2">
      <c r="A2134" s="28" t="s">
        <v>722</v>
      </c>
      <c r="B2134" s="16">
        <v>567</v>
      </c>
      <c r="C2134" s="17">
        <v>44370</v>
      </c>
      <c r="D2134" s="17">
        <v>45022</v>
      </c>
      <c r="E2134" s="30">
        <v>7.5899999999999181</v>
      </c>
      <c r="F2134" s="54">
        <v>155</v>
      </c>
      <c r="G2134" s="55">
        <v>45022</v>
      </c>
      <c r="H2134" s="1">
        <f t="shared" si="68"/>
        <v>0</v>
      </c>
      <c r="I2134" s="2">
        <f t="shared" si="69"/>
        <v>0</v>
      </c>
    </row>
    <row r="2135" spans="1:9" s="56" customFormat="1" x14ac:dyDescent="0.2">
      <c r="A2135" s="28" t="s">
        <v>722</v>
      </c>
      <c r="B2135" s="16">
        <v>568</v>
      </c>
      <c r="C2135" s="17">
        <v>44370</v>
      </c>
      <c r="D2135" s="17">
        <v>45022</v>
      </c>
      <c r="E2135" s="30">
        <v>5</v>
      </c>
      <c r="F2135" s="54">
        <v>155</v>
      </c>
      <c r="G2135" s="55">
        <v>45022</v>
      </c>
      <c r="H2135" s="1">
        <f t="shared" si="68"/>
        <v>0</v>
      </c>
      <c r="I2135" s="2">
        <f t="shared" si="69"/>
        <v>0</v>
      </c>
    </row>
    <row r="2136" spans="1:9" s="56" customFormat="1" x14ac:dyDescent="0.2">
      <c r="A2136" s="28" t="s">
        <v>722</v>
      </c>
      <c r="B2136" s="16">
        <v>572</v>
      </c>
      <c r="C2136" s="17">
        <v>44370</v>
      </c>
      <c r="D2136" s="17">
        <v>45022</v>
      </c>
      <c r="E2136" s="30">
        <v>5</v>
      </c>
      <c r="F2136" s="54">
        <v>155</v>
      </c>
      <c r="G2136" s="55">
        <v>45022</v>
      </c>
      <c r="H2136" s="1">
        <f t="shared" si="68"/>
        <v>0</v>
      </c>
      <c r="I2136" s="2">
        <f t="shared" si="69"/>
        <v>0</v>
      </c>
    </row>
    <row r="2137" spans="1:9" s="56" customFormat="1" x14ac:dyDescent="0.2">
      <c r="A2137" s="28" t="s">
        <v>722</v>
      </c>
      <c r="B2137" s="16">
        <v>569</v>
      </c>
      <c r="C2137" s="17">
        <v>44370</v>
      </c>
      <c r="D2137" s="17">
        <v>45022</v>
      </c>
      <c r="E2137" s="30">
        <v>5</v>
      </c>
      <c r="F2137" s="54">
        <v>155</v>
      </c>
      <c r="G2137" s="55">
        <v>45022</v>
      </c>
      <c r="H2137" s="1">
        <f t="shared" si="68"/>
        <v>0</v>
      </c>
      <c r="I2137" s="2">
        <f t="shared" si="69"/>
        <v>0</v>
      </c>
    </row>
    <row r="2138" spans="1:9" s="56" customFormat="1" x14ac:dyDescent="0.2">
      <c r="A2138" s="28" t="s">
        <v>722</v>
      </c>
      <c r="B2138" s="16">
        <v>564</v>
      </c>
      <c r="C2138" s="17">
        <v>44370</v>
      </c>
      <c r="D2138" s="17">
        <v>45022</v>
      </c>
      <c r="E2138" s="30">
        <v>12.449999999999818</v>
      </c>
      <c r="F2138" s="54">
        <v>155</v>
      </c>
      <c r="G2138" s="55">
        <v>45022</v>
      </c>
      <c r="H2138" s="1">
        <f t="shared" si="68"/>
        <v>0</v>
      </c>
      <c r="I2138" s="2">
        <f t="shared" si="69"/>
        <v>0</v>
      </c>
    </row>
    <row r="2139" spans="1:9" s="56" customFormat="1" x14ac:dyDescent="0.2">
      <c r="A2139" s="28" t="s">
        <v>722</v>
      </c>
      <c r="B2139" s="16">
        <v>563</v>
      </c>
      <c r="C2139" s="17">
        <v>44370</v>
      </c>
      <c r="D2139" s="17">
        <v>45022</v>
      </c>
      <c r="E2139" s="30">
        <v>15.619999999999891</v>
      </c>
      <c r="F2139" s="54">
        <v>155</v>
      </c>
      <c r="G2139" s="55">
        <v>45022</v>
      </c>
      <c r="H2139" s="1">
        <f t="shared" si="68"/>
        <v>0</v>
      </c>
      <c r="I2139" s="2">
        <f t="shared" si="69"/>
        <v>0</v>
      </c>
    </row>
    <row r="2140" spans="1:9" s="56" customFormat="1" x14ac:dyDescent="0.2">
      <c r="A2140" s="28" t="s">
        <v>722</v>
      </c>
      <c r="B2140" s="16">
        <v>565</v>
      </c>
      <c r="C2140" s="17">
        <v>44370</v>
      </c>
      <c r="D2140" s="17">
        <v>45022</v>
      </c>
      <c r="E2140" s="30">
        <v>7.1199999999998909</v>
      </c>
      <c r="F2140" s="54">
        <v>155</v>
      </c>
      <c r="G2140" s="55">
        <v>45022</v>
      </c>
      <c r="H2140" s="1">
        <f t="shared" si="68"/>
        <v>0</v>
      </c>
      <c r="I2140" s="2">
        <f t="shared" si="69"/>
        <v>0</v>
      </c>
    </row>
    <row r="2141" spans="1:9" s="56" customFormat="1" x14ac:dyDescent="0.2">
      <c r="A2141" s="28" t="s">
        <v>722</v>
      </c>
      <c r="B2141" s="16">
        <v>570</v>
      </c>
      <c r="C2141" s="17">
        <v>44370</v>
      </c>
      <c r="D2141" s="17">
        <v>45022</v>
      </c>
      <c r="E2141" s="30">
        <v>5</v>
      </c>
      <c r="F2141" s="54">
        <v>155</v>
      </c>
      <c r="G2141" s="55">
        <v>45022</v>
      </c>
      <c r="H2141" s="1">
        <f t="shared" si="68"/>
        <v>0</v>
      </c>
      <c r="I2141" s="2">
        <f t="shared" si="69"/>
        <v>0</v>
      </c>
    </row>
    <row r="2142" spans="1:9" s="56" customFormat="1" x14ac:dyDescent="0.2">
      <c r="A2142" s="28" t="s">
        <v>722</v>
      </c>
      <c r="B2142" s="16">
        <v>566</v>
      </c>
      <c r="C2142" s="17">
        <v>44370</v>
      </c>
      <c r="D2142" s="17">
        <v>45022</v>
      </c>
      <c r="E2142" s="30">
        <v>0.5</v>
      </c>
      <c r="F2142" s="54">
        <v>155</v>
      </c>
      <c r="G2142" s="55">
        <v>45022</v>
      </c>
      <c r="H2142" s="1">
        <f t="shared" si="68"/>
        <v>0</v>
      </c>
      <c r="I2142" s="2">
        <f t="shared" si="69"/>
        <v>0</v>
      </c>
    </row>
    <row r="2143" spans="1:9" s="56" customFormat="1" x14ac:dyDescent="0.2">
      <c r="A2143" s="28" t="s">
        <v>722</v>
      </c>
      <c r="B2143" s="16">
        <v>571</v>
      </c>
      <c r="C2143" s="17">
        <v>44370</v>
      </c>
      <c r="D2143" s="17">
        <v>45022</v>
      </c>
      <c r="E2143" s="30">
        <v>5</v>
      </c>
      <c r="F2143" s="54">
        <v>155</v>
      </c>
      <c r="G2143" s="55">
        <v>45022</v>
      </c>
      <c r="H2143" s="1">
        <f t="shared" si="68"/>
        <v>0</v>
      </c>
      <c r="I2143" s="2">
        <f t="shared" si="69"/>
        <v>0</v>
      </c>
    </row>
    <row r="2144" spans="1:9" s="56" customFormat="1" x14ac:dyDescent="0.2">
      <c r="A2144" s="28" t="s">
        <v>722</v>
      </c>
      <c r="B2144" s="16">
        <v>714</v>
      </c>
      <c r="C2144" s="17">
        <v>44399</v>
      </c>
      <c r="D2144" s="17">
        <v>45022</v>
      </c>
      <c r="E2144" s="30">
        <v>5.7799999999999727</v>
      </c>
      <c r="F2144" s="54">
        <v>155</v>
      </c>
      <c r="G2144" s="55">
        <v>45022</v>
      </c>
      <c r="H2144" s="1">
        <f t="shared" si="68"/>
        <v>0</v>
      </c>
      <c r="I2144" s="2">
        <f t="shared" si="69"/>
        <v>0</v>
      </c>
    </row>
    <row r="2145" spans="1:9" s="56" customFormat="1" x14ac:dyDescent="0.2">
      <c r="A2145" s="28" t="s">
        <v>722</v>
      </c>
      <c r="B2145" s="16">
        <v>713</v>
      </c>
      <c r="C2145" s="17">
        <v>44399</v>
      </c>
      <c r="D2145" s="17">
        <v>45022</v>
      </c>
      <c r="E2145" s="30">
        <v>9.5499999999999545</v>
      </c>
      <c r="F2145" s="54">
        <v>155</v>
      </c>
      <c r="G2145" s="55">
        <v>45022</v>
      </c>
      <c r="H2145" s="1">
        <f t="shared" si="68"/>
        <v>0</v>
      </c>
      <c r="I2145" s="2">
        <f t="shared" si="69"/>
        <v>0</v>
      </c>
    </row>
    <row r="2146" spans="1:9" s="56" customFormat="1" x14ac:dyDescent="0.2">
      <c r="A2146" s="28" t="s">
        <v>722</v>
      </c>
      <c r="B2146" s="16">
        <v>716</v>
      </c>
      <c r="C2146" s="17">
        <v>44399</v>
      </c>
      <c r="D2146" s="17">
        <v>45022</v>
      </c>
      <c r="E2146" s="30">
        <v>1.6499999999999773</v>
      </c>
      <c r="F2146" s="54">
        <v>155</v>
      </c>
      <c r="G2146" s="55">
        <v>45022</v>
      </c>
      <c r="H2146" s="1">
        <f t="shared" si="68"/>
        <v>0</v>
      </c>
      <c r="I2146" s="2">
        <f t="shared" si="69"/>
        <v>0</v>
      </c>
    </row>
    <row r="2147" spans="1:9" s="56" customFormat="1" x14ac:dyDescent="0.2">
      <c r="A2147" s="28" t="s">
        <v>722</v>
      </c>
      <c r="B2147" s="16">
        <v>718</v>
      </c>
      <c r="C2147" s="17">
        <v>44399</v>
      </c>
      <c r="D2147" s="17">
        <v>45022</v>
      </c>
      <c r="E2147" s="30">
        <v>3.2400000000000091</v>
      </c>
      <c r="F2147" s="54">
        <v>155</v>
      </c>
      <c r="G2147" s="55">
        <v>45022</v>
      </c>
      <c r="H2147" s="1">
        <f t="shared" si="68"/>
        <v>0</v>
      </c>
      <c r="I2147" s="2">
        <f t="shared" si="69"/>
        <v>0</v>
      </c>
    </row>
    <row r="2148" spans="1:9" s="56" customFormat="1" x14ac:dyDescent="0.2">
      <c r="A2148" s="28" t="s">
        <v>722</v>
      </c>
      <c r="B2148" s="16">
        <v>717</v>
      </c>
      <c r="C2148" s="17">
        <v>44399</v>
      </c>
      <c r="D2148" s="17">
        <v>45022</v>
      </c>
      <c r="E2148" s="30">
        <v>1.3500000000000227</v>
      </c>
      <c r="F2148" s="54">
        <v>155</v>
      </c>
      <c r="G2148" s="55">
        <v>45022</v>
      </c>
      <c r="H2148" s="1">
        <f t="shared" si="68"/>
        <v>0</v>
      </c>
      <c r="I2148" s="2">
        <f t="shared" si="69"/>
        <v>0</v>
      </c>
    </row>
    <row r="2149" spans="1:9" s="56" customFormat="1" x14ac:dyDescent="0.2">
      <c r="A2149" s="28" t="s">
        <v>722</v>
      </c>
      <c r="B2149" s="16">
        <v>720</v>
      </c>
      <c r="C2149" s="17">
        <v>44399</v>
      </c>
      <c r="D2149" s="17">
        <v>45022</v>
      </c>
      <c r="E2149" s="30">
        <v>10.269999999999982</v>
      </c>
      <c r="F2149" s="54">
        <v>155</v>
      </c>
      <c r="G2149" s="55">
        <v>45022</v>
      </c>
      <c r="H2149" s="1">
        <f t="shared" si="68"/>
        <v>0</v>
      </c>
      <c r="I2149" s="2">
        <f t="shared" si="69"/>
        <v>0</v>
      </c>
    </row>
    <row r="2150" spans="1:9" s="56" customFormat="1" x14ac:dyDescent="0.2">
      <c r="A2150" s="28" t="s">
        <v>722</v>
      </c>
      <c r="B2150" s="16">
        <v>715</v>
      </c>
      <c r="C2150" s="17">
        <v>44399</v>
      </c>
      <c r="D2150" s="17">
        <v>45022</v>
      </c>
      <c r="E2150" s="30">
        <v>3.2400000000000091</v>
      </c>
      <c r="F2150" s="54">
        <v>155</v>
      </c>
      <c r="G2150" s="55">
        <v>45022</v>
      </c>
      <c r="H2150" s="1">
        <f t="shared" si="68"/>
        <v>0</v>
      </c>
      <c r="I2150" s="2">
        <f t="shared" si="69"/>
        <v>0</v>
      </c>
    </row>
    <row r="2151" spans="1:9" s="56" customFormat="1" x14ac:dyDescent="0.2">
      <c r="A2151" s="28" t="s">
        <v>722</v>
      </c>
      <c r="B2151" s="16">
        <v>719</v>
      </c>
      <c r="C2151" s="17">
        <v>44399</v>
      </c>
      <c r="D2151" s="17">
        <v>45022</v>
      </c>
      <c r="E2151" s="30">
        <v>9.9000000000003183</v>
      </c>
      <c r="F2151" s="54">
        <v>155</v>
      </c>
      <c r="G2151" s="55">
        <v>45022</v>
      </c>
      <c r="H2151" s="1">
        <f t="shared" si="68"/>
        <v>0</v>
      </c>
      <c r="I2151" s="2">
        <f t="shared" si="69"/>
        <v>0</v>
      </c>
    </row>
    <row r="2152" spans="1:9" s="56" customFormat="1" x14ac:dyDescent="0.2">
      <c r="A2152" s="28" t="s">
        <v>722</v>
      </c>
      <c r="B2152" s="16">
        <v>863</v>
      </c>
      <c r="C2152" s="17">
        <v>44447</v>
      </c>
      <c r="D2152" s="17">
        <v>45022</v>
      </c>
      <c r="E2152" s="30">
        <v>1.0099999999999909</v>
      </c>
      <c r="F2152" s="54">
        <v>155</v>
      </c>
      <c r="G2152" s="55">
        <v>45022</v>
      </c>
      <c r="H2152" s="1">
        <f t="shared" si="68"/>
        <v>0</v>
      </c>
      <c r="I2152" s="2">
        <f t="shared" si="69"/>
        <v>0</v>
      </c>
    </row>
    <row r="2153" spans="1:9" s="56" customFormat="1" x14ac:dyDescent="0.2">
      <c r="A2153" s="28" t="s">
        <v>722</v>
      </c>
      <c r="B2153" s="16">
        <v>867</v>
      </c>
      <c r="C2153" s="17">
        <v>44447</v>
      </c>
      <c r="D2153" s="17">
        <v>45022</v>
      </c>
      <c r="E2153" s="30">
        <v>7.5199999999999818</v>
      </c>
      <c r="F2153" s="54">
        <v>155</v>
      </c>
      <c r="G2153" s="55">
        <v>45022</v>
      </c>
      <c r="H2153" s="1">
        <f t="shared" si="68"/>
        <v>0</v>
      </c>
      <c r="I2153" s="2">
        <f t="shared" si="69"/>
        <v>0</v>
      </c>
    </row>
    <row r="2154" spans="1:9" s="56" customFormat="1" x14ac:dyDescent="0.2">
      <c r="A2154" s="28" t="s">
        <v>722</v>
      </c>
      <c r="B2154" s="16">
        <v>870</v>
      </c>
      <c r="C2154" s="17">
        <v>44447</v>
      </c>
      <c r="D2154" s="17">
        <v>45022</v>
      </c>
      <c r="E2154" s="30">
        <v>5.4900000000000091</v>
      </c>
      <c r="F2154" s="54">
        <v>155</v>
      </c>
      <c r="G2154" s="55">
        <v>45022</v>
      </c>
      <c r="H2154" s="1">
        <f t="shared" si="68"/>
        <v>0</v>
      </c>
      <c r="I2154" s="2">
        <f t="shared" si="69"/>
        <v>0</v>
      </c>
    </row>
    <row r="2155" spans="1:9" s="56" customFormat="1" x14ac:dyDescent="0.2">
      <c r="A2155" s="28" t="s">
        <v>722</v>
      </c>
      <c r="B2155" s="16">
        <v>871</v>
      </c>
      <c r="C2155" s="17">
        <v>44447</v>
      </c>
      <c r="D2155" s="17">
        <v>45022</v>
      </c>
      <c r="E2155" s="30">
        <v>22.760000000000218</v>
      </c>
      <c r="F2155" s="54">
        <v>155</v>
      </c>
      <c r="G2155" s="55">
        <v>45022</v>
      </c>
      <c r="H2155" s="1">
        <f t="shared" si="68"/>
        <v>0</v>
      </c>
      <c r="I2155" s="2">
        <f t="shared" si="69"/>
        <v>0</v>
      </c>
    </row>
    <row r="2156" spans="1:9" s="56" customFormat="1" x14ac:dyDescent="0.2">
      <c r="A2156" s="28" t="s">
        <v>722</v>
      </c>
      <c r="B2156" s="16">
        <v>866</v>
      </c>
      <c r="C2156" s="17">
        <v>44447</v>
      </c>
      <c r="D2156" s="17">
        <v>45022</v>
      </c>
      <c r="E2156" s="30">
        <v>6.7200000000000273</v>
      </c>
      <c r="F2156" s="54">
        <v>155</v>
      </c>
      <c r="G2156" s="55">
        <v>45022</v>
      </c>
      <c r="H2156" s="1">
        <f t="shared" si="68"/>
        <v>0</v>
      </c>
      <c r="I2156" s="2">
        <f t="shared" si="69"/>
        <v>0</v>
      </c>
    </row>
    <row r="2157" spans="1:9" s="56" customFormat="1" x14ac:dyDescent="0.2">
      <c r="A2157" s="28" t="s">
        <v>722</v>
      </c>
      <c r="B2157" s="16">
        <v>864</v>
      </c>
      <c r="C2157" s="17">
        <v>44447</v>
      </c>
      <c r="D2157" s="17">
        <v>45022</v>
      </c>
      <c r="E2157" s="30">
        <v>1.6499999999999773</v>
      </c>
      <c r="F2157" s="54">
        <v>155</v>
      </c>
      <c r="G2157" s="55">
        <v>45022</v>
      </c>
      <c r="H2157" s="1">
        <f t="shared" si="68"/>
        <v>0</v>
      </c>
      <c r="I2157" s="2">
        <f t="shared" si="69"/>
        <v>0</v>
      </c>
    </row>
    <row r="2158" spans="1:9" s="56" customFormat="1" x14ac:dyDescent="0.2">
      <c r="A2158" s="28" t="s">
        <v>722</v>
      </c>
      <c r="B2158" s="16">
        <v>869</v>
      </c>
      <c r="C2158" s="17">
        <v>44447</v>
      </c>
      <c r="D2158" s="17">
        <v>45022</v>
      </c>
      <c r="E2158" s="30">
        <v>4.1900000000000546</v>
      </c>
      <c r="F2158" s="54">
        <v>155</v>
      </c>
      <c r="G2158" s="55">
        <v>45022</v>
      </c>
      <c r="H2158" s="1">
        <f t="shared" si="68"/>
        <v>0</v>
      </c>
      <c r="I2158" s="2">
        <f t="shared" si="69"/>
        <v>0</v>
      </c>
    </row>
    <row r="2159" spans="1:9" s="56" customFormat="1" x14ac:dyDescent="0.2">
      <c r="A2159" s="28" t="s">
        <v>722</v>
      </c>
      <c r="B2159" s="16">
        <v>865</v>
      </c>
      <c r="C2159" s="17">
        <v>44447</v>
      </c>
      <c r="D2159" s="17">
        <v>45022</v>
      </c>
      <c r="E2159" s="30">
        <v>8.9200000000000728</v>
      </c>
      <c r="F2159" s="54">
        <v>155</v>
      </c>
      <c r="G2159" s="55">
        <v>45022</v>
      </c>
      <c r="H2159" s="1">
        <f t="shared" si="68"/>
        <v>0</v>
      </c>
      <c r="I2159" s="2">
        <f t="shared" si="69"/>
        <v>0</v>
      </c>
    </row>
    <row r="2160" spans="1:9" s="56" customFormat="1" x14ac:dyDescent="0.2">
      <c r="A2160" s="28" t="s">
        <v>722</v>
      </c>
      <c r="B2160" s="16">
        <v>872</v>
      </c>
      <c r="C2160" s="17">
        <v>44447</v>
      </c>
      <c r="D2160" s="17">
        <v>45022</v>
      </c>
      <c r="E2160" s="30">
        <v>10.349999999999909</v>
      </c>
      <c r="F2160" s="54">
        <v>155</v>
      </c>
      <c r="G2160" s="55">
        <v>45022</v>
      </c>
      <c r="H2160" s="1">
        <f t="shared" si="68"/>
        <v>0</v>
      </c>
      <c r="I2160" s="2">
        <f t="shared" si="69"/>
        <v>0</v>
      </c>
    </row>
    <row r="2161" spans="1:9" s="56" customFormat="1" x14ac:dyDescent="0.2">
      <c r="A2161" s="28" t="s">
        <v>722</v>
      </c>
      <c r="B2161" s="16">
        <v>868</v>
      </c>
      <c r="C2161" s="17">
        <v>44447</v>
      </c>
      <c r="D2161" s="17">
        <v>45022</v>
      </c>
      <c r="E2161" s="30">
        <v>4.1900000000000546</v>
      </c>
      <c r="F2161" s="54">
        <v>155</v>
      </c>
      <c r="G2161" s="55">
        <v>45022</v>
      </c>
      <c r="H2161" s="1">
        <f t="shared" si="68"/>
        <v>0</v>
      </c>
      <c r="I2161" s="2">
        <f t="shared" si="69"/>
        <v>0</v>
      </c>
    </row>
    <row r="2162" spans="1:9" s="56" customFormat="1" x14ac:dyDescent="0.2">
      <c r="A2162" s="28" t="s">
        <v>722</v>
      </c>
      <c r="B2162" s="16">
        <v>938</v>
      </c>
      <c r="C2162" s="17">
        <v>44469</v>
      </c>
      <c r="D2162" s="17">
        <v>45022</v>
      </c>
      <c r="E2162" s="30">
        <v>7.1800000000000637</v>
      </c>
      <c r="F2162" s="54">
        <v>155</v>
      </c>
      <c r="G2162" s="55">
        <v>45022</v>
      </c>
      <c r="H2162" s="1">
        <f t="shared" si="68"/>
        <v>0</v>
      </c>
      <c r="I2162" s="2">
        <f t="shared" si="69"/>
        <v>0</v>
      </c>
    </row>
    <row r="2163" spans="1:9" s="56" customFormat="1" x14ac:dyDescent="0.2">
      <c r="A2163" s="28" t="s">
        <v>722</v>
      </c>
      <c r="B2163" s="16">
        <v>939</v>
      </c>
      <c r="C2163" s="17">
        <v>44469</v>
      </c>
      <c r="D2163" s="17">
        <v>45022</v>
      </c>
      <c r="E2163" s="30">
        <v>2.6100000000000136</v>
      </c>
      <c r="F2163" s="54">
        <v>155</v>
      </c>
      <c r="G2163" s="55">
        <v>45022</v>
      </c>
      <c r="H2163" s="1">
        <f t="shared" si="68"/>
        <v>0</v>
      </c>
      <c r="I2163" s="2">
        <f t="shared" si="69"/>
        <v>0</v>
      </c>
    </row>
    <row r="2164" spans="1:9" s="56" customFormat="1" x14ac:dyDescent="0.2">
      <c r="A2164" s="28" t="s">
        <v>722</v>
      </c>
      <c r="B2164" s="16">
        <v>937</v>
      </c>
      <c r="C2164" s="17">
        <v>44469</v>
      </c>
      <c r="D2164" s="17">
        <v>45022</v>
      </c>
      <c r="E2164" s="30">
        <v>5.8399999999999181</v>
      </c>
      <c r="F2164" s="54">
        <v>155</v>
      </c>
      <c r="G2164" s="55">
        <v>45022</v>
      </c>
      <c r="H2164" s="1">
        <f t="shared" si="68"/>
        <v>0</v>
      </c>
      <c r="I2164" s="2">
        <f t="shared" si="69"/>
        <v>0</v>
      </c>
    </row>
    <row r="2165" spans="1:9" s="56" customFormat="1" x14ac:dyDescent="0.2">
      <c r="A2165" s="28" t="s">
        <v>722</v>
      </c>
      <c r="B2165" s="16">
        <v>940</v>
      </c>
      <c r="C2165" s="17">
        <v>44469</v>
      </c>
      <c r="D2165" s="17">
        <v>45022</v>
      </c>
      <c r="E2165" s="30">
        <v>2.1000000000000227</v>
      </c>
      <c r="F2165" s="54">
        <v>155</v>
      </c>
      <c r="G2165" s="55">
        <v>45022</v>
      </c>
      <c r="H2165" s="1">
        <f t="shared" si="68"/>
        <v>0</v>
      </c>
      <c r="I2165" s="2">
        <f t="shared" si="69"/>
        <v>0</v>
      </c>
    </row>
    <row r="2166" spans="1:9" s="56" customFormat="1" x14ac:dyDescent="0.2">
      <c r="A2166" s="28" t="s">
        <v>722</v>
      </c>
      <c r="B2166" s="16">
        <v>936</v>
      </c>
      <c r="C2166" s="17">
        <v>44469</v>
      </c>
      <c r="D2166" s="17">
        <v>45022</v>
      </c>
      <c r="E2166" s="30">
        <v>25.539999999999964</v>
      </c>
      <c r="F2166" s="54">
        <v>155</v>
      </c>
      <c r="G2166" s="55">
        <v>45022</v>
      </c>
      <c r="H2166" s="1">
        <f t="shared" si="68"/>
        <v>0</v>
      </c>
      <c r="I2166" s="2">
        <f t="shared" si="69"/>
        <v>0</v>
      </c>
    </row>
    <row r="2167" spans="1:9" s="56" customFormat="1" x14ac:dyDescent="0.2">
      <c r="A2167" s="28" t="s">
        <v>722</v>
      </c>
      <c r="B2167" s="16">
        <v>933</v>
      </c>
      <c r="C2167" s="17">
        <v>44469</v>
      </c>
      <c r="D2167" s="17">
        <v>45022</v>
      </c>
      <c r="E2167" s="30">
        <v>7.3299999999999272</v>
      </c>
      <c r="F2167" s="54">
        <v>155</v>
      </c>
      <c r="G2167" s="55">
        <v>45022</v>
      </c>
      <c r="H2167" s="1">
        <f t="shared" si="68"/>
        <v>0</v>
      </c>
      <c r="I2167" s="2">
        <f t="shared" si="69"/>
        <v>0</v>
      </c>
    </row>
    <row r="2168" spans="1:9" s="56" customFormat="1" x14ac:dyDescent="0.2">
      <c r="A2168" s="28" t="s">
        <v>722</v>
      </c>
      <c r="B2168" s="16">
        <v>935</v>
      </c>
      <c r="C2168" s="17">
        <v>44469</v>
      </c>
      <c r="D2168" s="17">
        <v>45022</v>
      </c>
      <c r="E2168" s="30">
        <v>10.5300000000002</v>
      </c>
      <c r="F2168" s="54">
        <v>155</v>
      </c>
      <c r="G2168" s="55">
        <v>45022</v>
      </c>
      <c r="H2168" s="1">
        <f t="shared" si="68"/>
        <v>0</v>
      </c>
      <c r="I2168" s="2">
        <f t="shared" si="69"/>
        <v>0</v>
      </c>
    </row>
    <row r="2169" spans="1:9" s="56" customFormat="1" x14ac:dyDescent="0.2">
      <c r="A2169" s="28" t="s">
        <v>722</v>
      </c>
      <c r="B2169" s="16">
        <v>934</v>
      </c>
      <c r="C2169" s="17">
        <v>44469</v>
      </c>
      <c r="D2169" s="17">
        <v>45022</v>
      </c>
      <c r="E2169" s="30">
        <v>29.239999999999782</v>
      </c>
      <c r="F2169" s="54">
        <v>155</v>
      </c>
      <c r="G2169" s="55">
        <v>45022</v>
      </c>
      <c r="H2169" s="1">
        <f t="shared" si="68"/>
        <v>0</v>
      </c>
      <c r="I2169" s="2">
        <f t="shared" si="69"/>
        <v>0</v>
      </c>
    </row>
    <row r="2170" spans="1:9" s="56" customFormat="1" x14ac:dyDescent="0.2">
      <c r="A2170" s="28" t="s">
        <v>722</v>
      </c>
      <c r="B2170" s="16">
        <v>941</v>
      </c>
      <c r="C2170" s="17">
        <v>44469</v>
      </c>
      <c r="D2170" s="17">
        <v>45022</v>
      </c>
      <c r="E2170" s="30">
        <v>1.6499999999999773</v>
      </c>
      <c r="F2170" s="54">
        <v>155</v>
      </c>
      <c r="G2170" s="55">
        <v>45022</v>
      </c>
      <c r="H2170" s="1">
        <f t="shared" si="68"/>
        <v>0</v>
      </c>
      <c r="I2170" s="2">
        <f t="shared" si="69"/>
        <v>0</v>
      </c>
    </row>
    <row r="2171" spans="1:9" s="56" customFormat="1" x14ac:dyDescent="0.2">
      <c r="A2171" s="28" t="s">
        <v>722</v>
      </c>
      <c r="B2171" s="16">
        <v>1021</v>
      </c>
      <c r="C2171" s="17">
        <v>44516</v>
      </c>
      <c r="D2171" s="17">
        <v>45022</v>
      </c>
      <c r="E2171" s="30">
        <v>0.96000000000000796</v>
      </c>
      <c r="F2171" s="54">
        <v>155</v>
      </c>
      <c r="G2171" s="55">
        <v>45022</v>
      </c>
      <c r="H2171" s="1">
        <f t="shared" si="68"/>
        <v>0</v>
      </c>
      <c r="I2171" s="2">
        <f t="shared" si="69"/>
        <v>0</v>
      </c>
    </row>
    <row r="2172" spans="1:9" s="56" customFormat="1" x14ac:dyDescent="0.2">
      <c r="A2172" s="28" t="s">
        <v>722</v>
      </c>
      <c r="B2172" s="16">
        <v>1020</v>
      </c>
      <c r="C2172" s="17">
        <v>44516</v>
      </c>
      <c r="D2172" s="17">
        <v>45022</v>
      </c>
      <c r="E2172" s="30">
        <v>2.2599999999999909</v>
      </c>
      <c r="F2172" s="54">
        <v>155</v>
      </c>
      <c r="G2172" s="55">
        <v>45022</v>
      </c>
      <c r="H2172" s="1">
        <f t="shared" si="68"/>
        <v>0</v>
      </c>
      <c r="I2172" s="2">
        <f t="shared" si="69"/>
        <v>0</v>
      </c>
    </row>
    <row r="2173" spans="1:9" s="56" customFormat="1" x14ac:dyDescent="0.2">
      <c r="A2173" s="28" t="s">
        <v>722</v>
      </c>
      <c r="B2173" s="16">
        <v>1019</v>
      </c>
      <c r="C2173" s="17">
        <v>44516</v>
      </c>
      <c r="D2173" s="17">
        <v>45022</v>
      </c>
      <c r="E2173" s="30">
        <v>16.0300000000002</v>
      </c>
      <c r="F2173" s="54">
        <v>155</v>
      </c>
      <c r="G2173" s="55">
        <v>45022</v>
      </c>
      <c r="H2173" s="1">
        <f t="shared" si="68"/>
        <v>0</v>
      </c>
      <c r="I2173" s="2">
        <f t="shared" si="69"/>
        <v>0</v>
      </c>
    </row>
    <row r="2174" spans="1:9" s="56" customFormat="1" x14ac:dyDescent="0.2">
      <c r="A2174" s="28" t="s">
        <v>722</v>
      </c>
      <c r="B2174" s="16">
        <v>1018</v>
      </c>
      <c r="C2174" s="17">
        <v>44516</v>
      </c>
      <c r="D2174" s="17">
        <v>45022</v>
      </c>
      <c r="E2174" s="30">
        <v>2.2599999999999909</v>
      </c>
      <c r="F2174" s="54">
        <v>155</v>
      </c>
      <c r="G2174" s="55">
        <v>45022</v>
      </c>
      <c r="H2174" s="1">
        <f t="shared" si="68"/>
        <v>0</v>
      </c>
      <c r="I2174" s="2">
        <f t="shared" si="69"/>
        <v>0</v>
      </c>
    </row>
    <row r="2175" spans="1:9" s="56" customFormat="1" x14ac:dyDescent="0.2">
      <c r="A2175" s="28" t="s">
        <v>722</v>
      </c>
      <c r="B2175" s="16">
        <v>1017</v>
      </c>
      <c r="C2175" s="17">
        <v>44516</v>
      </c>
      <c r="D2175" s="17">
        <v>45022</v>
      </c>
      <c r="E2175" s="30">
        <v>4.0599999999999454</v>
      </c>
      <c r="F2175" s="54">
        <v>155</v>
      </c>
      <c r="G2175" s="55">
        <v>45022</v>
      </c>
      <c r="H2175" s="1">
        <f t="shared" si="68"/>
        <v>0</v>
      </c>
      <c r="I2175" s="2">
        <f t="shared" si="69"/>
        <v>0</v>
      </c>
    </row>
    <row r="2176" spans="1:9" s="56" customFormat="1" x14ac:dyDescent="0.2">
      <c r="A2176" s="28" t="s">
        <v>722</v>
      </c>
      <c r="B2176" s="16">
        <v>1016</v>
      </c>
      <c r="C2176" s="17">
        <v>44516</v>
      </c>
      <c r="D2176" s="17">
        <v>45022</v>
      </c>
      <c r="E2176" s="30">
        <v>2.2599999999999909</v>
      </c>
      <c r="F2176" s="54">
        <v>155</v>
      </c>
      <c r="G2176" s="55">
        <v>45022</v>
      </c>
      <c r="H2176" s="1">
        <f t="shared" si="68"/>
        <v>0</v>
      </c>
      <c r="I2176" s="2">
        <f t="shared" si="69"/>
        <v>0</v>
      </c>
    </row>
    <row r="2177" spans="1:9" s="56" customFormat="1" x14ac:dyDescent="0.2">
      <c r="A2177" s="28" t="s">
        <v>722</v>
      </c>
      <c r="B2177" s="16">
        <v>1015</v>
      </c>
      <c r="C2177" s="17">
        <v>44516</v>
      </c>
      <c r="D2177" s="17">
        <v>45022</v>
      </c>
      <c r="E2177" s="30">
        <v>21.300000000000011</v>
      </c>
      <c r="F2177" s="54">
        <v>155</v>
      </c>
      <c r="G2177" s="55">
        <v>45022</v>
      </c>
      <c r="H2177" s="1">
        <f t="shared" si="68"/>
        <v>0</v>
      </c>
      <c r="I2177" s="2">
        <f t="shared" si="69"/>
        <v>0</v>
      </c>
    </row>
    <row r="2178" spans="1:9" s="56" customFormat="1" x14ac:dyDescent="0.2">
      <c r="A2178" s="28" t="s">
        <v>722</v>
      </c>
      <c r="B2178" s="16">
        <v>1014</v>
      </c>
      <c r="C2178" s="17">
        <v>44516</v>
      </c>
      <c r="D2178" s="17">
        <v>45022</v>
      </c>
      <c r="E2178" s="30">
        <v>9.8199999999999363</v>
      </c>
      <c r="F2178" s="54">
        <v>155</v>
      </c>
      <c r="G2178" s="55">
        <v>45022</v>
      </c>
      <c r="H2178" s="1">
        <f t="shared" si="68"/>
        <v>0</v>
      </c>
      <c r="I2178" s="2">
        <f t="shared" si="69"/>
        <v>0</v>
      </c>
    </row>
    <row r="2179" spans="1:9" s="56" customFormat="1" x14ac:dyDescent="0.2">
      <c r="A2179" s="28" t="s">
        <v>722</v>
      </c>
      <c r="B2179" s="16">
        <v>1013</v>
      </c>
      <c r="C2179" s="17">
        <v>44516</v>
      </c>
      <c r="D2179" s="17">
        <v>45022</v>
      </c>
      <c r="E2179" s="30">
        <v>4.6100000000000136</v>
      </c>
      <c r="F2179" s="54">
        <v>155</v>
      </c>
      <c r="G2179" s="55">
        <v>45022</v>
      </c>
      <c r="H2179" s="1">
        <f t="shared" si="68"/>
        <v>0</v>
      </c>
      <c r="I2179" s="2">
        <f t="shared" si="69"/>
        <v>0</v>
      </c>
    </row>
    <row r="2180" spans="1:9" s="56" customFormat="1" x14ac:dyDescent="0.2">
      <c r="A2180" s="28" t="s">
        <v>722</v>
      </c>
      <c r="B2180" s="16">
        <v>1012</v>
      </c>
      <c r="C2180" s="17">
        <v>44516</v>
      </c>
      <c r="D2180" s="17">
        <v>45022</v>
      </c>
      <c r="E2180" s="30">
        <v>15.2800000000002</v>
      </c>
      <c r="F2180" s="54">
        <v>155</v>
      </c>
      <c r="G2180" s="55">
        <v>45022</v>
      </c>
      <c r="H2180" s="1">
        <f t="shared" si="68"/>
        <v>0</v>
      </c>
      <c r="I2180" s="2">
        <f t="shared" si="69"/>
        <v>0</v>
      </c>
    </row>
    <row r="2181" spans="1:9" s="56" customFormat="1" x14ac:dyDescent="0.2">
      <c r="A2181" s="28" t="s">
        <v>722</v>
      </c>
      <c r="B2181" s="16">
        <v>769</v>
      </c>
      <c r="C2181" s="17">
        <v>43783</v>
      </c>
      <c r="D2181" s="17">
        <v>45022</v>
      </c>
      <c r="E2181" s="30">
        <v>382.7899999999936</v>
      </c>
      <c r="F2181" s="54">
        <v>155</v>
      </c>
      <c r="G2181" s="55">
        <v>45022</v>
      </c>
      <c r="H2181" s="1">
        <f t="shared" si="68"/>
        <v>0</v>
      </c>
      <c r="I2181" s="2">
        <f t="shared" si="69"/>
        <v>0</v>
      </c>
    </row>
    <row r="2182" spans="1:9" s="56" customFormat="1" x14ac:dyDescent="0.2">
      <c r="A2182" s="28" t="s">
        <v>722</v>
      </c>
      <c r="B2182" s="16">
        <v>781</v>
      </c>
      <c r="C2182" s="17">
        <v>44193</v>
      </c>
      <c r="D2182" s="17">
        <v>45022</v>
      </c>
      <c r="E2182" s="30">
        <v>23.399999999999636</v>
      </c>
      <c r="F2182" s="54">
        <v>155</v>
      </c>
      <c r="G2182" s="55">
        <v>45022</v>
      </c>
      <c r="H2182" s="1">
        <f t="shared" si="68"/>
        <v>0</v>
      </c>
      <c r="I2182" s="2">
        <f t="shared" si="69"/>
        <v>0</v>
      </c>
    </row>
    <row r="2183" spans="1:9" s="56" customFormat="1" x14ac:dyDescent="0.2">
      <c r="A2183" s="28" t="s">
        <v>722</v>
      </c>
      <c r="B2183" s="16">
        <v>44</v>
      </c>
      <c r="C2183" s="17">
        <v>44223</v>
      </c>
      <c r="D2183" s="17">
        <v>45022</v>
      </c>
      <c r="E2183" s="30">
        <v>5.1600000000000819</v>
      </c>
      <c r="F2183" s="54">
        <v>155</v>
      </c>
      <c r="G2183" s="55">
        <v>45022</v>
      </c>
      <c r="H2183" s="1">
        <f t="shared" si="68"/>
        <v>0</v>
      </c>
      <c r="I2183" s="2">
        <f t="shared" si="69"/>
        <v>0</v>
      </c>
    </row>
    <row r="2184" spans="1:9" s="56" customFormat="1" x14ac:dyDescent="0.2">
      <c r="A2184" s="28" t="s">
        <v>14</v>
      </c>
      <c r="B2184" s="16">
        <v>27</v>
      </c>
      <c r="C2184" s="17">
        <v>45022</v>
      </c>
      <c r="D2184" s="17">
        <v>45022</v>
      </c>
      <c r="E2184" s="30">
        <v>257</v>
      </c>
      <c r="F2184" s="54">
        <v>158</v>
      </c>
      <c r="G2184" s="55">
        <v>45022</v>
      </c>
      <c r="H2184" s="1">
        <f t="shared" si="68"/>
        <v>0</v>
      </c>
      <c r="I2184" s="2">
        <f t="shared" si="69"/>
        <v>0</v>
      </c>
    </row>
    <row r="2185" spans="1:9" s="56" customFormat="1" x14ac:dyDescent="0.2">
      <c r="A2185" s="28" t="s">
        <v>37</v>
      </c>
      <c r="B2185" s="16">
        <v>14</v>
      </c>
      <c r="C2185" s="17">
        <v>45021</v>
      </c>
      <c r="D2185" s="17">
        <v>45022</v>
      </c>
      <c r="E2185" s="30">
        <v>890.66</v>
      </c>
      <c r="F2185" s="54">
        <v>158</v>
      </c>
      <c r="G2185" s="55">
        <v>45022</v>
      </c>
      <c r="H2185" s="1">
        <f t="shared" si="68"/>
        <v>0</v>
      </c>
      <c r="I2185" s="2">
        <f t="shared" si="69"/>
        <v>0</v>
      </c>
    </row>
    <row r="2186" spans="1:9" s="56" customFormat="1" x14ac:dyDescent="0.2">
      <c r="A2186" s="28" t="s">
        <v>723</v>
      </c>
      <c r="B2186" s="16">
        <v>5004</v>
      </c>
      <c r="C2186" s="17">
        <v>44467</v>
      </c>
      <c r="D2186" s="17">
        <v>45028</v>
      </c>
      <c r="E2186" s="30">
        <v>2.9600000000000364</v>
      </c>
      <c r="F2186" s="54">
        <v>163</v>
      </c>
      <c r="G2186" s="55">
        <v>45028</v>
      </c>
      <c r="H2186" s="1">
        <f t="shared" si="68"/>
        <v>0</v>
      </c>
      <c r="I2186" s="2">
        <f t="shared" si="69"/>
        <v>0</v>
      </c>
    </row>
    <row r="2187" spans="1:9" s="56" customFormat="1" x14ac:dyDescent="0.2">
      <c r="A2187" s="28" t="s">
        <v>723</v>
      </c>
      <c r="B2187" s="16">
        <v>5625</v>
      </c>
      <c r="C2187" s="17">
        <v>44498</v>
      </c>
      <c r="D2187" s="17">
        <v>45028</v>
      </c>
      <c r="E2187" s="30">
        <v>2.9600000000000364</v>
      </c>
      <c r="F2187" s="54">
        <v>163</v>
      </c>
      <c r="G2187" s="55">
        <v>45028</v>
      </c>
      <c r="H2187" s="1">
        <f t="shared" si="68"/>
        <v>0</v>
      </c>
      <c r="I2187" s="2">
        <f t="shared" si="69"/>
        <v>0</v>
      </c>
    </row>
    <row r="2188" spans="1:9" s="56" customFormat="1" x14ac:dyDescent="0.2">
      <c r="A2188" s="28" t="s">
        <v>723</v>
      </c>
      <c r="B2188" s="16">
        <v>6192</v>
      </c>
      <c r="C2188" s="17">
        <v>44517</v>
      </c>
      <c r="D2188" s="17">
        <v>45028</v>
      </c>
      <c r="E2188" s="30">
        <v>2.9600000000000364</v>
      </c>
      <c r="F2188" s="54">
        <v>163</v>
      </c>
      <c r="G2188" s="55">
        <v>45028</v>
      </c>
      <c r="H2188" s="1">
        <f t="shared" ref="H2188:H2251" si="70">G2188-D2188</f>
        <v>0</v>
      </c>
      <c r="I2188" s="2">
        <f t="shared" ref="I2188:I2251" si="71">H2188*E2188</f>
        <v>0</v>
      </c>
    </row>
    <row r="2189" spans="1:9" s="56" customFormat="1" x14ac:dyDescent="0.2">
      <c r="A2189" s="28" t="s">
        <v>723</v>
      </c>
      <c r="B2189" s="16">
        <v>6809</v>
      </c>
      <c r="C2189" s="17">
        <v>44558</v>
      </c>
      <c r="D2189" s="17">
        <v>45028</v>
      </c>
      <c r="E2189" s="30">
        <v>2.9600000000000364</v>
      </c>
      <c r="F2189" s="54">
        <v>163</v>
      </c>
      <c r="G2189" s="55">
        <v>45028</v>
      </c>
      <c r="H2189" s="1">
        <f t="shared" si="70"/>
        <v>0</v>
      </c>
      <c r="I2189" s="2">
        <f t="shared" si="71"/>
        <v>0</v>
      </c>
    </row>
    <row r="2190" spans="1:9" s="56" customFormat="1" x14ac:dyDescent="0.2">
      <c r="A2190" s="28" t="s">
        <v>723</v>
      </c>
      <c r="B2190" s="16">
        <v>563</v>
      </c>
      <c r="C2190" s="17">
        <v>44578</v>
      </c>
      <c r="D2190" s="17">
        <v>45028</v>
      </c>
      <c r="E2190" s="30">
        <v>2.9600000000000364</v>
      </c>
      <c r="F2190" s="54">
        <v>163</v>
      </c>
      <c r="G2190" s="55">
        <v>45028</v>
      </c>
      <c r="H2190" s="1">
        <f t="shared" si="70"/>
        <v>0</v>
      </c>
      <c r="I2190" s="2">
        <f t="shared" si="71"/>
        <v>0</v>
      </c>
    </row>
    <row r="2191" spans="1:9" s="56" customFormat="1" x14ac:dyDescent="0.2">
      <c r="A2191" s="28" t="s">
        <v>723</v>
      </c>
      <c r="B2191" s="16">
        <v>1257</v>
      </c>
      <c r="C2191" s="17">
        <v>44609</v>
      </c>
      <c r="D2191" s="17">
        <v>45028</v>
      </c>
      <c r="E2191" s="30">
        <v>2.9600000000000364</v>
      </c>
      <c r="F2191" s="54">
        <v>163</v>
      </c>
      <c r="G2191" s="55">
        <v>45028</v>
      </c>
      <c r="H2191" s="1">
        <f t="shared" si="70"/>
        <v>0</v>
      </c>
      <c r="I2191" s="2">
        <f t="shared" si="71"/>
        <v>0</v>
      </c>
    </row>
    <row r="2192" spans="1:9" s="56" customFormat="1" x14ac:dyDescent="0.2">
      <c r="A2192" s="28" t="s">
        <v>723</v>
      </c>
      <c r="B2192" s="16">
        <v>2185</v>
      </c>
      <c r="C2192" s="17">
        <v>44652</v>
      </c>
      <c r="D2192" s="17">
        <v>45028</v>
      </c>
      <c r="E2192" s="30">
        <v>2.9600000000000364</v>
      </c>
      <c r="F2192" s="54">
        <v>163</v>
      </c>
      <c r="G2192" s="55">
        <v>45028</v>
      </c>
      <c r="H2192" s="1">
        <f t="shared" si="70"/>
        <v>0</v>
      </c>
      <c r="I2192" s="2">
        <f t="shared" si="71"/>
        <v>0</v>
      </c>
    </row>
    <row r="2193" spans="1:9" s="56" customFormat="1" x14ac:dyDescent="0.2">
      <c r="A2193" s="28" t="s">
        <v>723</v>
      </c>
      <c r="B2193" s="16">
        <v>2701</v>
      </c>
      <c r="C2193" s="17">
        <v>44683</v>
      </c>
      <c r="D2193" s="17">
        <v>45028</v>
      </c>
      <c r="E2193" s="30">
        <v>2.9600000000000364</v>
      </c>
      <c r="F2193" s="54">
        <v>163</v>
      </c>
      <c r="G2193" s="55">
        <v>45028</v>
      </c>
      <c r="H2193" s="1">
        <f t="shared" si="70"/>
        <v>0</v>
      </c>
      <c r="I2193" s="2">
        <f t="shared" si="71"/>
        <v>0</v>
      </c>
    </row>
    <row r="2194" spans="1:9" s="56" customFormat="1" x14ac:dyDescent="0.2">
      <c r="A2194" s="28" t="s">
        <v>723</v>
      </c>
      <c r="B2194" s="16">
        <v>3367</v>
      </c>
      <c r="C2194" s="17">
        <v>44707</v>
      </c>
      <c r="D2194" s="17">
        <v>45028</v>
      </c>
      <c r="E2194" s="30">
        <v>2.9600000000000364</v>
      </c>
      <c r="F2194" s="54">
        <v>163</v>
      </c>
      <c r="G2194" s="55">
        <v>45028</v>
      </c>
      <c r="H2194" s="1">
        <f t="shared" si="70"/>
        <v>0</v>
      </c>
      <c r="I2194" s="2">
        <f t="shared" si="71"/>
        <v>0</v>
      </c>
    </row>
    <row r="2195" spans="1:9" s="56" customFormat="1" x14ac:dyDescent="0.2">
      <c r="A2195" s="28" t="s">
        <v>723</v>
      </c>
      <c r="B2195" s="16">
        <v>4721</v>
      </c>
      <c r="C2195" s="17">
        <v>44750</v>
      </c>
      <c r="D2195" s="17">
        <v>45028</v>
      </c>
      <c r="E2195" s="30">
        <v>2.9600000000000364</v>
      </c>
      <c r="F2195" s="54">
        <v>163</v>
      </c>
      <c r="G2195" s="55">
        <v>45028</v>
      </c>
      <c r="H2195" s="1">
        <f t="shared" si="70"/>
        <v>0</v>
      </c>
      <c r="I2195" s="2">
        <f t="shared" si="71"/>
        <v>0</v>
      </c>
    </row>
    <row r="2196" spans="1:9" s="56" customFormat="1" x14ac:dyDescent="0.2">
      <c r="A2196" s="28" t="s">
        <v>723</v>
      </c>
      <c r="B2196" s="16">
        <v>5478</v>
      </c>
      <c r="C2196" s="17">
        <v>44804</v>
      </c>
      <c r="D2196" s="17">
        <v>45028</v>
      </c>
      <c r="E2196" s="30">
        <v>2.9600000000000364</v>
      </c>
      <c r="F2196" s="54">
        <v>163</v>
      </c>
      <c r="G2196" s="55">
        <v>45028</v>
      </c>
      <c r="H2196" s="1">
        <f t="shared" si="70"/>
        <v>0</v>
      </c>
      <c r="I2196" s="2">
        <f t="shared" si="71"/>
        <v>0</v>
      </c>
    </row>
    <row r="2197" spans="1:9" s="56" customFormat="1" x14ac:dyDescent="0.2">
      <c r="A2197" s="28" t="s">
        <v>723</v>
      </c>
      <c r="B2197" s="16">
        <v>5479</v>
      </c>
      <c r="C2197" s="17">
        <v>44804</v>
      </c>
      <c r="D2197" s="17">
        <v>45028</v>
      </c>
      <c r="E2197" s="30">
        <v>2.9600000000000364</v>
      </c>
      <c r="F2197" s="54">
        <v>163</v>
      </c>
      <c r="G2197" s="55">
        <v>45028</v>
      </c>
      <c r="H2197" s="1">
        <f t="shared" si="70"/>
        <v>0</v>
      </c>
      <c r="I2197" s="2">
        <f t="shared" si="71"/>
        <v>0</v>
      </c>
    </row>
    <row r="2198" spans="1:9" s="56" customFormat="1" x14ac:dyDescent="0.2">
      <c r="A2198" s="28" t="s">
        <v>724</v>
      </c>
      <c r="B2198" s="16">
        <v>145</v>
      </c>
      <c r="C2198" s="17">
        <v>43425</v>
      </c>
      <c r="D2198" s="17">
        <v>45028</v>
      </c>
      <c r="E2198" s="30">
        <v>2.8500000000000227</v>
      </c>
      <c r="F2198" s="54">
        <v>163</v>
      </c>
      <c r="G2198" s="55">
        <v>45028</v>
      </c>
      <c r="H2198" s="1">
        <f t="shared" si="70"/>
        <v>0</v>
      </c>
      <c r="I2198" s="2">
        <f t="shared" si="71"/>
        <v>0</v>
      </c>
    </row>
    <row r="2199" spans="1:9" s="56" customFormat="1" x14ac:dyDescent="0.2">
      <c r="A2199" s="28" t="s">
        <v>724</v>
      </c>
      <c r="B2199" s="16">
        <v>146</v>
      </c>
      <c r="C2199" s="17">
        <v>43425</v>
      </c>
      <c r="D2199" s="17">
        <v>45028</v>
      </c>
      <c r="E2199" s="30">
        <v>2.2100000000000364</v>
      </c>
      <c r="F2199" s="54">
        <v>163</v>
      </c>
      <c r="G2199" s="55">
        <v>45028</v>
      </c>
      <c r="H2199" s="1">
        <f t="shared" si="70"/>
        <v>0</v>
      </c>
      <c r="I2199" s="2">
        <f t="shared" si="71"/>
        <v>0</v>
      </c>
    </row>
    <row r="2200" spans="1:9" s="56" customFormat="1" x14ac:dyDescent="0.2">
      <c r="A2200" s="28" t="s">
        <v>724</v>
      </c>
      <c r="B2200" s="16">
        <v>57</v>
      </c>
      <c r="C2200" s="17">
        <v>43621</v>
      </c>
      <c r="D2200" s="17">
        <v>45028</v>
      </c>
      <c r="E2200" s="30">
        <v>1.9900000000000091</v>
      </c>
      <c r="F2200" s="54">
        <v>163</v>
      </c>
      <c r="G2200" s="55">
        <v>45028</v>
      </c>
      <c r="H2200" s="1">
        <f t="shared" si="70"/>
        <v>0</v>
      </c>
      <c r="I2200" s="2">
        <f t="shared" si="71"/>
        <v>0</v>
      </c>
    </row>
    <row r="2201" spans="1:9" s="56" customFormat="1" x14ac:dyDescent="0.2">
      <c r="A2201" s="28" t="s">
        <v>724</v>
      </c>
      <c r="B2201" s="16">
        <v>67</v>
      </c>
      <c r="C2201" s="17">
        <v>43621</v>
      </c>
      <c r="D2201" s="17">
        <v>45028</v>
      </c>
      <c r="E2201" s="30">
        <v>3.9900000000000091</v>
      </c>
      <c r="F2201" s="54">
        <v>163</v>
      </c>
      <c r="G2201" s="55">
        <v>45028</v>
      </c>
      <c r="H2201" s="1">
        <f t="shared" si="70"/>
        <v>0</v>
      </c>
      <c r="I2201" s="2">
        <f t="shared" si="71"/>
        <v>0</v>
      </c>
    </row>
    <row r="2202" spans="1:9" s="56" customFormat="1" x14ac:dyDescent="0.2">
      <c r="A2202" s="28" t="s">
        <v>725</v>
      </c>
      <c r="B2202" s="16">
        <v>3</v>
      </c>
      <c r="C2202" s="17">
        <v>43880</v>
      </c>
      <c r="D2202" s="17">
        <v>45028</v>
      </c>
      <c r="E2202" s="30">
        <v>311.04000000000087</v>
      </c>
      <c r="F2202" s="54">
        <v>163</v>
      </c>
      <c r="G2202" s="55">
        <v>45028</v>
      </c>
      <c r="H2202" s="1">
        <f t="shared" si="70"/>
        <v>0</v>
      </c>
      <c r="I2202" s="2">
        <f t="shared" si="71"/>
        <v>0</v>
      </c>
    </row>
    <row r="2203" spans="1:9" s="56" customFormat="1" x14ac:dyDescent="0.2">
      <c r="A2203" s="28" t="s">
        <v>725</v>
      </c>
      <c r="B2203" s="16">
        <v>4</v>
      </c>
      <c r="C2203" s="17">
        <v>43880</v>
      </c>
      <c r="D2203" s="17">
        <v>45028</v>
      </c>
      <c r="E2203" s="30">
        <v>85.219999999997526</v>
      </c>
      <c r="F2203" s="54">
        <v>163</v>
      </c>
      <c r="G2203" s="55">
        <v>45028</v>
      </c>
      <c r="H2203" s="1">
        <f t="shared" si="70"/>
        <v>0</v>
      </c>
      <c r="I2203" s="2">
        <f t="shared" si="71"/>
        <v>0</v>
      </c>
    </row>
    <row r="2204" spans="1:9" s="56" customFormat="1" x14ac:dyDescent="0.2">
      <c r="A2204" s="28" t="s">
        <v>725</v>
      </c>
      <c r="B2204" s="16">
        <v>10</v>
      </c>
      <c r="C2204" s="17">
        <v>43997</v>
      </c>
      <c r="D2204" s="17">
        <v>45028</v>
      </c>
      <c r="E2204" s="30">
        <v>46.8799999999992</v>
      </c>
      <c r="F2204" s="54">
        <v>163</v>
      </c>
      <c r="G2204" s="55">
        <v>45028</v>
      </c>
      <c r="H2204" s="1">
        <f t="shared" si="70"/>
        <v>0</v>
      </c>
      <c r="I2204" s="2">
        <f t="shared" si="71"/>
        <v>0</v>
      </c>
    </row>
    <row r="2205" spans="1:9" s="56" customFormat="1" x14ac:dyDescent="0.2">
      <c r="A2205" s="28" t="s">
        <v>725</v>
      </c>
      <c r="B2205" s="16">
        <v>11</v>
      </c>
      <c r="C2205" s="17">
        <v>43997</v>
      </c>
      <c r="D2205" s="17">
        <v>45028</v>
      </c>
      <c r="E2205" s="30">
        <v>79.3799999999992</v>
      </c>
      <c r="F2205" s="54">
        <v>163</v>
      </c>
      <c r="G2205" s="55">
        <v>45028</v>
      </c>
      <c r="H2205" s="1">
        <f t="shared" si="70"/>
        <v>0</v>
      </c>
      <c r="I2205" s="2">
        <f t="shared" si="71"/>
        <v>0</v>
      </c>
    </row>
    <row r="2206" spans="1:9" s="56" customFormat="1" x14ac:dyDescent="0.2">
      <c r="A2206" s="28" t="s">
        <v>725</v>
      </c>
      <c r="B2206" s="16">
        <v>4</v>
      </c>
      <c r="C2206" s="17">
        <v>44215</v>
      </c>
      <c r="D2206" s="17">
        <v>45028</v>
      </c>
      <c r="E2206" s="30">
        <v>84.919999999998254</v>
      </c>
      <c r="F2206" s="54">
        <v>163</v>
      </c>
      <c r="G2206" s="55">
        <v>45028</v>
      </c>
      <c r="H2206" s="1">
        <f t="shared" si="70"/>
        <v>0</v>
      </c>
      <c r="I2206" s="2">
        <f t="shared" si="71"/>
        <v>0</v>
      </c>
    </row>
    <row r="2207" spans="1:9" s="56" customFormat="1" x14ac:dyDescent="0.2">
      <c r="A2207" s="28" t="s">
        <v>725</v>
      </c>
      <c r="B2207" s="16">
        <v>5</v>
      </c>
      <c r="C2207" s="17">
        <v>44215</v>
      </c>
      <c r="D2207" s="17">
        <v>45028</v>
      </c>
      <c r="E2207" s="30">
        <v>137.88000000000102</v>
      </c>
      <c r="F2207" s="54">
        <v>163</v>
      </c>
      <c r="G2207" s="55">
        <v>45028</v>
      </c>
      <c r="H2207" s="1">
        <f t="shared" si="70"/>
        <v>0</v>
      </c>
      <c r="I2207" s="2">
        <f t="shared" si="71"/>
        <v>0</v>
      </c>
    </row>
    <row r="2208" spans="1:9" s="56" customFormat="1" x14ac:dyDescent="0.2">
      <c r="A2208" s="28" t="s">
        <v>725</v>
      </c>
      <c r="B2208" s="16">
        <v>6</v>
      </c>
      <c r="C2208" s="17">
        <v>44215</v>
      </c>
      <c r="D2208" s="17">
        <v>45028</v>
      </c>
      <c r="E2208" s="30">
        <v>55.819999999999709</v>
      </c>
      <c r="F2208" s="54">
        <v>163</v>
      </c>
      <c r="G2208" s="55">
        <v>45028</v>
      </c>
      <c r="H2208" s="1">
        <f t="shared" si="70"/>
        <v>0</v>
      </c>
      <c r="I2208" s="2">
        <f t="shared" si="71"/>
        <v>0</v>
      </c>
    </row>
    <row r="2209" spans="1:9" s="56" customFormat="1" x14ac:dyDescent="0.2">
      <c r="A2209" s="28" t="s">
        <v>725</v>
      </c>
      <c r="B2209" s="16">
        <v>7</v>
      </c>
      <c r="C2209" s="17">
        <v>44215</v>
      </c>
      <c r="D2209" s="17">
        <v>45028</v>
      </c>
      <c r="E2209" s="30">
        <v>325.66000000000349</v>
      </c>
      <c r="F2209" s="54">
        <v>163</v>
      </c>
      <c r="G2209" s="55">
        <v>45028</v>
      </c>
      <c r="H2209" s="1">
        <f t="shared" si="70"/>
        <v>0</v>
      </c>
      <c r="I2209" s="2">
        <f t="shared" si="71"/>
        <v>0</v>
      </c>
    </row>
    <row r="2210" spans="1:9" s="56" customFormat="1" x14ac:dyDescent="0.2">
      <c r="A2210" s="28" t="s">
        <v>725</v>
      </c>
      <c r="B2210" s="16">
        <v>37</v>
      </c>
      <c r="C2210" s="17">
        <v>44524</v>
      </c>
      <c r="D2210" s="17">
        <v>45028</v>
      </c>
      <c r="E2210" s="30">
        <v>8.2300000000000182</v>
      </c>
      <c r="F2210" s="54">
        <v>163</v>
      </c>
      <c r="G2210" s="55">
        <v>45028</v>
      </c>
      <c r="H2210" s="1">
        <f t="shared" si="70"/>
        <v>0</v>
      </c>
      <c r="I2210" s="2">
        <f t="shared" si="71"/>
        <v>0</v>
      </c>
    </row>
    <row r="2211" spans="1:9" s="56" customFormat="1" x14ac:dyDescent="0.2">
      <c r="A2211" s="28" t="s">
        <v>725</v>
      </c>
      <c r="B2211" s="16">
        <v>38</v>
      </c>
      <c r="C2211" s="17">
        <v>44524</v>
      </c>
      <c r="D2211" s="17">
        <v>45028</v>
      </c>
      <c r="E2211" s="30">
        <v>5.8399999999999181</v>
      </c>
      <c r="F2211" s="54">
        <v>163</v>
      </c>
      <c r="G2211" s="55">
        <v>45028</v>
      </c>
      <c r="H2211" s="1">
        <f t="shared" si="70"/>
        <v>0</v>
      </c>
      <c r="I2211" s="2">
        <f t="shared" si="71"/>
        <v>0</v>
      </c>
    </row>
    <row r="2212" spans="1:9" s="56" customFormat="1" x14ac:dyDescent="0.2">
      <c r="A2212" s="28" t="s">
        <v>725</v>
      </c>
      <c r="B2212" s="16">
        <v>39</v>
      </c>
      <c r="C2212" s="17">
        <v>44524</v>
      </c>
      <c r="D2212" s="17">
        <v>45028</v>
      </c>
      <c r="E2212" s="30">
        <v>26.9399999999996</v>
      </c>
      <c r="F2212" s="54">
        <v>163</v>
      </c>
      <c r="G2212" s="55">
        <v>45028</v>
      </c>
      <c r="H2212" s="1">
        <f t="shared" si="70"/>
        <v>0</v>
      </c>
      <c r="I2212" s="2">
        <f t="shared" si="71"/>
        <v>0</v>
      </c>
    </row>
    <row r="2213" spans="1:9" s="56" customFormat="1" x14ac:dyDescent="0.2">
      <c r="A2213" s="28" t="s">
        <v>725</v>
      </c>
      <c r="B2213" s="16">
        <v>40</v>
      </c>
      <c r="C2213" s="17">
        <v>44524</v>
      </c>
      <c r="D2213" s="17">
        <v>45028</v>
      </c>
      <c r="E2213" s="30">
        <v>46.969999999999345</v>
      </c>
      <c r="F2213" s="54">
        <v>163</v>
      </c>
      <c r="G2213" s="55">
        <v>45028</v>
      </c>
      <c r="H2213" s="1">
        <f t="shared" si="70"/>
        <v>0</v>
      </c>
      <c r="I2213" s="2">
        <f t="shared" si="71"/>
        <v>0</v>
      </c>
    </row>
    <row r="2214" spans="1:9" s="56" customFormat="1" x14ac:dyDescent="0.2">
      <c r="A2214" s="28" t="s">
        <v>726</v>
      </c>
      <c r="B2214" s="16">
        <v>43</v>
      </c>
      <c r="C2214" s="17">
        <v>43612</v>
      </c>
      <c r="D2214" s="17">
        <v>45028</v>
      </c>
      <c r="E2214" s="30">
        <v>81.219999999999345</v>
      </c>
      <c r="F2214" s="54">
        <v>163</v>
      </c>
      <c r="G2214" s="55">
        <v>45028</v>
      </c>
      <c r="H2214" s="1">
        <f t="shared" si="70"/>
        <v>0</v>
      </c>
      <c r="I2214" s="2">
        <f t="shared" si="71"/>
        <v>0</v>
      </c>
    </row>
    <row r="2215" spans="1:9" s="56" customFormat="1" x14ac:dyDescent="0.2">
      <c r="A2215" s="28" t="s">
        <v>726</v>
      </c>
      <c r="B2215" s="16">
        <v>57</v>
      </c>
      <c r="C2215" s="17">
        <v>43672</v>
      </c>
      <c r="D2215" s="17">
        <v>45028</v>
      </c>
      <c r="E2215" s="30">
        <v>55.610000000000582</v>
      </c>
      <c r="F2215" s="54">
        <v>163</v>
      </c>
      <c r="G2215" s="55">
        <v>45028</v>
      </c>
      <c r="H2215" s="1">
        <f t="shared" si="70"/>
        <v>0</v>
      </c>
      <c r="I2215" s="2">
        <f t="shared" si="71"/>
        <v>0</v>
      </c>
    </row>
    <row r="2216" spans="1:9" s="56" customFormat="1" x14ac:dyDescent="0.2">
      <c r="A2216" s="28" t="s">
        <v>726</v>
      </c>
      <c r="B2216" s="16">
        <v>56</v>
      </c>
      <c r="C2216" s="17">
        <v>43672</v>
      </c>
      <c r="D2216" s="17">
        <v>45028</v>
      </c>
      <c r="E2216" s="30">
        <v>65.049999999999272</v>
      </c>
      <c r="F2216" s="54">
        <v>163</v>
      </c>
      <c r="G2216" s="55">
        <v>45028</v>
      </c>
      <c r="H2216" s="1">
        <f t="shared" si="70"/>
        <v>0</v>
      </c>
      <c r="I2216" s="2">
        <f t="shared" si="71"/>
        <v>0</v>
      </c>
    </row>
    <row r="2217" spans="1:9" s="56" customFormat="1" x14ac:dyDescent="0.2">
      <c r="A2217" s="28" t="s">
        <v>726</v>
      </c>
      <c r="B2217" s="16">
        <v>71</v>
      </c>
      <c r="C2217" s="17">
        <v>43718</v>
      </c>
      <c r="D2217" s="17">
        <v>45028</v>
      </c>
      <c r="E2217" s="30">
        <v>47.030000000000655</v>
      </c>
      <c r="F2217" s="54">
        <v>163</v>
      </c>
      <c r="G2217" s="55">
        <v>45028</v>
      </c>
      <c r="H2217" s="1">
        <f t="shared" si="70"/>
        <v>0</v>
      </c>
      <c r="I2217" s="2">
        <f t="shared" si="71"/>
        <v>0</v>
      </c>
    </row>
    <row r="2218" spans="1:9" s="56" customFormat="1" x14ac:dyDescent="0.2">
      <c r="A2218" s="28" t="s">
        <v>726</v>
      </c>
      <c r="B2218" s="16">
        <v>2</v>
      </c>
      <c r="C2218" s="17">
        <v>43850</v>
      </c>
      <c r="D2218" s="17">
        <v>45028</v>
      </c>
      <c r="E2218" s="30">
        <v>41.219999999999345</v>
      </c>
      <c r="F2218" s="54">
        <v>163</v>
      </c>
      <c r="G2218" s="55">
        <v>45028</v>
      </c>
      <c r="H2218" s="1">
        <f t="shared" si="70"/>
        <v>0</v>
      </c>
      <c r="I2218" s="2">
        <f t="shared" si="71"/>
        <v>0</v>
      </c>
    </row>
    <row r="2219" spans="1:9" s="56" customFormat="1" x14ac:dyDescent="0.2">
      <c r="A2219" s="28" t="s">
        <v>726</v>
      </c>
      <c r="B2219" s="16">
        <v>1</v>
      </c>
      <c r="C2219" s="17">
        <v>43850</v>
      </c>
      <c r="D2219" s="17">
        <v>45028</v>
      </c>
      <c r="E2219" s="30">
        <v>68.059999999999491</v>
      </c>
      <c r="F2219" s="54">
        <v>163</v>
      </c>
      <c r="G2219" s="55">
        <v>45028</v>
      </c>
      <c r="H2219" s="1">
        <f t="shared" si="70"/>
        <v>0</v>
      </c>
      <c r="I2219" s="2">
        <f t="shared" si="71"/>
        <v>0</v>
      </c>
    </row>
    <row r="2220" spans="1:9" s="56" customFormat="1" x14ac:dyDescent="0.2">
      <c r="A2220" s="28" t="s">
        <v>726</v>
      </c>
      <c r="B2220" s="16">
        <v>3</v>
      </c>
      <c r="C2220" s="17">
        <v>43850</v>
      </c>
      <c r="D2220" s="17">
        <v>45028</v>
      </c>
      <c r="E2220" s="30">
        <v>12.440000000000055</v>
      </c>
      <c r="F2220" s="54">
        <v>163</v>
      </c>
      <c r="G2220" s="55">
        <v>45028</v>
      </c>
      <c r="H2220" s="1">
        <f t="shared" si="70"/>
        <v>0</v>
      </c>
      <c r="I2220" s="2">
        <f t="shared" si="71"/>
        <v>0</v>
      </c>
    </row>
    <row r="2221" spans="1:9" s="56" customFormat="1" x14ac:dyDescent="0.2">
      <c r="A2221" s="28" t="s">
        <v>726</v>
      </c>
      <c r="B2221" s="16">
        <v>39</v>
      </c>
      <c r="C2221" s="17">
        <v>43938</v>
      </c>
      <c r="D2221" s="17">
        <v>45028</v>
      </c>
      <c r="E2221" s="30">
        <v>10.349999999999909</v>
      </c>
      <c r="F2221" s="54">
        <v>163</v>
      </c>
      <c r="G2221" s="55">
        <v>45028</v>
      </c>
      <c r="H2221" s="1">
        <f t="shared" si="70"/>
        <v>0</v>
      </c>
      <c r="I2221" s="2">
        <f t="shared" si="71"/>
        <v>0</v>
      </c>
    </row>
    <row r="2222" spans="1:9" s="56" customFormat="1" x14ac:dyDescent="0.2">
      <c r="A2222" s="28" t="s">
        <v>726</v>
      </c>
      <c r="B2222" s="16">
        <v>40</v>
      </c>
      <c r="C2222" s="17">
        <v>43938</v>
      </c>
      <c r="D2222" s="17">
        <v>45028</v>
      </c>
      <c r="E2222" s="30">
        <v>29.090000000000146</v>
      </c>
      <c r="F2222" s="54">
        <v>163</v>
      </c>
      <c r="G2222" s="55">
        <v>45028</v>
      </c>
      <c r="H2222" s="1">
        <f t="shared" si="70"/>
        <v>0</v>
      </c>
      <c r="I2222" s="2">
        <f t="shared" si="71"/>
        <v>0</v>
      </c>
    </row>
    <row r="2223" spans="1:9" s="56" customFormat="1" x14ac:dyDescent="0.2">
      <c r="A2223" s="28" t="s">
        <v>726</v>
      </c>
      <c r="B2223" s="16">
        <v>41</v>
      </c>
      <c r="C2223" s="17">
        <v>43938</v>
      </c>
      <c r="D2223" s="17">
        <v>45028</v>
      </c>
      <c r="E2223" s="30">
        <v>55.209999999999127</v>
      </c>
      <c r="F2223" s="54">
        <v>163</v>
      </c>
      <c r="G2223" s="55">
        <v>45028</v>
      </c>
      <c r="H2223" s="1">
        <f t="shared" si="70"/>
        <v>0</v>
      </c>
      <c r="I2223" s="2">
        <f t="shared" si="71"/>
        <v>0</v>
      </c>
    </row>
    <row r="2224" spans="1:9" s="56" customFormat="1" x14ac:dyDescent="0.2">
      <c r="A2224" s="28" t="s">
        <v>726</v>
      </c>
      <c r="B2224" s="16">
        <v>42</v>
      </c>
      <c r="C2224" s="17">
        <v>43938</v>
      </c>
      <c r="D2224" s="17">
        <v>45028</v>
      </c>
      <c r="E2224" s="30">
        <v>34.420000000000073</v>
      </c>
      <c r="F2224" s="54">
        <v>163</v>
      </c>
      <c r="G2224" s="55">
        <v>45028</v>
      </c>
      <c r="H2224" s="1">
        <f t="shared" si="70"/>
        <v>0</v>
      </c>
      <c r="I2224" s="2">
        <f t="shared" si="71"/>
        <v>0</v>
      </c>
    </row>
    <row r="2225" spans="1:9" s="56" customFormat="1" x14ac:dyDescent="0.2">
      <c r="A2225" s="28" t="s">
        <v>726</v>
      </c>
      <c r="B2225" s="16">
        <v>52</v>
      </c>
      <c r="C2225" s="17">
        <v>43970</v>
      </c>
      <c r="D2225" s="17">
        <v>45028</v>
      </c>
      <c r="E2225" s="30">
        <v>33.219999999999345</v>
      </c>
      <c r="F2225" s="54">
        <v>163</v>
      </c>
      <c r="G2225" s="55">
        <v>45028</v>
      </c>
      <c r="H2225" s="1">
        <f t="shared" si="70"/>
        <v>0</v>
      </c>
      <c r="I2225" s="2">
        <f t="shared" si="71"/>
        <v>0</v>
      </c>
    </row>
    <row r="2226" spans="1:9" s="56" customFormat="1" x14ac:dyDescent="0.2">
      <c r="A2226" s="28" t="s">
        <v>726</v>
      </c>
      <c r="B2226" s="16">
        <v>71</v>
      </c>
      <c r="C2226" s="17">
        <v>44025</v>
      </c>
      <c r="D2226" s="17">
        <v>45028</v>
      </c>
      <c r="E2226" s="30">
        <v>100.5</v>
      </c>
      <c r="F2226" s="54">
        <v>163</v>
      </c>
      <c r="G2226" s="55">
        <v>45028</v>
      </c>
      <c r="H2226" s="1">
        <f t="shared" si="70"/>
        <v>0</v>
      </c>
      <c r="I2226" s="2">
        <f t="shared" si="71"/>
        <v>0</v>
      </c>
    </row>
    <row r="2227" spans="1:9" s="56" customFormat="1" x14ac:dyDescent="0.2">
      <c r="A2227" s="28" t="s">
        <v>726</v>
      </c>
      <c r="B2227" s="16">
        <v>97</v>
      </c>
      <c r="C2227" s="17">
        <v>44105</v>
      </c>
      <c r="D2227" s="17">
        <v>45028</v>
      </c>
      <c r="E2227" s="30">
        <v>88.590000000000146</v>
      </c>
      <c r="F2227" s="54">
        <v>163</v>
      </c>
      <c r="G2227" s="55">
        <v>45028</v>
      </c>
      <c r="H2227" s="1">
        <f t="shared" si="70"/>
        <v>0</v>
      </c>
      <c r="I2227" s="2">
        <f t="shared" si="71"/>
        <v>0</v>
      </c>
    </row>
    <row r="2228" spans="1:9" s="56" customFormat="1" x14ac:dyDescent="0.2">
      <c r="A2228" s="28" t="s">
        <v>726</v>
      </c>
      <c r="B2228" s="16">
        <v>96</v>
      </c>
      <c r="C2228" s="17">
        <v>44105</v>
      </c>
      <c r="D2228" s="17">
        <v>45028</v>
      </c>
      <c r="E2228" s="30">
        <v>46.840000000000146</v>
      </c>
      <c r="F2228" s="54">
        <v>163</v>
      </c>
      <c r="G2228" s="55">
        <v>45028</v>
      </c>
      <c r="H2228" s="1">
        <f t="shared" si="70"/>
        <v>0</v>
      </c>
      <c r="I2228" s="2">
        <f t="shared" si="71"/>
        <v>0</v>
      </c>
    </row>
    <row r="2229" spans="1:9" s="56" customFormat="1" x14ac:dyDescent="0.2">
      <c r="A2229" s="28" t="s">
        <v>726</v>
      </c>
      <c r="B2229" s="16">
        <v>107</v>
      </c>
      <c r="C2229" s="17">
        <v>44151</v>
      </c>
      <c r="D2229" s="17">
        <v>45028</v>
      </c>
      <c r="E2229" s="30">
        <v>30.180000000000291</v>
      </c>
      <c r="F2229" s="54">
        <v>163</v>
      </c>
      <c r="G2229" s="55">
        <v>45028</v>
      </c>
      <c r="H2229" s="1">
        <f t="shared" si="70"/>
        <v>0</v>
      </c>
      <c r="I2229" s="2">
        <f t="shared" si="71"/>
        <v>0</v>
      </c>
    </row>
    <row r="2230" spans="1:9" s="56" customFormat="1" x14ac:dyDescent="0.2">
      <c r="A2230" s="28" t="s">
        <v>726</v>
      </c>
      <c r="B2230" s="16">
        <v>106</v>
      </c>
      <c r="C2230" s="17">
        <v>44151</v>
      </c>
      <c r="D2230" s="17">
        <v>45028</v>
      </c>
      <c r="E2230" s="30">
        <v>7.7200000000000273</v>
      </c>
      <c r="F2230" s="54">
        <v>163</v>
      </c>
      <c r="G2230" s="55">
        <v>45028</v>
      </c>
      <c r="H2230" s="1">
        <f t="shared" si="70"/>
        <v>0</v>
      </c>
      <c r="I2230" s="2">
        <f t="shared" si="71"/>
        <v>0</v>
      </c>
    </row>
    <row r="2231" spans="1:9" s="56" customFormat="1" x14ac:dyDescent="0.2">
      <c r="A2231" s="28" t="s">
        <v>726</v>
      </c>
      <c r="B2231" s="16">
        <v>44</v>
      </c>
      <c r="C2231" s="17">
        <v>44277</v>
      </c>
      <c r="D2231" s="17">
        <v>45028</v>
      </c>
      <c r="E2231" s="30">
        <v>84.770000000000437</v>
      </c>
      <c r="F2231" s="54">
        <v>163</v>
      </c>
      <c r="G2231" s="55">
        <v>45028</v>
      </c>
      <c r="H2231" s="1">
        <f t="shared" si="70"/>
        <v>0</v>
      </c>
      <c r="I2231" s="2">
        <f t="shared" si="71"/>
        <v>0</v>
      </c>
    </row>
    <row r="2232" spans="1:9" s="56" customFormat="1" x14ac:dyDescent="0.2">
      <c r="A2232" s="28" t="s">
        <v>726</v>
      </c>
      <c r="B2232" s="16">
        <v>59</v>
      </c>
      <c r="C2232" s="17">
        <v>44355</v>
      </c>
      <c r="D2232" s="17">
        <v>45028</v>
      </c>
      <c r="E2232" s="30">
        <v>209.63999999999942</v>
      </c>
      <c r="F2232" s="54">
        <v>163</v>
      </c>
      <c r="G2232" s="55">
        <v>45028</v>
      </c>
      <c r="H2232" s="1">
        <f t="shared" si="70"/>
        <v>0</v>
      </c>
      <c r="I2232" s="2">
        <f t="shared" si="71"/>
        <v>0</v>
      </c>
    </row>
    <row r="2233" spans="1:9" s="56" customFormat="1" x14ac:dyDescent="0.2">
      <c r="A2233" s="28" t="s">
        <v>726</v>
      </c>
      <c r="B2233" s="16">
        <v>57</v>
      </c>
      <c r="C2233" s="17">
        <v>44355</v>
      </c>
      <c r="D2233" s="17">
        <v>45028</v>
      </c>
      <c r="E2233" s="30">
        <v>106.22999999999956</v>
      </c>
      <c r="F2233" s="54">
        <v>163</v>
      </c>
      <c r="G2233" s="55">
        <v>45028</v>
      </c>
      <c r="H2233" s="1">
        <f t="shared" si="70"/>
        <v>0</v>
      </c>
      <c r="I2233" s="2">
        <f t="shared" si="71"/>
        <v>0</v>
      </c>
    </row>
    <row r="2234" spans="1:9" s="56" customFormat="1" x14ac:dyDescent="0.2">
      <c r="A2234" s="28" t="s">
        <v>726</v>
      </c>
      <c r="B2234" s="16">
        <v>58</v>
      </c>
      <c r="C2234" s="17">
        <v>44355</v>
      </c>
      <c r="D2234" s="17">
        <v>45028</v>
      </c>
      <c r="E2234" s="30">
        <v>198.7300000000032</v>
      </c>
      <c r="F2234" s="54">
        <v>163</v>
      </c>
      <c r="G2234" s="55">
        <v>45028</v>
      </c>
      <c r="H2234" s="1">
        <f t="shared" si="70"/>
        <v>0</v>
      </c>
      <c r="I2234" s="2">
        <f t="shared" si="71"/>
        <v>0</v>
      </c>
    </row>
    <row r="2235" spans="1:9" s="56" customFormat="1" x14ac:dyDescent="0.2">
      <c r="A2235" s="28" t="s">
        <v>726</v>
      </c>
      <c r="B2235" s="16">
        <v>104</v>
      </c>
      <c r="C2235" s="17">
        <v>44515</v>
      </c>
      <c r="D2235" s="17">
        <v>45028</v>
      </c>
      <c r="E2235" s="30">
        <v>57.6299999999992</v>
      </c>
      <c r="F2235" s="54">
        <v>163</v>
      </c>
      <c r="G2235" s="55">
        <v>45028</v>
      </c>
      <c r="H2235" s="1">
        <f t="shared" si="70"/>
        <v>0</v>
      </c>
      <c r="I2235" s="2">
        <f t="shared" si="71"/>
        <v>0</v>
      </c>
    </row>
    <row r="2236" spans="1:9" s="56" customFormat="1" x14ac:dyDescent="0.2">
      <c r="A2236" s="28" t="s">
        <v>726</v>
      </c>
      <c r="B2236" s="16">
        <v>116</v>
      </c>
      <c r="C2236" s="17">
        <v>44545</v>
      </c>
      <c r="D2236" s="17">
        <v>45028</v>
      </c>
      <c r="E2236" s="30">
        <v>61.260000000000218</v>
      </c>
      <c r="F2236" s="54">
        <v>163</v>
      </c>
      <c r="G2236" s="55">
        <v>45028</v>
      </c>
      <c r="H2236" s="1">
        <f t="shared" si="70"/>
        <v>0</v>
      </c>
      <c r="I2236" s="2">
        <f t="shared" si="71"/>
        <v>0</v>
      </c>
    </row>
    <row r="2237" spans="1:9" s="56" customFormat="1" x14ac:dyDescent="0.2">
      <c r="A2237" s="28" t="s">
        <v>726</v>
      </c>
      <c r="B2237" s="16">
        <v>4</v>
      </c>
      <c r="C2237" s="17">
        <v>44576</v>
      </c>
      <c r="D2237" s="17">
        <v>45028</v>
      </c>
      <c r="E2237" s="30">
        <v>52.200000000000728</v>
      </c>
      <c r="F2237" s="54">
        <v>163</v>
      </c>
      <c r="G2237" s="55">
        <v>45028</v>
      </c>
      <c r="H2237" s="1">
        <f t="shared" si="70"/>
        <v>0</v>
      </c>
      <c r="I2237" s="2">
        <f t="shared" si="71"/>
        <v>0</v>
      </c>
    </row>
    <row r="2238" spans="1:9" s="56" customFormat="1" x14ac:dyDescent="0.2">
      <c r="A2238" s="28" t="s">
        <v>726</v>
      </c>
      <c r="B2238" s="16">
        <v>5</v>
      </c>
      <c r="C2238" s="17">
        <v>44576</v>
      </c>
      <c r="D2238" s="17">
        <v>45028</v>
      </c>
      <c r="E2238" s="30">
        <v>97.099999999998545</v>
      </c>
      <c r="F2238" s="54">
        <v>163</v>
      </c>
      <c r="G2238" s="55">
        <v>45028</v>
      </c>
      <c r="H2238" s="1">
        <f t="shared" si="70"/>
        <v>0</v>
      </c>
      <c r="I2238" s="2">
        <f t="shared" si="71"/>
        <v>0</v>
      </c>
    </row>
    <row r="2239" spans="1:9" s="56" customFormat="1" x14ac:dyDescent="0.2">
      <c r="A2239" s="28" t="s">
        <v>726</v>
      </c>
      <c r="B2239" s="16">
        <v>28</v>
      </c>
      <c r="C2239" s="17">
        <v>44622</v>
      </c>
      <c r="D2239" s="17">
        <v>45028</v>
      </c>
      <c r="E2239" s="30">
        <v>62.729999999999563</v>
      </c>
      <c r="F2239" s="54">
        <v>163</v>
      </c>
      <c r="G2239" s="55">
        <v>45028</v>
      </c>
      <c r="H2239" s="1">
        <f t="shared" si="70"/>
        <v>0</v>
      </c>
      <c r="I2239" s="2">
        <f t="shared" si="71"/>
        <v>0</v>
      </c>
    </row>
    <row r="2240" spans="1:9" s="56" customFormat="1" x14ac:dyDescent="0.2">
      <c r="A2240" s="28" t="s">
        <v>726</v>
      </c>
      <c r="B2240" s="16">
        <v>26</v>
      </c>
      <c r="C2240" s="17">
        <v>44622</v>
      </c>
      <c r="D2240" s="17">
        <v>45028</v>
      </c>
      <c r="E2240" s="30">
        <v>30.609999999999673</v>
      </c>
      <c r="F2240" s="54">
        <v>163</v>
      </c>
      <c r="G2240" s="55">
        <v>45028</v>
      </c>
      <c r="H2240" s="1">
        <f t="shared" si="70"/>
        <v>0</v>
      </c>
      <c r="I2240" s="2">
        <f t="shared" si="71"/>
        <v>0</v>
      </c>
    </row>
    <row r="2241" spans="1:9" s="56" customFormat="1" x14ac:dyDescent="0.2">
      <c r="A2241" s="28" t="s">
        <v>726</v>
      </c>
      <c r="B2241" s="16">
        <v>27</v>
      </c>
      <c r="C2241" s="17">
        <v>44622</v>
      </c>
      <c r="D2241" s="17">
        <v>45028</v>
      </c>
      <c r="E2241" s="30">
        <v>95.669999999998254</v>
      </c>
      <c r="F2241" s="54">
        <v>163</v>
      </c>
      <c r="G2241" s="55">
        <v>45028</v>
      </c>
      <c r="H2241" s="1">
        <f t="shared" si="70"/>
        <v>0</v>
      </c>
      <c r="I2241" s="2">
        <f t="shared" si="71"/>
        <v>0</v>
      </c>
    </row>
    <row r="2242" spans="1:9" s="56" customFormat="1" x14ac:dyDescent="0.2">
      <c r="A2242" s="28" t="s">
        <v>726</v>
      </c>
      <c r="B2242" s="16">
        <v>29</v>
      </c>
      <c r="C2242" s="17">
        <v>44622</v>
      </c>
      <c r="D2242" s="17">
        <v>45028</v>
      </c>
      <c r="E2242" s="30">
        <v>4.4600000000000364</v>
      </c>
      <c r="F2242" s="54">
        <v>163</v>
      </c>
      <c r="G2242" s="55">
        <v>45028</v>
      </c>
      <c r="H2242" s="1">
        <f t="shared" si="70"/>
        <v>0</v>
      </c>
      <c r="I2242" s="2">
        <f t="shared" si="71"/>
        <v>0</v>
      </c>
    </row>
    <row r="2243" spans="1:9" s="56" customFormat="1" x14ac:dyDescent="0.2">
      <c r="A2243" s="28" t="s">
        <v>727</v>
      </c>
      <c r="B2243" s="18" t="s">
        <v>728</v>
      </c>
      <c r="C2243" s="17">
        <v>43281</v>
      </c>
      <c r="D2243" s="17">
        <v>45028</v>
      </c>
      <c r="E2243" s="30">
        <v>64.500000000007276</v>
      </c>
      <c r="F2243" s="54">
        <v>163</v>
      </c>
      <c r="G2243" s="55">
        <v>45028</v>
      </c>
      <c r="H2243" s="1">
        <f t="shared" si="70"/>
        <v>0</v>
      </c>
      <c r="I2243" s="2">
        <f t="shared" si="71"/>
        <v>0</v>
      </c>
    </row>
    <row r="2244" spans="1:9" s="56" customFormat="1" x14ac:dyDescent="0.2">
      <c r="A2244" s="28" t="s">
        <v>727</v>
      </c>
      <c r="B2244" s="18" t="s">
        <v>729</v>
      </c>
      <c r="C2244" s="17">
        <v>43281</v>
      </c>
      <c r="D2244" s="17">
        <v>45028</v>
      </c>
      <c r="E2244" s="30">
        <v>111.7400000000016</v>
      </c>
      <c r="F2244" s="54">
        <v>163</v>
      </c>
      <c r="G2244" s="55">
        <v>45028</v>
      </c>
      <c r="H2244" s="1">
        <f t="shared" si="70"/>
        <v>0</v>
      </c>
      <c r="I2244" s="2">
        <f t="shared" si="71"/>
        <v>0</v>
      </c>
    </row>
    <row r="2245" spans="1:9" s="56" customFormat="1" x14ac:dyDescent="0.2">
      <c r="A2245" s="28" t="s">
        <v>727</v>
      </c>
      <c r="B2245" s="18" t="s">
        <v>730</v>
      </c>
      <c r="C2245" s="17">
        <v>43281</v>
      </c>
      <c r="D2245" s="17">
        <v>45028</v>
      </c>
      <c r="E2245" s="30">
        <v>1899.070000000007</v>
      </c>
      <c r="F2245" s="54">
        <v>163</v>
      </c>
      <c r="G2245" s="55">
        <v>45028</v>
      </c>
      <c r="H2245" s="1">
        <f t="shared" si="70"/>
        <v>0</v>
      </c>
      <c r="I2245" s="2">
        <f t="shared" si="71"/>
        <v>0</v>
      </c>
    </row>
    <row r="2246" spans="1:9" s="56" customFormat="1" x14ac:dyDescent="0.2">
      <c r="A2246" s="28" t="s">
        <v>727</v>
      </c>
      <c r="B2246" s="18" t="s">
        <v>731</v>
      </c>
      <c r="C2246" s="17">
        <v>43299</v>
      </c>
      <c r="D2246" s="17">
        <v>45028</v>
      </c>
      <c r="E2246" s="30">
        <v>403.33000000000175</v>
      </c>
      <c r="F2246" s="54">
        <v>163</v>
      </c>
      <c r="G2246" s="55">
        <v>45028</v>
      </c>
      <c r="H2246" s="1">
        <f t="shared" si="70"/>
        <v>0</v>
      </c>
      <c r="I2246" s="2">
        <f t="shared" si="71"/>
        <v>0</v>
      </c>
    </row>
    <row r="2247" spans="1:9" s="56" customFormat="1" x14ac:dyDescent="0.2">
      <c r="A2247" s="28" t="s">
        <v>727</v>
      </c>
      <c r="B2247" s="18" t="s">
        <v>732</v>
      </c>
      <c r="C2247" s="17">
        <v>43312</v>
      </c>
      <c r="D2247" s="17">
        <v>45028</v>
      </c>
      <c r="E2247" s="30">
        <v>1114.8100000000268</v>
      </c>
      <c r="F2247" s="54">
        <v>163</v>
      </c>
      <c r="G2247" s="55">
        <v>45028</v>
      </c>
      <c r="H2247" s="1">
        <f t="shared" si="70"/>
        <v>0</v>
      </c>
      <c r="I2247" s="2">
        <f t="shared" si="71"/>
        <v>0</v>
      </c>
    </row>
    <row r="2248" spans="1:9" s="56" customFormat="1" x14ac:dyDescent="0.2">
      <c r="A2248" s="28" t="s">
        <v>727</v>
      </c>
      <c r="B2248" s="18" t="s">
        <v>733</v>
      </c>
      <c r="C2248" s="17">
        <v>43312</v>
      </c>
      <c r="D2248" s="17">
        <v>45028</v>
      </c>
      <c r="E2248" s="30">
        <v>1026.1199999999953</v>
      </c>
      <c r="F2248" s="54">
        <v>163</v>
      </c>
      <c r="G2248" s="55">
        <v>45028</v>
      </c>
      <c r="H2248" s="1">
        <f t="shared" si="70"/>
        <v>0</v>
      </c>
      <c r="I2248" s="2">
        <f t="shared" si="71"/>
        <v>0</v>
      </c>
    </row>
    <row r="2249" spans="1:9" s="56" customFormat="1" x14ac:dyDescent="0.2">
      <c r="A2249" s="28" t="s">
        <v>727</v>
      </c>
      <c r="B2249" s="18" t="s">
        <v>734</v>
      </c>
      <c r="C2249" s="17">
        <v>43339</v>
      </c>
      <c r="D2249" s="17">
        <v>45028</v>
      </c>
      <c r="E2249" s="30">
        <v>1335.9400000000023</v>
      </c>
      <c r="F2249" s="54">
        <v>163</v>
      </c>
      <c r="G2249" s="55">
        <v>45028</v>
      </c>
      <c r="H2249" s="1">
        <f t="shared" si="70"/>
        <v>0</v>
      </c>
      <c r="I2249" s="2">
        <f t="shared" si="71"/>
        <v>0</v>
      </c>
    </row>
    <row r="2250" spans="1:9" s="56" customFormat="1" x14ac:dyDescent="0.2">
      <c r="A2250" s="28" t="s">
        <v>735</v>
      </c>
      <c r="B2250" s="16">
        <v>8</v>
      </c>
      <c r="C2250" s="17">
        <v>43131</v>
      </c>
      <c r="D2250" s="17">
        <v>45028</v>
      </c>
      <c r="E2250" s="30">
        <v>247.69999999999709</v>
      </c>
      <c r="F2250" s="54">
        <v>163</v>
      </c>
      <c r="G2250" s="55">
        <v>45028</v>
      </c>
      <c r="H2250" s="1">
        <f t="shared" si="70"/>
        <v>0</v>
      </c>
      <c r="I2250" s="2">
        <f t="shared" si="71"/>
        <v>0</v>
      </c>
    </row>
    <row r="2251" spans="1:9" s="56" customFormat="1" x14ac:dyDescent="0.2">
      <c r="A2251" s="28" t="s">
        <v>735</v>
      </c>
      <c r="B2251" s="16">
        <v>14</v>
      </c>
      <c r="C2251" s="17">
        <v>43159</v>
      </c>
      <c r="D2251" s="17">
        <v>45028</v>
      </c>
      <c r="E2251" s="30">
        <v>388.05000000000291</v>
      </c>
      <c r="F2251" s="54">
        <v>163</v>
      </c>
      <c r="G2251" s="55">
        <v>45028</v>
      </c>
      <c r="H2251" s="1">
        <f t="shared" si="70"/>
        <v>0</v>
      </c>
      <c r="I2251" s="2">
        <f t="shared" si="71"/>
        <v>0</v>
      </c>
    </row>
    <row r="2252" spans="1:9" s="56" customFormat="1" x14ac:dyDescent="0.2">
      <c r="A2252" s="28" t="s">
        <v>735</v>
      </c>
      <c r="B2252" s="16" t="s">
        <v>736</v>
      </c>
      <c r="C2252" s="17">
        <v>43190</v>
      </c>
      <c r="D2252" s="17">
        <v>45028</v>
      </c>
      <c r="E2252" s="30">
        <v>465.07000000000698</v>
      </c>
      <c r="F2252" s="54">
        <v>163</v>
      </c>
      <c r="G2252" s="55">
        <v>45028</v>
      </c>
      <c r="H2252" s="1">
        <f t="shared" ref="H2252:H2315" si="72">G2252-D2252</f>
        <v>0</v>
      </c>
      <c r="I2252" s="2">
        <f t="shared" ref="I2252:I2315" si="73">H2252*E2252</f>
        <v>0</v>
      </c>
    </row>
    <row r="2253" spans="1:9" s="56" customFormat="1" x14ac:dyDescent="0.2">
      <c r="A2253" s="28" t="s">
        <v>735</v>
      </c>
      <c r="B2253" s="16" t="s">
        <v>737</v>
      </c>
      <c r="C2253" s="17">
        <v>43220</v>
      </c>
      <c r="D2253" s="17">
        <v>45028</v>
      </c>
      <c r="E2253" s="53">
        <v>17.490000000000236</v>
      </c>
      <c r="F2253" s="54">
        <v>163</v>
      </c>
      <c r="G2253" s="55">
        <v>45028</v>
      </c>
      <c r="H2253" s="1">
        <f t="shared" si="72"/>
        <v>0</v>
      </c>
      <c r="I2253" s="2">
        <f t="shared" si="73"/>
        <v>0</v>
      </c>
    </row>
    <row r="2254" spans="1:9" s="56" customFormat="1" x14ac:dyDescent="0.2">
      <c r="A2254" s="28" t="s">
        <v>735</v>
      </c>
      <c r="B2254" s="16" t="s">
        <v>738</v>
      </c>
      <c r="C2254" s="17">
        <v>43220</v>
      </c>
      <c r="D2254" s="17">
        <v>45028</v>
      </c>
      <c r="E2254" s="53">
        <v>87.969999999997526</v>
      </c>
      <c r="F2254" s="54">
        <v>163</v>
      </c>
      <c r="G2254" s="55">
        <v>45028</v>
      </c>
      <c r="H2254" s="1">
        <f t="shared" si="72"/>
        <v>0</v>
      </c>
      <c r="I2254" s="2">
        <f t="shared" si="73"/>
        <v>0</v>
      </c>
    </row>
    <row r="2255" spans="1:9" s="56" customFormat="1" x14ac:dyDescent="0.2">
      <c r="A2255" s="28" t="s">
        <v>735</v>
      </c>
      <c r="B2255" s="16" t="s">
        <v>739</v>
      </c>
      <c r="C2255" s="17">
        <v>43251</v>
      </c>
      <c r="D2255" s="17">
        <v>45028</v>
      </c>
      <c r="E2255" s="30">
        <v>290.45999999999913</v>
      </c>
      <c r="F2255" s="54">
        <v>163</v>
      </c>
      <c r="G2255" s="55">
        <v>45028</v>
      </c>
      <c r="H2255" s="1">
        <f t="shared" si="72"/>
        <v>0</v>
      </c>
      <c r="I2255" s="2">
        <f t="shared" si="73"/>
        <v>0</v>
      </c>
    </row>
    <row r="2256" spans="1:9" s="56" customFormat="1" x14ac:dyDescent="0.2">
      <c r="A2256" s="28" t="s">
        <v>735</v>
      </c>
      <c r="B2256" s="16">
        <v>34</v>
      </c>
      <c r="C2256" s="17">
        <v>43281</v>
      </c>
      <c r="D2256" s="17">
        <v>45028</v>
      </c>
      <c r="E2256" s="30">
        <v>140.97000000000116</v>
      </c>
      <c r="F2256" s="54">
        <v>163</v>
      </c>
      <c r="G2256" s="55">
        <v>45028</v>
      </c>
      <c r="H2256" s="1">
        <f t="shared" si="72"/>
        <v>0</v>
      </c>
      <c r="I2256" s="2">
        <f t="shared" si="73"/>
        <v>0</v>
      </c>
    </row>
    <row r="2257" spans="1:9" s="56" customFormat="1" x14ac:dyDescent="0.2">
      <c r="A2257" s="28" t="s">
        <v>735</v>
      </c>
      <c r="B2257" s="16">
        <v>36</v>
      </c>
      <c r="C2257" s="17">
        <v>43281</v>
      </c>
      <c r="D2257" s="17">
        <v>45028</v>
      </c>
      <c r="E2257" s="30">
        <v>0.35999999999999943</v>
      </c>
      <c r="F2257" s="54">
        <v>163</v>
      </c>
      <c r="G2257" s="55">
        <v>45028</v>
      </c>
      <c r="H2257" s="1">
        <f t="shared" si="72"/>
        <v>0</v>
      </c>
      <c r="I2257" s="2">
        <f t="shared" si="73"/>
        <v>0</v>
      </c>
    </row>
    <row r="2258" spans="1:9" s="56" customFormat="1" x14ac:dyDescent="0.2">
      <c r="A2258" s="28" t="s">
        <v>735</v>
      </c>
      <c r="B2258" s="16">
        <v>45</v>
      </c>
      <c r="C2258" s="17">
        <v>43312</v>
      </c>
      <c r="D2258" s="17">
        <v>45028</v>
      </c>
      <c r="E2258" s="30">
        <v>0.38000000000000966</v>
      </c>
      <c r="F2258" s="54">
        <v>163</v>
      </c>
      <c r="G2258" s="55">
        <v>45028</v>
      </c>
      <c r="H2258" s="1">
        <f t="shared" si="72"/>
        <v>0</v>
      </c>
      <c r="I2258" s="2">
        <f t="shared" si="73"/>
        <v>0</v>
      </c>
    </row>
    <row r="2259" spans="1:9" s="56" customFormat="1" x14ac:dyDescent="0.2">
      <c r="A2259" s="28" t="s">
        <v>735</v>
      </c>
      <c r="B2259" s="16">
        <v>46</v>
      </c>
      <c r="C2259" s="17">
        <v>43312</v>
      </c>
      <c r="D2259" s="17">
        <v>45028</v>
      </c>
      <c r="E2259" s="30">
        <v>44.079999999999927</v>
      </c>
      <c r="F2259" s="54">
        <v>163</v>
      </c>
      <c r="G2259" s="55">
        <v>45028</v>
      </c>
      <c r="H2259" s="1">
        <f t="shared" si="72"/>
        <v>0</v>
      </c>
      <c r="I2259" s="2">
        <f t="shared" si="73"/>
        <v>0</v>
      </c>
    </row>
    <row r="2260" spans="1:9" s="56" customFormat="1" x14ac:dyDescent="0.2">
      <c r="A2260" s="28" t="s">
        <v>735</v>
      </c>
      <c r="B2260" s="16">
        <v>53</v>
      </c>
      <c r="C2260" s="17">
        <v>43343</v>
      </c>
      <c r="D2260" s="17">
        <v>45028</v>
      </c>
      <c r="E2260" s="30">
        <v>92.470000000001164</v>
      </c>
      <c r="F2260" s="54">
        <v>163</v>
      </c>
      <c r="G2260" s="55">
        <v>45028</v>
      </c>
      <c r="H2260" s="1">
        <f t="shared" si="72"/>
        <v>0</v>
      </c>
      <c r="I2260" s="2">
        <f t="shared" si="73"/>
        <v>0</v>
      </c>
    </row>
    <row r="2261" spans="1:9" s="56" customFormat="1" x14ac:dyDescent="0.2">
      <c r="A2261" s="28" t="s">
        <v>735</v>
      </c>
      <c r="B2261" s="16">
        <v>54</v>
      </c>
      <c r="C2261" s="17">
        <v>43343</v>
      </c>
      <c r="D2261" s="17">
        <v>45028</v>
      </c>
      <c r="E2261" s="30">
        <v>6.9900000000000091</v>
      </c>
      <c r="F2261" s="54">
        <v>163</v>
      </c>
      <c r="G2261" s="55">
        <v>45028</v>
      </c>
      <c r="H2261" s="1">
        <f t="shared" si="72"/>
        <v>0</v>
      </c>
      <c r="I2261" s="2">
        <f t="shared" si="73"/>
        <v>0</v>
      </c>
    </row>
    <row r="2262" spans="1:9" s="56" customFormat="1" x14ac:dyDescent="0.2">
      <c r="A2262" s="28" t="s">
        <v>735</v>
      </c>
      <c r="B2262" s="16">
        <v>60</v>
      </c>
      <c r="C2262" s="17">
        <v>43373</v>
      </c>
      <c r="D2262" s="17">
        <v>45028</v>
      </c>
      <c r="E2262" s="30">
        <v>0.36999999999999034</v>
      </c>
      <c r="F2262" s="54">
        <v>163</v>
      </c>
      <c r="G2262" s="55">
        <v>45028</v>
      </c>
      <c r="H2262" s="1">
        <f t="shared" si="72"/>
        <v>0</v>
      </c>
      <c r="I2262" s="2">
        <f t="shared" si="73"/>
        <v>0</v>
      </c>
    </row>
    <row r="2263" spans="1:9" s="56" customFormat="1" x14ac:dyDescent="0.2">
      <c r="A2263" s="28" t="s">
        <v>735</v>
      </c>
      <c r="B2263" s="16">
        <v>61</v>
      </c>
      <c r="C2263" s="17">
        <v>43373</v>
      </c>
      <c r="D2263" s="17">
        <v>45028</v>
      </c>
      <c r="E2263" s="30">
        <v>96.169999999998254</v>
      </c>
      <c r="F2263" s="54">
        <v>163</v>
      </c>
      <c r="G2263" s="55">
        <v>45028</v>
      </c>
      <c r="H2263" s="1">
        <f t="shared" si="72"/>
        <v>0</v>
      </c>
      <c r="I2263" s="2">
        <f t="shared" si="73"/>
        <v>0</v>
      </c>
    </row>
    <row r="2264" spans="1:9" s="56" customFormat="1" x14ac:dyDescent="0.2">
      <c r="A2264" s="28" t="s">
        <v>735</v>
      </c>
      <c r="B2264" s="16">
        <v>74</v>
      </c>
      <c r="C2264" s="17">
        <v>43404</v>
      </c>
      <c r="D2264" s="17">
        <v>45028</v>
      </c>
      <c r="E2264" s="30">
        <v>177.33000000000175</v>
      </c>
      <c r="F2264" s="54">
        <v>163</v>
      </c>
      <c r="G2264" s="55">
        <v>45028</v>
      </c>
      <c r="H2264" s="1">
        <f t="shared" si="72"/>
        <v>0</v>
      </c>
      <c r="I2264" s="2">
        <f t="shared" si="73"/>
        <v>0</v>
      </c>
    </row>
    <row r="2265" spans="1:9" s="56" customFormat="1" x14ac:dyDescent="0.2">
      <c r="A2265" s="28" t="s">
        <v>735</v>
      </c>
      <c r="B2265" s="16">
        <v>86</v>
      </c>
      <c r="C2265" s="17">
        <v>43465</v>
      </c>
      <c r="D2265" s="17">
        <v>45028</v>
      </c>
      <c r="E2265" s="30">
        <v>7.1400000000001</v>
      </c>
      <c r="F2265" s="54">
        <v>163</v>
      </c>
      <c r="G2265" s="55">
        <v>45028</v>
      </c>
      <c r="H2265" s="1">
        <f t="shared" si="72"/>
        <v>0</v>
      </c>
      <c r="I2265" s="2">
        <f t="shared" si="73"/>
        <v>0</v>
      </c>
    </row>
    <row r="2266" spans="1:9" s="56" customFormat="1" x14ac:dyDescent="0.2">
      <c r="A2266" s="28" t="s">
        <v>735</v>
      </c>
      <c r="B2266" s="16">
        <v>87</v>
      </c>
      <c r="C2266" s="17">
        <v>43465</v>
      </c>
      <c r="D2266" s="17">
        <v>45028</v>
      </c>
      <c r="E2266" s="30">
        <v>167.77999999999156</v>
      </c>
      <c r="F2266" s="54">
        <v>163</v>
      </c>
      <c r="G2266" s="55">
        <v>45028</v>
      </c>
      <c r="H2266" s="1">
        <f t="shared" si="72"/>
        <v>0</v>
      </c>
      <c r="I2266" s="2">
        <f t="shared" si="73"/>
        <v>0</v>
      </c>
    </row>
    <row r="2267" spans="1:9" s="56" customFormat="1" x14ac:dyDescent="0.2">
      <c r="A2267" s="28" t="s">
        <v>735</v>
      </c>
      <c r="B2267" s="16">
        <v>79</v>
      </c>
      <c r="C2267" s="17">
        <v>43434</v>
      </c>
      <c r="D2267" s="17">
        <v>45028</v>
      </c>
      <c r="E2267" s="30">
        <v>330.33000000000175</v>
      </c>
      <c r="F2267" s="54">
        <v>163</v>
      </c>
      <c r="G2267" s="55">
        <v>45028</v>
      </c>
      <c r="H2267" s="1">
        <f t="shared" si="72"/>
        <v>0</v>
      </c>
      <c r="I2267" s="2">
        <f t="shared" si="73"/>
        <v>0</v>
      </c>
    </row>
    <row r="2268" spans="1:9" s="56" customFormat="1" x14ac:dyDescent="0.2">
      <c r="A2268" s="28" t="s">
        <v>735</v>
      </c>
      <c r="B2268" s="16">
        <v>2</v>
      </c>
      <c r="C2268" s="17">
        <v>43496</v>
      </c>
      <c r="D2268" s="17">
        <v>45028</v>
      </c>
      <c r="E2268" s="30">
        <v>231.27999999999884</v>
      </c>
      <c r="F2268" s="54">
        <v>163</v>
      </c>
      <c r="G2268" s="55">
        <v>45028</v>
      </c>
      <c r="H2268" s="1">
        <f t="shared" si="72"/>
        <v>0</v>
      </c>
      <c r="I2268" s="2">
        <f t="shared" si="73"/>
        <v>0</v>
      </c>
    </row>
    <row r="2269" spans="1:9" s="56" customFormat="1" x14ac:dyDescent="0.2">
      <c r="A2269" s="28" t="s">
        <v>735</v>
      </c>
      <c r="B2269" s="16">
        <v>9</v>
      </c>
      <c r="C2269" s="17">
        <v>43524</v>
      </c>
      <c r="D2269" s="17">
        <v>45028</v>
      </c>
      <c r="E2269" s="30">
        <v>10.680000000000746</v>
      </c>
      <c r="F2269" s="54">
        <v>163</v>
      </c>
      <c r="G2269" s="55">
        <v>45028</v>
      </c>
      <c r="H2269" s="1">
        <f t="shared" si="72"/>
        <v>0</v>
      </c>
      <c r="I2269" s="2">
        <f t="shared" si="73"/>
        <v>0</v>
      </c>
    </row>
    <row r="2270" spans="1:9" s="56" customFormat="1" x14ac:dyDescent="0.2">
      <c r="A2270" s="28" t="s">
        <v>735</v>
      </c>
      <c r="B2270" s="16">
        <v>8</v>
      </c>
      <c r="C2270" s="17">
        <v>43524</v>
      </c>
      <c r="D2270" s="17">
        <v>45028</v>
      </c>
      <c r="E2270" s="30">
        <v>116.28999999999701</v>
      </c>
      <c r="F2270" s="54">
        <v>163</v>
      </c>
      <c r="G2270" s="55">
        <v>45028</v>
      </c>
      <c r="H2270" s="1">
        <f t="shared" si="72"/>
        <v>0</v>
      </c>
      <c r="I2270" s="2">
        <f t="shared" si="73"/>
        <v>0</v>
      </c>
    </row>
    <row r="2271" spans="1:9" s="56" customFormat="1" x14ac:dyDescent="0.2">
      <c r="A2271" s="28" t="s">
        <v>735</v>
      </c>
      <c r="B2271" s="16">
        <v>14</v>
      </c>
      <c r="C2271" s="17">
        <v>43555</v>
      </c>
      <c r="D2271" s="17">
        <v>45028</v>
      </c>
      <c r="E2271" s="30">
        <v>65.010000000000218</v>
      </c>
      <c r="F2271" s="54">
        <v>163</v>
      </c>
      <c r="G2271" s="55">
        <v>45028</v>
      </c>
      <c r="H2271" s="1">
        <f t="shared" si="72"/>
        <v>0</v>
      </c>
      <c r="I2271" s="2">
        <f t="shared" si="73"/>
        <v>0</v>
      </c>
    </row>
    <row r="2272" spans="1:9" s="56" customFormat="1" x14ac:dyDescent="0.2">
      <c r="A2272" s="28" t="s">
        <v>735</v>
      </c>
      <c r="B2272" s="16">
        <v>19</v>
      </c>
      <c r="C2272" s="17">
        <v>43585</v>
      </c>
      <c r="D2272" s="17">
        <v>45028</v>
      </c>
      <c r="E2272" s="30">
        <v>7.0799999999999272</v>
      </c>
      <c r="F2272" s="54">
        <v>163</v>
      </c>
      <c r="G2272" s="55">
        <v>45028</v>
      </c>
      <c r="H2272" s="1">
        <f t="shared" si="72"/>
        <v>0</v>
      </c>
      <c r="I2272" s="2">
        <f t="shared" si="73"/>
        <v>0</v>
      </c>
    </row>
    <row r="2273" spans="1:9" s="56" customFormat="1" x14ac:dyDescent="0.2">
      <c r="A2273" s="28" t="s">
        <v>735</v>
      </c>
      <c r="B2273" s="16">
        <v>18</v>
      </c>
      <c r="C2273" s="17">
        <v>43585</v>
      </c>
      <c r="D2273" s="17">
        <v>45028</v>
      </c>
      <c r="E2273" s="30">
        <v>24.230000000000473</v>
      </c>
      <c r="F2273" s="54">
        <v>163</v>
      </c>
      <c r="G2273" s="55">
        <v>45028</v>
      </c>
      <c r="H2273" s="1">
        <f t="shared" si="72"/>
        <v>0</v>
      </c>
      <c r="I2273" s="2">
        <f t="shared" si="73"/>
        <v>0</v>
      </c>
    </row>
    <row r="2274" spans="1:9" s="56" customFormat="1" x14ac:dyDescent="0.2">
      <c r="A2274" s="28" t="s">
        <v>735</v>
      </c>
      <c r="B2274" s="16">
        <v>26</v>
      </c>
      <c r="C2274" s="17">
        <v>43616</v>
      </c>
      <c r="D2274" s="17">
        <v>45028</v>
      </c>
      <c r="E2274" s="30">
        <v>20.459999999999582</v>
      </c>
      <c r="F2274" s="54">
        <v>163</v>
      </c>
      <c r="G2274" s="55">
        <v>45028</v>
      </c>
      <c r="H2274" s="1">
        <f t="shared" si="72"/>
        <v>0</v>
      </c>
      <c r="I2274" s="2">
        <f t="shared" si="73"/>
        <v>0</v>
      </c>
    </row>
    <row r="2275" spans="1:9" s="56" customFormat="1" x14ac:dyDescent="0.2">
      <c r="A2275" s="28" t="s">
        <v>735</v>
      </c>
      <c r="B2275" s="16">
        <v>29</v>
      </c>
      <c r="C2275" s="17">
        <v>43616</v>
      </c>
      <c r="D2275" s="17">
        <v>45028</v>
      </c>
      <c r="E2275" s="30">
        <v>85.870000000002619</v>
      </c>
      <c r="F2275" s="54">
        <v>163</v>
      </c>
      <c r="G2275" s="55">
        <v>45028</v>
      </c>
      <c r="H2275" s="1">
        <f t="shared" si="72"/>
        <v>0</v>
      </c>
      <c r="I2275" s="2">
        <f t="shared" si="73"/>
        <v>0</v>
      </c>
    </row>
    <row r="2276" spans="1:9" s="56" customFormat="1" x14ac:dyDescent="0.2">
      <c r="A2276" s="28" t="s">
        <v>735</v>
      </c>
      <c r="B2276" s="16">
        <v>31</v>
      </c>
      <c r="C2276" s="17">
        <v>43645</v>
      </c>
      <c r="D2276" s="17">
        <v>45028</v>
      </c>
      <c r="E2276" s="30">
        <v>54.360000000000582</v>
      </c>
      <c r="F2276" s="54">
        <v>163</v>
      </c>
      <c r="G2276" s="55">
        <v>45028</v>
      </c>
      <c r="H2276" s="1">
        <f t="shared" si="72"/>
        <v>0</v>
      </c>
      <c r="I2276" s="2">
        <f t="shared" si="73"/>
        <v>0</v>
      </c>
    </row>
    <row r="2277" spans="1:9" s="56" customFormat="1" x14ac:dyDescent="0.2">
      <c r="A2277" s="28" t="s">
        <v>735</v>
      </c>
      <c r="B2277" s="16">
        <v>41</v>
      </c>
      <c r="C2277" s="17">
        <v>43677</v>
      </c>
      <c r="D2277" s="17">
        <v>45028</v>
      </c>
      <c r="E2277" s="30">
        <v>45.829999999999927</v>
      </c>
      <c r="F2277" s="54">
        <v>163</v>
      </c>
      <c r="G2277" s="55">
        <v>45028</v>
      </c>
      <c r="H2277" s="1">
        <f t="shared" si="72"/>
        <v>0</v>
      </c>
      <c r="I2277" s="2">
        <f t="shared" si="73"/>
        <v>0</v>
      </c>
    </row>
    <row r="2278" spans="1:9" s="56" customFormat="1" x14ac:dyDescent="0.2">
      <c r="A2278" s="28" t="s">
        <v>735</v>
      </c>
      <c r="B2278" s="16">
        <v>51</v>
      </c>
      <c r="C2278" s="17">
        <v>43708</v>
      </c>
      <c r="D2278" s="17">
        <v>45028</v>
      </c>
      <c r="E2278" s="30">
        <v>25.210000000000036</v>
      </c>
      <c r="F2278" s="54">
        <v>163</v>
      </c>
      <c r="G2278" s="55">
        <v>45028</v>
      </c>
      <c r="H2278" s="1">
        <f t="shared" si="72"/>
        <v>0</v>
      </c>
      <c r="I2278" s="2">
        <f t="shared" si="73"/>
        <v>0</v>
      </c>
    </row>
    <row r="2279" spans="1:9" s="56" customFormat="1" x14ac:dyDescent="0.2">
      <c r="A2279" s="28" t="s">
        <v>735</v>
      </c>
      <c r="B2279" s="16">
        <v>53</v>
      </c>
      <c r="C2279" s="17">
        <v>43738</v>
      </c>
      <c r="D2279" s="17">
        <v>45028</v>
      </c>
      <c r="E2279" s="30">
        <v>7.0499999999999545</v>
      </c>
      <c r="F2279" s="54">
        <v>163</v>
      </c>
      <c r="G2279" s="55">
        <v>45028</v>
      </c>
      <c r="H2279" s="1">
        <f t="shared" si="72"/>
        <v>0</v>
      </c>
      <c r="I2279" s="2">
        <f t="shared" si="73"/>
        <v>0</v>
      </c>
    </row>
    <row r="2280" spans="1:9" s="56" customFormat="1" x14ac:dyDescent="0.2">
      <c r="A2280" s="28" t="s">
        <v>735</v>
      </c>
      <c r="B2280" s="16">
        <v>52</v>
      </c>
      <c r="C2280" s="17">
        <v>43738</v>
      </c>
      <c r="D2280" s="17">
        <v>45028</v>
      </c>
      <c r="E2280" s="30">
        <v>133.2599999999984</v>
      </c>
      <c r="F2280" s="54">
        <v>163</v>
      </c>
      <c r="G2280" s="55">
        <v>45028</v>
      </c>
      <c r="H2280" s="1">
        <f t="shared" si="72"/>
        <v>0</v>
      </c>
      <c r="I2280" s="2">
        <f t="shared" si="73"/>
        <v>0</v>
      </c>
    </row>
    <row r="2281" spans="1:9" s="56" customFormat="1" x14ac:dyDescent="0.2">
      <c r="A2281" s="28" t="s">
        <v>735</v>
      </c>
      <c r="B2281" s="16">
        <v>64</v>
      </c>
      <c r="C2281" s="17">
        <v>43769</v>
      </c>
      <c r="D2281" s="17">
        <v>45028</v>
      </c>
      <c r="E2281" s="30">
        <v>13.579999999999927</v>
      </c>
      <c r="F2281" s="54">
        <v>163</v>
      </c>
      <c r="G2281" s="55">
        <v>45028</v>
      </c>
      <c r="H2281" s="1">
        <f t="shared" si="72"/>
        <v>0</v>
      </c>
      <c r="I2281" s="2">
        <f t="shared" si="73"/>
        <v>0</v>
      </c>
    </row>
    <row r="2282" spans="1:9" s="56" customFormat="1" x14ac:dyDescent="0.2">
      <c r="A2282" s="28" t="s">
        <v>735</v>
      </c>
      <c r="B2282" s="16">
        <v>65</v>
      </c>
      <c r="C2282" s="17">
        <v>43769</v>
      </c>
      <c r="D2282" s="17">
        <v>45028</v>
      </c>
      <c r="E2282" s="30">
        <v>57.219999999999345</v>
      </c>
      <c r="F2282" s="54">
        <v>163</v>
      </c>
      <c r="G2282" s="55">
        <v>45028</v>
      </c>
      <c r="H2282" s="1">
        <f t="shared" si="72"/>
        <v>0</v>
      </c>
      <c r="I2282" s="2">
        <f t="shared" si="73"/>
        <v>0</v>
      </c>
    </row>
    <row r="2283" spans="1:9" s="56" customFormat="1" x14ac:dyDescent="0.2">
      <c r="A2283" s="28" t="s">
        <v>735</v>
      </c>
      <c r="B2283" s="16">
        <v>73</v>
      </c>
      <c r="C2283" s="17">
        <v>43799</v>
      </c>
      <c r="D2283" s="17">
        <v>45028</v>
      </c>
      <c r="E2283" s="30">
        <v>38.339999999998327</v>
      </c>
      <c r="F2283" s="54">
        <v>163</v>
      </c>
      <c r="G2283" s="55">
        <v>45028</v>
      </c>
      <c r="H2283" s="1">
        <f t="shared" si="72"/>
        <v>0</v>
      </c>
      <c r="I2283" s="2">
        <f t="shared" si="73"/>
        <v>0</v>
      </c>
    </row>
    <row r="2284" spans="1:9" s="56" customFormat="1" x14ac:dyDescent="0.2">
      <c r="A2284" s="28" t="s">
        <v>735</v>
      </c>
      <c r="B2284" s="16">
        <v>2</v>
      </c>
      <c r="C2284" s="17">
        <v>43843</v>
      </c>
      <c r="D2284" s="17">
        <v>45028</v>
      </c>
      <c r="E2284" s="30">
        <v>0.36999999999999034</v>
      </c>
      <c r="F2284" s="54">
        <v>163</v>
      </c>
      <c r="G2284" s="55">
        <v>45028</v>
      </c>
      <c r="H2284" s="1">
        <f t="shared" si="72"/>
        <v>0</v>
      </c>
      <c r="I2284" s="2">
        <f t="shared" si="73"/>
        <v>0</v>
      </c>
    </row>
    <row r="2285" spans="1:9" s="56" customFormat="1" x14ac:dyDescent="0.2">
      <c r="A2285" s="28" t="s">
        <v>735</v>
      </c>
      <c r="B2285" s="16">
        <v>10</v>
      </c>
      <c r="C2285" s="17">
        <v>43880</v>
      </c>
      <c r="D2285" s="17">
        <v>45028</v>
      </c>
      <c r="E2285" s="30">
        <v>25.800000000000182</v>
      </c>
      <c r="F2285" s="54">
        <v>163</v>
      </c>
      <c r="G2285" s="55">
        <v>45028</v>
      </c>
      <c r="H2285" s="1">
        <f t="shared" si="72"/>
        <v>0</v>
      </c>
      <c r="I2285" s="2">
        <f t="shared" si="73"/>
        <v>0</v>
      </c>
    </row>
    <row r="2286" spans="1:9" s="56" customFormat="1" x14ac:dyDescent="0.2">
      <c r="A2286" s="28" t="s">
        <v>735</v>
      </c>
      <c r="B2286" s="16">
        <v>9</v>
      </c>
      <c r="C2286" s="17">
        <v>43880</v>
      </c>
      <c r="D2286" s="17">
        <v>45028</v>
      </c>
      <c r="E2286" s="30">
        <v>14.070000000000164</v>
      </c>
      <c r="F2286" s="54">
        <v>163</v>
      </c>
      <c r="G2286" s="55">
        <v>45028</v>
      </c>
      <c r="H2286" s="1">
        <f t="shared" si="72"/>
        <v>0</v>
      </c>
      <c r="I2286" s="2">
        <f t="shared" si="73"/>
        <v>0</v>
      </c>
    </row>
    <row r="2287" spans="1:9" s="56" customFormat="1" x14ac:dyDescent="0.2">
      <c r="A2287" s="28" t="s">
        <v>735</v>
      </c>
      <c r="B2287" s="16">
        <v>17</v>
      </c>
      <c r="C2287" s="17">
        <v>43889</v>
      </c>
      <c r="D2287" s="17">
        <v>45028</v>
      </c>
      <c r="E2287" s="30">
        <v>1.0600000000000023</v>
      </c>
      <c r="F2287" s="54">
        <v>163</v>
      </c>
      <c r="G2287" s="55">
        <v>45028</v>
      </c>
      <c r="H2287" s="1">
        <f t="shared" si="72"/>
        <v>0</v>
      </c>
      <c r="I2287" s="2">
        <f t="shared" si="73"/>
        <v>0</v>
      </c>
    </row>
    <row r="2288" spans="1:9" s="56" customFormat="1" x14ac:dyDescent="0.2">
      <c r="A2288" s="28" t="s">
        <v>735</v>
      </c>
      <c r="B2288" s="16">
        <v>26</v>
      </c>
      <c r="C2288" s="17">
        <v>43921</v>
      </c>
      <c r="D2288" s="17">
        <v>45028</v>
      </c>
      <c r="E2288" s="30">
        <v>5.8999999999998636</v>
      </c>
      <c r="F2288" s="54">
        <v>163</v>
      </c>
      <c r="G2288" s="55">
        <v>45028</v>
      </c>
      <c r="H2288" s="1">
        <f t="shared" si="72"/>
        <v>0</v>
      </c>
      <c r="I2288" s="2">
        <f t="shared" si="73"/>
        <v>0</v>
      </c>
    </row>
    <row r="2289" spans="1:9" s="56" customFormat="1" x14ac:dyDescent="0.2">
      <c r="A2289" s="28" t="s">
        <v>735</v>
      </c>
      <c r="B2289" s="16">
        <v>35</v>
      </c>
      <c r="C2289" s="17">
        <v>43981</v>
      </c>
      <c r="D2289" s="17">
        <v>45028</v>
      </c>
      <c r="E2289" s="30">
        <v>1.0999999999999943</v>
      </c>
      <c r="F2289" s="54">
        <v>163</v>
      </c>
      <c r="G2289" s="55">
        <v>45028</v>
      </c>
      <c r="H2289" s="1">
        <f t="shared" si="72"/>
        <v>0</v>
      </c>
      <c r="I2289" s="2">
        <f t="shared" si="73"/>
        <v>0</v>
      </c>
    </row>
    <row r="2290" spans="1:9" s="56" customFormat="1" x14ac:dyDescent="0.2">
      <c r="A2290" s="28" t="s">
        <v>735</v>
      </c>
      <c r="B2290" s="16">
        <v>38</v>
      </c>
      <c r="C2290" s="17">
        <v>44012</v>
      </c>
      <c r="D2290" s="17">
        <v>45028</v>
      </c>
      <c r="E2290" s="30">
        <v>5.8299999999999272</v>
      </c>
      <c r="F2290" s="54">
        <v>163</v>
      </c>
      <c r="G2290" s="55">
        <v>45028</v>
      </c>
      <c r="H2290" s="1">
        <f t="shared" si="72"/>
        <v>0</v>
      </c>
      <c r="I2290" s="2">
        <f t="shared" si="73"/>
        <v>0</v>
      </c>
    </row>
    <row r="2291" spans="1:9" s="56" customFormat="1" x14ac:dyDescent="0.2">
      <c r="A2291" s="28" t="s">
        <v>735</v>
      </c>
      <c r="B2291" s="16">
        <v>46</v>
      </c>
      <c r="C2291" s="17">
        <v>44043</v>
      </c>
      <c r="D2291" s="17">
        <v>45028</v>
      </c>
      <c r="E2291" s="30">
        <v>9.2799999999999727</v>
      </c>
      <c r="F2291" s="54">
        <v>163</v>
      </c>
      <c r="G2291" s="55">
        <v>45028</v>
      </c>
      <c r="H2291" s="1">
        <f t="shared" si="72"/>
        <v>0</v>
      </c>
      <c r="I2291" s="2">
        <f t="shared" si="73"/>
        <v>0</v>
      </c>
    </row>
    <row r="2292" spans="1:9" s="56" customFormat="1" x14ac:dyDescent="0.2">
      <c r="A2292" s="28" t="s">
        <v>735</v>
      </c>
      <c r="B2292" s="16">
        <v>47</v>
      </c>
      <c r="C2292" s="17">
        <v>44043</v>
      </c>
      <c r="D2292" s="17">
        <v>45028</v>
      </c>
      <c r="E2292" s="30">
        <v>0.49000000000000909</v>
      </c>
      <c r="F2292" s="54">
        <v>163</v>
      </c>
      <c r="G2292" s="55">
        <v>45028</v>
      </c>
      <c r="H2292" s="1">
        <f t="shared" si="72"/>
        <v>0</v>
      </c>
      <c r="I2292" s="2">
        <f t="shared" si="73"/>
        <v>0</v>
      </c>
    </row>
    <row r="2293" spans="1:9" s="56" customFormat="1" x14ac:dyDescent="0.2">
      <c r="A2293" s="28" t="s">
        <v>735</v>
      </c>
      <c r="B2293" s="16">
        <v>52</v>
      </c>
      <c r="C2293" s="17">
        <v>44074</v>
      </c>
      <c r="D2293" s="17">
        <v>45028</v>
      </c>
      <c r="E2293" s="30">
        <v>6.6000000000001364</v>
      </c>
      <c r="F2293" s="54">
        <v>163</v>
      </c>
      <c r="G2293" s="55">
        <v>45028</v>
      </c>
      <c r="H2293" s="1">
        <f t="shared" si="72"/>
        <v>0</v>
      </c>
      <c r="I2293" s="2">
        <f t="shared" si="73"/>
        <v>0</v>
      </c>
    </row>
    <row r="2294" spans="1:9" s="56" customFormat="1" x14ac:dyDescent="0.2">
      <c r="A2294" s="28" t="s">
        <v>735</v>
      </c>
      <c r="B2294" s="16">
        <v>57</v>
      </c>
      <c r="C2294" s="17">
        <v>44104</v>
      </c>
      <c r="D2294" s="17">
        <v>45028</v>
      </c>
      <c r="E2294" s="30">
        <v>1.5800000000000409</v>
      </c>
      <c r="F2294" s="54">
        <v>163</v>
      </c>
      <c r="G2294" s="55">
        <v>45028</v>
      </c>
      <c r="H2294" s="1">
        <f t="shared" si="72"/>
        <v>0</v>
      </c>
      <c r="I2294" s="2">
        <f t="shared" si="73"/>
        <v>0</v>
      </c>
    </row>
    <row r="2295" spans="1:9" s="56" customFormat="1" x14ac:dyDescent="0.2">
      <c r="A2295" s="28" t="s">
        <v>735</v>
      </c>
      <c r="B2295" s="16">
        <v>58</v>
      </c>
      <c r="C2295" s="17">
        <v>44104</v>
      </c>
      <c r="D2295" s="17">
        <v>45028</v>
      </c>
      <c r="E2295" s="30">
        <v>0.35999999999999943</v>
      </c>
      <c r="F2295" s="54">
        <v>163</v>
      </c>
      <c r="G2295" s="55">
        <v>45028</v>
      </c>
      <c r="H2295" s="1">
        <f t="shared" si="72"/>
        <v>0</v>
      </c>
      <c r="I2295" s="2">
        <f t="shared" si="73"/>
        <v>0</v>
      </c>
    </row>
    <row r="2296" spans="1:9" s="56" customFormat="1" x14ac:dyDescent="0.2">
      <c r="A2296" s="28" t="s">
        <v>735</v>
      </c>
      <c r="B2296" s="16">
        <v>63</v>
      </c>
      <c r="C2296" s="17">
        <v>44135</v>
      </c>
      <c r="D2296" s="17">
        <v>45028</v>
      </c>
      <c r="E2296" s="30">
        <v>4.0900000000000318</v>
      </c>
      <c r="F2296" s="54">
        <v>163</v>
      </c>
      <c r="G2296" s="55">
        <v>45028</v>
      </c>
      <c r="H2296" s="1">
        <f t="shared" si="72"/>
        <v>0</v>
      </c>
      <c r="I2296" s="2">
        <f t="shared" si="73"/>
        <v>0</v>
      </c>
    </row>
    <row r="2297" spans="1:9" s="56" customFormat="1" x14ac:dyDescent="0.2">
      <c r="A2297" s="28" t="s">
        <v>735</v>
      </c>
      <c r="B2297" s="16">
        <v>64</v>
      </c>
      <c r="C2297" s="17">
        <v>44135</v>
      </c>
      <c r="D2297" s="17">
        <v>45028</v>
      </c>
      <c r="E2297" s="30">
        <v>11.420000000000073</v>
      </c>
      <c r="F2297" s="54">
        <v>163</v>
      </c>
      <c r="G2297" s="55">
        <v>45028</v>
      </c>
      <c r="H2297" s="1">
        <f t="shared" si="72"/>
        <v>0</v>
      </c>
      <c r="I2297" s="2">
        <f t="shared" si="73"/>
        <v>0</v>
      </c>
    </row>
    <row r="2298" spans="1:9" s="56" customFormat="1" x14ac:dyDescent="0.2">
      <c r="A2298" s="28" t="s">
        <v>735</v>
      </c>
      <c r="B2298" s="16">
        <v>68</v>
      </c>
      <c r="C2298" s="17">
        <v>44165</v>
      </c>
      <c r="D2298" s="17">
        <v>45028</v>
      </c>
      <c r="E2298" s="30">
        <v>12.019999999999982</v>
      </c>
      <c r="F2298" s="54">
        <v>163</v>
      </c>
      <c r="G2298" s="55">
        <v>45028</v>
      </c>
      <c r="H2298" s="1">
        <f t="shared" si="72"/>
        <v>0</v>
      </c>
      <c r="I2298" s="2">
        <f t="shared" si="73"/>
        <v>0</v>
      </c>
    </row>
    <row r="2299" spans="1:9" s="56" customFormat="1" x14ac:dyDescent="0.2">
      <c r="A2299" s="28" t="s">
        <v>740</v>
      </c>
      <c r="B2299" s="16">
        <v>908</v>
      </c>
      <c r="C2299" s="17">
        <v>42901</v>
      </c>
      <c r="D2299" s="17">
        <v>45028</v>
      </c>
      <c r="E2299" s="30">
        <v>2.2000000000000455</v>
      </c>
      <c r="F2299" s="54">
        <v>163</v>
      </c>
      <c r="G2299" s="55">
        <v>45028</v>
      </c>
      <c r="H2299" s="1">
        <f t="shared" si="72"/>
        <v>0</v>
      </c>
      <c r="I2299" s="2">
        <f t="shared" si="73"/>
        <v>0</v>
      </c>
    </row>
    <row r="2300" spans="1:9" s="56" customFormat="1" x14ac:dyDescent="0.2">
      <c r="A2300" s="28" t="s">
        <v>740</v>
      </c>
      <c r="B2300" s="16">
        <v>909</v>
      </c>
      <c r="C2300" s="17">
        <v>42901</v>
      </c>
      <c r="D2300" s="17">
        <v>45028</v>
      </c>
      <c r="E2300" s="30">
        <v>2.1299999999999955</v>
      </c>
      <c r="F2300" s="54">
        <v>163</v>
      </c>
      <c r="G2300" s="55">
        <v>45028</v>
      </c>
      <c r="H2300" s="1">
        <f t="shared" si="72"/>
        <v>0</v>
      </c>
      <c r="I2300" s="2">
        <f t="shared" si="73"/>
        <v>0</v>
      </c>
    </row>
    <row r="2301" spans="1:9" s="56" customFormat="1" x14ac:dyDescent="0.2">
      <c r="A2301" s="28" t="s">
        <v>740</v>
      </c>
      <c r="B2301" s="16">
        <v>184</v>
      </c>
      <c r="C2301" s="17">
        <v>43861</v>
      </c>
      <c r="D2301" s="17">
        <v>45028</v>
      </c>
      <c r="E2301" s="30">
        <v>125</v>
      </c>
      <c r="F2301" s="54">
        <v>163</v>
      </c>
      <c r="G2301" s="55">
        <v>45028</v>
      </c>
      <c r="H2301" s="1">
        <f t="shared" si="72"/>
        <v>0</v>
      </c>
      <c r="I2301" s="2">
        <f t="shared" si="73"/>
        <v>0</v>
      </c>
    </row>
    <row r="2302" spans="1:9" s="56" customFormat="1" x14ac:dyDescent="0.2">
      <c r="A2302" s="28" t="s">
        <v>740</v>
      </c>
      <c r="B2302" s="16">
        <v>183</v>
      </c>
      <c r="C2302" s="17">
        <v>43861</v>
      </c>
      <c r="D2302" s="17">
        <v>45028</v>
      </c>
      <c r="E2302" s="30">
        <v>20</v>
      </c>
      <c r="F2302" s="54">
        <v>163</v>
      </c>
      <c r="G2302" s="55">
        <v>45028</v>
      </c>
      <c r="H2302" s="1">
        <f t="shared" si="72"/>
        <v>0</v>
      </c>
      <c r="I2302" s="2">
        <f t="shared" si="73"/>
        <v>0</v>
      </c>
    </row>
    <row r="2303" spans="1:9" s="56" customFormat="1" x14ac:dyDescent="0.2">
      <c r="A2303" s="28" t="s">
        <v>740</v>
      </c>
      <c r="B2303" s="16">
        <v>257</v>
      </c>
      <c r="C2303" s="17">
        <v>42063</v>
      </c>
      <c r="D2303" s="17">
        <v>45028</v>
      </c>
      <c r="E2303" s="30">
        <v>14.649999999999636</v>
      </c>
      <c r="F2303" s="54">
        <v>163</v>
      </c>
      <c r="G2303" s="55">
        <v>45028</v>
      </c>
      <c r="H2303" s="1">
        <f t="shared" si="72"/>
        <v>0</v>
      </c>
      <c r="I2303" s="2">
        <f t="shared" si="73"/>
        <v>0</v>
      </c>
    </row>
    <row r="2304" spans="1:9" s="56" customFormat="1" x14ac:dyDescent="0.2">
      <c r="A2304" s="28" t="s">
        <v>34</v>
      </c>
      <c r="B2304" s="16">
        <v>8</v>
      </c>
      <c r="C2304" s="17">
        <v>45029</v>
      </c>
      <c r="D2304" s="17">
        <v>45060</v>
      </c>
      <c r="E2304" s="31">
        <v>29709.040000000001</v>
      </c>
      <c r="F2304" s="54">
        <v>176</v>
      </c>
      <c r="G2304" s="55">
        <v>45033</v>
      </c>
      <c r="H2304" s="1">
        <f t="shared" si="72"/>
        <v>-27</v>
      </c>
      <c r="I2304" s="2">
        <f t="shared" si="73"/>
        <v>-802144.08000000007</v>
      </c>
    </row>
    <row r="2305" spans="1:9" s="56" customFormat="1" x14ac:dyDescent="0.2">
      <c r="A2305" s="40" t="s">
        <v>741</v>
      </c>
      <c r="B2305" s="34" t="s">
        <v>290</v>
      </c>
      <c r="C2305" s="57" t="s">
        <v>742</v>
      </c>
      <c r="D2305" s="17">
        <v>45036</v>
      </c>
      <c r="E2305" s="58">
        <v>120276</v>
      </c>
      <c r="F2305" s="54">
        <v>182</v>
      </c>
      <c r="G2305" s="55">
        <v>45036</v>
      </c>
      <c r="H2305" s="1">
        <f t="shared" si="72"/>
        <v>0</v>
      </c>
      <c r="I2305" s="2">
        <f t="shared" si="73"/>
        <v>0</v>
      </c>
    </row>
    <row r="2306" spans="1:9" s="56" customFormat="1" x14ac:dyDescent="0.2">
      <c r="A2306" s="40" t="s">
        <v>741</v>
      </c>
      <c r="B2306" s="34" t="s">
        <v>291</v>
      </c>
      <c r="C2306" s="57" t="s">
        <v>743</v>
      </c>
      <c r="D2306" s="17">
        <v>45036</v>
      </c>
      <c r="E2306" s="58">
        <v>11500.8</v>
      </c>
      <c r="F2306" s="54">
        <v>182</v>
      </c>
      <c r="G2306" s="55">
        <v>45036</v>
      </c>
      <c r="H2306" s="1">
        <f t="shared" si="72"/>
        <v>0</v>
      </c>
      <c r="I2306" s="2">
        <f t="shared" si="73"/>
        <v>0</v>
      </c>
    </row>
    <row r="2307" spans="1:9" s="56" customFormat="1" x14ac:dyDescent="0.2">
      <c r="A2307" s="40" t="s">
        <v>741</v>
      </c>
      <c r="B2307" s="34" t="s">
        <v>292</v>
      </c>
      <c r="C2307" s="57" t="s">
        <v>743</v>
      </c>
      <c r="D2307" s="17">
        <v>45036</v>
      </c>
      <c r="E2307" s="58">
        <v>11205.25</v>
      </c>
      <c r="F2307" s="54">
        <v>182</v>
      </c>
      <c r="G2307" s="55">
        <v>45036</v>
      </c>
      <c r="H2307" s="1">
        <f t="shared" si="72"/>
        <v>0</v>
      </c>
      <c r="I2307" s="2">
        <f t="shared" si="73"/>
        <v>0</v>
      </c>
    </row>
    <row r="2308" spans="1:9" s="56" customFormat="1" x14ac:dyDescent="0.2">
      <c r="A2308" s="40" t="s">
        <v>741</v>
      </c>
      <c r="B2308" s="34" t="s">
        <v>293</v>
      </c>
      <c r="C2308" s="57" t="s">
        <v>744</v>
      </c>
      <c r="D2308" s="17">
        <v>45036</v>
      </c>
      <c r="E2308" s="58">
        <v>27000</v>
      </c>
      <c r="F2308" s="54">
        <v>182</v>
      </c>
      <c r="G2308" s="55">
        <v>45036</v>
      </c>
      <c r="H2308" s="1">
        <f t="shared" si="72"/>
        <v>0</v>
      </c>
      <c r="I2308" s="2">
        <f t="shared" si="73"/>
        <v>0</v>
      </c>
    </row>
    <row r="2309" spans="1:9" s="56" customFormat="1" x14ac:dyDescent="0.2">
      <c r="A2309" s="40" t="s">
        <v>741</v>
      </c>
      <c r="B2309" s="34" t="s">
        <v>294</v>
      </c>
      <c r="C2309" s="57" t="s">
        <v>744</v>
      </c>
      <c r="D2309" s="17">
        <v>45036</v>
      </c>
      <c r="E2309" s="58">
        <v>83432</v>
      </c>
      <c r="F2309" s="54">
        <v>182</v>
      </c>
      <c r="G2309" s="55">
        <v>45036</v>
      </c>
      <c r="H2309" s="1">
        <f t="shared" si="72"/>
        <v>0</v>
      </c>
      <c r="I2309" s="2">
        <f t="shared" si="73"/>
        <v>0</v>
      </c>
    </row>
    <row r="2310" spans="1:9" s="56" customFormat="1" x14ac:dyDescent="0.2">
      <c r="A2310" s="28" t="s">
        <v>745</v>
      </c>
      <c r="B2310" s="18">
        <v>3</v>
      </c>
      <c r="C2310" s="17">
        <v>45008</v>
      </c>
      <c r="D2310" s="17">
        <v>45038</v>
      </c>
      <c r="E2310" s="30">
        <v>378.73</v>
      </c>
      <c r="F2310" s="54">
        <v>183</v>
      </c>
      <c r="G2310" s="55">
        <v>45036</v>
      </c>
      <c r="H2310" s="1">
        <f t="shared" si="72"/>
        <v>-2</v>
      </c>
      <c r="I2310" s="2">
        <f t="shared" si="73"/>
        <v>-757.46</v>
      </c>
    </row>
    <row r="2311" spans="1:9" s="56" customFormat="1" x14ac:dyDescent="0.2">
      <c r="A2311" s="28" t="s">
        <v>745</v>
      </c>
      <c r="B2311" s="18">
        <v>4</v>
      </c>
      <c r="C2311" s="17">
        <v>45008</v>
      </c>
      <c r="D2311" s="17">
        <v>45038</v>
      </c>
      <c r="E2311" s="30">
        <v>435.99000000000007</v>
      </c>
      <c r="F2311" s="54">
        <v>183</v>
      </c>
      <c r="G2311" s="55">
        <v>45036</v>
      </c>
      <c r="H2311" s="1">
        <f t="shared" si="72"/>
        <v>-2</v>
      </c>
      <c r="I2311" s="2">
        <f t="shared" si="73"/>
        <v>-871.98000000000013</v>
      </c>
    </row>
    <row r="2312" spans="1:9" s="56" customFormat="1" x14ac:dyDescent="0.2">
      <c r="A2312" s="28" t="s">
        <v>746</v>
      </c>
      <c r="B2312" s="16">
        <v>3</v>
      </c>
      <c r="C2312" s="17">
        <v>44991</v>
      </c>
      <c r="D2312" s="17">
        <v>45022</v>
      </c>
      <c r="E2312" s="30">
        <v>14220.39</v>
      </c>
      <c r="F2312" s="54">
        <v>183</v>
      </c>
      <c r="G2312" s="55">
        <v>45036</v>
      </c>
      <c r="H2312" s="1">
        <f t="shared" si="72"/>
        <v>14</v>
      </c>
      <c r="I2312" s="2">
        <f t="shared" si="73"/>
        <v>199085.46</v>
      </c>
    </row>
    <row r="2313" spans="1:9" s="56" customFormat="1" x14ac:dyDescent="0.2">
      <c r="A2313" s="28" t="s">
        <v>746</v>
      </c>
      <c r="B2313" s="33" t="s">
        <v>747</v>
      </c>
      <c r="C2313" s="17">
        <v>44985</v>
      </c>
      <c r="D2313" s="17">
        <v>45015</v>
      </c>
      <c r="E2313" s="30">
        <v>12203.16</v>
      </c>
      <c r="F2313" s="54">
        <v>183</v>
      </c>
      <c r="G2313" s="55">
        <v>45036</v>
      </c>
      <c r="H2313" s="1">
        <f t="shared" si="72"/>
        <v>21</v>
      </c>
      <c r="I2313" s="2">
        <f t="shared" si="73"/>
        <v>256266.36</v>
      </c>
    </row>
    <row r="2314" spans="1:9" s="56" customFormat="1" x14ac:dyDescent="0.2">
      <c r="A2314" s="28" t="s">
        <v>21</v>
      </c>
      <c r="B2314" s="16">
        <v>172</v>
      </c>
      <c r="C2314" s="17">
        <v>45000</v>
      </c>
      <c r="D2314" s="17">
        <v>45030</v>
      </c>
      <c r="E2314" s="30">
        <v>41327.18</v>
      </c>
      <c r="F2314" s="54">
        <v>183</v>
      </c>
      <c r="G2314" s="55">
        <v>45036</v>
      </c>
      <c r="H2314" s="1">
        <f t="shared" si="72"/>
        <v>6</v>
      </c>
      <c r="I2314" s="2">
        <f t="shared" si="73"/>
        <v>247963.08000000002</v>
      </c>
    </row>
    <row r="2315" spans="1:9" s="56" customFormat="1" x14ac:dyDescent="0.2">
      <c r="A2315" s="28" t="s">
        <v>21</v>
      </c>
      <c r="B2315" s="16">
        <v>174</v>
      </c>
      <c r="C2315" s="17">
        <v>45000</v>
      </c>
      <c r="D2315" s="17">
        <v>45030</v>
      </c>
      <c r="E2315" s="30">
        <v>40156.959999999999</v>
      </c>
      <c r="F2315" s="54">
        <v>183</v>
      </c>
      <c r="G2315" s="55">
        <v>45036</v>
      </c>
      <c r="H2315" s="1">
        <f t="shared" si="72"/>
        <v>6</v>
      </c>
      <c r="I2315" s="2">
        <f t="shared" si="73"/>
        <v>240941.76</v>
      </c>
    </row>
    <row r="2316" spans="1:9" s="56" customFormat="1" x14ac:dyDescent="0.2">
      <c r="A2316" s="28" t="s">
        <v>21</v>
      </c>
      <c r="B2316" s="16">
        <v>173</v>
      </c>
      <c r="C2316" s="17">
        <v>45000</v>
      </c>
      <c r="D2316" s="17">
        <v>45030</v>
      </c>
      <c r="E2316" s="30">
        <v>7089.24</v>
      </c>
      <c r="F2316" s="54">
        <v>183</v>
      </c>
      <c r="G2316" s="55">
        <v>45036</v>
      </c>
      <c r="H2316" s="1">
        <f t="shared" ref="H2316:H2379" si="74">G2316-D2316</f>
        <v>6</v>
      </c>
      <c r="I2316" s="2">
        <f t="shared" ref="I2316:I2379" si="75">H2316*E2316</f>
        <v>42535.44</v>
      </c>
    </row>
    <row r="2317" spans="1:9" s="56" customFormat="1" x14ac:dyDescent="0.2">
      <c r="A2317" s="28" t="s">
        <v>21</v>
      </c>
      <c r="B2317" s="16">
        <v>175</v>
      </c>
      <c r="C2317" s="17">
        <v>45000</v>
      </c>
      <c r="D2317" s="17">
        <v>45030</v>
      </c>
      <c r="E2317" s="30">
        <v>10481.530000000001</v>
      </c>
      <c r="F2317" s="54">
        <v>183</v>
      </c>
      <c r="G2317" s="55">
        <v>45036</v>
      </c>
      <c r="H2317" s="1">
        <f t="shared" si="74"/>
        <v>6</v>
      </c>
      <c r="I2317" s="2">
        <f t="shared" si="75"/>
        <v>62889.180000000008</v>
      </c>
    </row>
    <row r="2318" spans="1:9" s="56" customFormat="1" x14ac:dyDescent="0.2">
      <c r="A2318" s="28" t="s">
        <v>21</v>
      </c>
      <c r="B2318" s="16">
        <v>171</v>
      </c>
      <c r="C2318" s="17">
        <v>45000</v>
      </c>
      <c r="D2318" s="17">
        <v>45030</v>
      </c>
      <c r="E2318" s="30">
        <v>2301.8500000000004</v>
      </c>
      <c r="F2318" s="54">
        <v>183</v>
      </c>
      <c r="G2318" s="55">
        <v>45036</v>
      </c>
      <c r="H2318" s="1">
        <f t="shared" si="74"/>
        <v>6</v>
      </c>
      <c r="I2318" s="2">
        <f t="shared" si="75"/>
        <v>13811.100000000002</v>
      </c>
    </row>
    <row r="2319" spans="1:9" s="56" customFormat="1" x14ac:dyDescent="0.2">
      <c r="A2319" s="28" t="s">
        <v>22</v>
      </c>
      <c r="B2319" s="16">
        <v>98</v>
      </c>
      <c r="C2319" s="17">
        <v>44995</v>
      </c>
      <c r="D2319" s="17">
        <v>45032</v>
      </c>
      <c r="E2319" s="30">
        <v>1756.68</v>
      </c>
      <c r="F2319" s="54">
        <v>183</v>
      </c>
      <c r="G2319" s="55">
        <v>45036</v>
      </c>
      <c r="H2319" s="1">
        <f t="shared" si="74"/>
        <v>4</v>
      </c>
      <c r="I2319" s="2">
        <f t="shared" si="75"/>
        <v>7026.72</v>
      </c>
    </row>
    <row r="2320" spans="1:9" s="56" customFormat="1" x14ac:dyDescent="0.2">
      <c r="A2320" s="28" t="s">
        <v>22</v>
      </c>
      <c r="B2320" s="16">
        <v>99</v>
      </c>
      <c r="C2320" s="17">
        <v>44995</v>
      </c>
      <c r="D2320" s="17">
        <v>45032</v>
      </c>
      <c r="E2320" s="30">
        <v>1756.68</v>
      </c>
      <c r="F2320" s="54">
        <v>183</v>
      </c>
      <c r="G2320" s="55">
        <v>45036</v>
      </c>
      <c r="H2320" s="1">
        <f t="shared" si="74"/>
        <v>4</v>
      </c>
      <c r="I2320" s="2">
        <f t="shared" si="75"/>
        <v>7026.72</v>
      </c>
    </row>
    <row r="2321" spans="1:9" s="56" customFormat="1" x14ac:dyDescent="0.2">
      <c r="A2321" s="28" t="s">
        <v>155</v>
      </c>
      <c r="B2321" s="16">
        <v>119</v>
      </c>
      <c r="C2321" s="17">
        <v>44996</v>
      </c>
      <c r="D2321" s="17">
        <v>45030</v>
      </c>
      <c r="E2321" s="30">
        <v>83.33</v>
      </c>
      <c r="F2321" s="54">
        <v>183</v>
      </c>
      <c r="G2321" s="55">
        <v>45036</v>
      </c>
      <c r="H2321" s="1">
        <f t="shared" si="74"/>
        <v>6</v>
      </c>
      <c r="I2321" s="2">
        <f t="shared" si="75"/>
        <v>499.98</v>
      </c>
    </row>
    <row r="2322" spans="1:9" s="56" customFormat="1" x14ac:dyDescent="0.2">
      <c r="A2322" s="28" t="s">
        <v>155</v>
      </c>
      <c r="B2322" s="16">
        <v>121</v>
      </c>
      <c r="C2322" s="17">
        <v>44999</v>
      </c>
      <c r="D2322" s="17">
        <v>45030</v>
      </c>
      <c r="E2322" s="30">
        <v>113.36000000000001</v>
      </c>
      <c r="F2322" s="54">
        <v>183</v>
      </c>
      <c r="G2322" s="55">
        <v>45036</v>
      </c>
      <c r="H2322" s="1">
        <f t="shared" si="74"/>
        <v>6</v>
      </c>
      <c r="I2322" s="2">
        <f t="shared" si="75"/>
        <v>680.16000000000008</v>
      </c>
    </row>
    <row r="2323" spans="1:9" s="56" customFormat="1" x14ac:dyDescent="0.2">
      <c r="A2323" s="28" t="s">
        <v>209</v>
      </c>
      <c r="B2323" s="16">
        <v>5</v>
      </c>
      <c r="C2323" s="17">
        <v>45001</v>
      </c>
      <c r="D2323" s="17">
        <v>45031</v>
      </c>
      <c r="E2323" s="30">
        <v>360</v>
      </c>
      <c r="F2323" s="54">
        <v>183</v>
      </c>
      <c r="G2323" s="55">
        <v>45036</v>
      </c>
      <c r="H2323" s="1">
        <f t="shared" si="74"/>
        <v>5</v>
      </c>
      <c r="I2323" s="2">
        <f t="shared" si="75"/>
        <v>1800</v>
      </c>
    </row>
    <row r="2324" spans="1:9" s="56" customFormat="1" x14ac:dyDescent="0.2">
      <c r="A2324" s="28" t="s">
        <v>514</v>
      </c>
      <c r="B2324" s="16">
        <v>1783</v>
      </c>
      <c r="C2324" s="17">
        <v>44895</v>
      </c>
      <c r="D2324" s="17">
        <v>44934</v>
      </c>
      <c r="E2324" s="30">
        <v>2395.66</v>
      </c>
      <c r="F2324" s="54">
        <v>183</v>
      </c>
      <c r="G2324" s="55">
        <v>45036</v>
      </c>
      <c r="H2324" s="1">
        <f t="shared" si="74"/>
        <v>102</v>
      </c>
      <c r="I2324" s="2">
        <f t="shared" si="75"/>
        <v>244357.31999999998</v>
      </c>
    </row>
    <row r="2325" spans="1:9" s="56" customFormat="1" x14ac:dyDescent="0.2">
      <c r="A2325" s="28" t="s">
        <v>159</v>
      </c>
      <c r="B2325" s="16">
        <v>665</v>
      </c>
      <c r="C2325" s="17">
        <v>45005</v>
      </c>
      <c r="D2325" s="17">
        <v>45036</v>
      </c>
      <c r="E2325" s="30">
        <v>44365.54</v>
      </c>
      <c r="F2325" s="54">
        <v>183</v>
      </c>
      <c r="G2325" s="55">
        <v>45036</v>
      </c>
      <c r="H2325" s="1">
        <f t="shared" si="74"/>
        <v>0</v>
      </c>
      <c r="I2325" s="2">
        <f t="shared" si="75"/>
        <v>0</v>
      </c>
    </row>
    <row r="2326" spans="1:9" s="56" customFormat="1" x14ac:dyDescent="0.2">
      <c r="A2326" s="28" t="s">
        <v>35</v>
      </c>
      <c r="B2326" s="16">
        <v>26</v>
      </c>
      <c r="C2326" s="17">
        <v>44985</v>
      </c>
      <c r="D2326" s="17">
        <v>45017</v>
      </c>
      <c r="E2326" s="30">
        <v>3204.73</v>
      </c>
      <c r="F2326" s="54">
        <v>183</v>
      </c>
      <c r="G2326" s="55">
        <v>45036</v>
      </c>
      <c r="H2326" s="1">
        <f t="shared" si="74"/>
        <v>19</v>
      </c>
      <c r="I2326" s="2">
        <f t="shared" si="75"/>
        <v>60889.87</v>
      </c>
    </row>
    <row r="2327" spans="1:9" s="56" customFormat="1" x14ac:dyDescent="0.2">
      <c r="A2327" s="28" t="s">
        <v>35</v>
      </c>
      <c r="B2327" s="16">
        <v>23</v>
      </c>
      <c r="C2327" s="17">
        <v>44984</v>
      </c>
      <c r="D2327" s="17">
        <v>45017</v>
      </c>
      <c r="E2327" s="30">
        <v>72.900000000000006</v>
      </c>
      <c r="F2327" s="54">
        <v>183</v>
      </c>
      <c r="G2327" s="55">
        <v>45036</v>
      </c>
      <c r="H2327" s="1">
        <f t="shared" si="74"/>
        <v>19</v>
      </c>
      <c r="I2327" s="2">
        <f t="shared" si="75"/>
        <v>1385.1000000000001</v>
      </c>
    </row>
    <row r="2328" spans="1:9" s="56" customFormat="1" x14ac:dyDescent="0.2">
      <c r="A2328" s="28" t="s">
        <v>337</v>
      </c>
      <c r="B2328" s="16">
        <v>21</v>
      </c>
      <c r="C2328" s="17">
        <v>44998</v>
      </c>
      <c r="D2328" s="17">
        <v>45028</v>
      </c>
      <c r="E2328" s="30">
        <v>212.3</v>
      </c>
      <c r="F2328" s="54">
        <v>183</v>
      </c>
      <c r="G2328" s="55">
        <v>45036</v>
      </c>
      <c r="H2328" s="1">
        <f t="shared" si="74"/>
        <v>8</v>
      </c>
      <c r="I2328" s="2">
        <f t="shared" si="75"/>
        <v>1698.4</v>
      </c>
    </row>
    <row r="2329" spans="1:9" s="56" customFormat="1" x14ac:dyDescent="0.2">
      <c r="A2329" s="28" t="s">
        <v>152</v>
      </c>
      <c r="B2329" s="16">
        <v>41</v>
      </c>
      <c r="C2329" s="17">
        <v>44999</v>
      </c>
      <c r="D2329" s="17">
        <v>45029</v>
      </c>
      <c r="E2329" s="30">
        <v>1229.6199999999999</v>
      </c>
      <c r="F2329" s="54">
        <v>183</v>
      </c>
      <c r="G2329" s="55">
        <v>45036</v>
      </c>
      <c r="H2329" s="1">
        <f t="shared" si="74"/>
        <v>7</v>
      </c>
      <c r="I2329" s="2">
        <f t="shared" si="75"/>
        <v>8607.34</v>
      </c>
    </row>
    <row r="2330" spans="1:9" s="56" customFormat="1" x14ac:dyDescent="0.2">
      <c r="A2330" s="28" t="s">
        <v>152</v>
      </c>
      <c r="B2330" s="16">
        <v>42</v>
      </c>
      <c r="C2330" s="17">
        <v>44999</v>
      </c>
      <c r="D2330" s="17">
        <v>45029</v>
      </c>
      <c r="E2330" s="30">
        <v>2720.2400000000002</v>
      </c>
      <c r="F2330" s="54">
        <v>183</v>
      </c>
      <c r="G2330" s="55">
        <v>45036</v>
      </c>
      <c r="H2330" s="1">
        <f t="shared" si="74"/>
        <v>7</v>
      </c>
      <c r="I2330" s="2">
        <f t="shared" si="75"/>
        <v>19041.68</v>
      </c>
    </row>
    <row r="2331" spans="1:9" s="56" customFormat="1" x14ac:dyDescent="0.2">
      <c r="A2331" s="28" t="s">
        <v>152</v>
      </c>
      <c r="B2331" s="16">
        <v>39</v>
      </c>
      <c r="C2331" s="17">
        <v>44999</v>
      </c>
      <c r="D2331" s="17">
        <v>45029</v>
      </c>
      <c r="E2331" s="30">
        <v>1243.1099999999999</v>
      </c>
      <c r="F2331" s="54">
        <v>183</v>
      </c>
      <c r="G2331" s="55">
        <v>45036</v>
      </c>
      <c r="H2331" s="1">
        <f t="shared" si="74"/>
        <v>7</v>
      </c>
      <c r="I2331" s="2">
        <f t="shared" si="75"/>
        <v>8701.7699999999986</v>
      </c>
    </row>
    <row r="2332" spans="1:9" s="56" customFormat="1" x14ac:dyDescent="0.2">
      <c r="A2332" s="28" t="s">
        <v>152</v>
      </c>
      <c r="B2332" s="16">
        <v>38</v>
      </c>
      <c r="C2332" s="17">
        <v>44999</v>
      </c>
      <c r="D2332" s="17">
        <v>45029</v>
      </c>
      <c r="E2332" s="30">
        <v>2245.73</v>
      </c>
      <c r="F2332" s="54">
        <v>183</v>
      </c>
      <c r="G2332" s="55">
        <v>45036</v>
      </c>
      <c r="H2332" s="1">
        <f t="shared" si="74"/>
        <v>7</v>
      </c>
      <c r="I2332" s="2">
        <f t="shared" si="75"/>
        <v>15720.11</v>
      </c>
    </row>
    <row r="2333" spans="1:9" s="56" customFormat="1" x14ac:dyDescent="0.2">
      <c r="A2333" s="28" t="s">
        <v>152</v>
      </c>
      <c r="B2333" s="16">
        <v>44</v>
      </c>
      <c r="C2333" s="17">
        <v>44999</v>
      </c>
      <c r="D2333" s="17">
        <v>45029</v>
      </c>
      <c r="E2333" s="30">
        <v>13077.320000000002</v>
      </c>
      <c r="F2333" s="54">
        <v>183</v>
      </c>
      <c r="G2333" s="55">
        <v>45036</v>
      </c>
      <c r="H2333" s="1">
        <f t="shared" si="74"/>
        <v>7</v>
      </c>
      <c r="I2333" s="2">
        <f t="shared" si="75"/>
        <v>91541.24</v>
      </c>
    </row>
    <row r="2334" spans="1:9" s="56" customFormat="1" x14ac:dyDescent="0.2">
      <c r="A2334" s="28" t="s">
        <v>152</v>
      </c>
      <c r="B2334" s="16">
        <v>40</v>
      </c>
      <c r="C2334" s="17">
        <v>44999</v>
      </c>
      <c r="D2334" s="17">
        <v>45029</v>
      </c>
      <c r="E2334" s="30">
        <v>51.26</v>
      </c>
      <c r="F2334" s="54">
        <v>183</v>
      </c>
      <c r="G2334" s="55">
        <v>45036</v>
      </c>
      <c r="H2334" s="1">
        <f t="shared" si="74"/>
        <v>7</v>
      </c>
      <c r="I2334" s="2">
        <f t="shared" si="75"/>
        <v>358.82</v>
      </c>
    </row>
    <row r="2335" spans="1:9" s="56" customFormat="1" x14ac:dyDescent="0.2">
      <c r="A2335" s="28" t="s">
        <v>152</v>
      </c>
      <c r="B2335" s="16">
        <v>43</v>
      </c>
      <c r="C2335" s="17">
        <v>44999</v>
      </c>
      <c r="D2335" s="17">
        <v>45029</v>
      </c>
      <c r="E2335" s="30">
        <v>8325.6299999999992</v>
      </c>
      <c r="F2335" s="54">
        <v>183</v>
      </c>
      <c r="G2335" s="55">
        <v>45036</v>
      </c>
      <c r="H2335" s="1">
        <f t="shared" si="74"/>
        <v>7</v>
      </c>
      <c r="I2335" s="2">
        <f t="shared" si="75"/>
        <v>58279.409999999996</v>
      </c>
    </row>
    <row r="2336" spans="1:9" s="56" customFormat="1" x14ac:dyDescent="0.2">
      <c r="A2336" s="28" t="s">
        <v>152</v>
      </c>
      <c r="B2336" s="16">
        <v>45</v>
      </c>
      <c r="C2336" s="17">
        <v>44999</v>
      </c>
      <c r="D2336" s="17">
        <v>45029</v>
      </c>
      <c r="E2336" s="30">
        <v>2928.83</v>
      </c>
      <c r="F2336" s="54">
        <v>183</v>
      </c>
      <c r="G2336" s="55">
        <v>45036</v>
      </c>
      <c r="H2336" s="1">
        <f t="shared" si="74"/>
        <v>7</v>
      </c>
      <c r="I2336" s="2">
        <f t="shared" si="75"/>
        <v>20501.809999999998</v>
      </c>
    </row>
    <row r="2337" spans="1:9" s="56" customFormat="1" x14ac:dyDescent="0.2">
      <c r="A2337" s="28" t="s">
        <v>152</v>
      </c>
      <c r="B2337" s="16">
        <v>47</v>
      </c>
      <c r="C2337" s="17">
        <v>45001</v>
      </c>
      <c r="D2337" s="17">
        <v>45031</v>
      </c>
      <c r="E2337" s="30">
        <v>51.82</v>
      </c>
      <c r="F2337" s="54">
        <v>183</v>
      </c>
      <c r="G2337" s="55">
        <v>45036</v>
      </c>
      <c r="H2337" s="1">
        <f t="shared" si="74"/>
        <v>5</v>
      </c>
      <c r="I2337" s="2">
        <f t="shared" si="75"/>
        <v>259.10000000000002</v>
      </c>
    </row>
    <row r="2338" spans="1:9" s="56" customFormat="1" x14ac:dyDescent="0.2">
      <c r="A2338" s="28" t="s">
        <v>152</v>
      </c>
      <c r="B2338" s="16">
        <v>49</v>
      </c>
      <c r="C2338" s="17">
        <v>45001</v>
      </c>
      <c r="D2338" s="17">
        <v>45031</v>
      </c>
      <c r="E2338" s="30">
        <v>21097.429999999997</v>
      </c>
      <c r="F2338" s="54">
        <v>183</v>
      </c>
      <c r="G2338" s="55">
        <v>45036</v>
      </c>
      <c r="H2338" s="1">
        <f t="shared" si="74"/>
        <v>5</v>
      </c>
      <c r="I2338" s="2">
        <f t="shared" si="75"/>
        <v>105487.14999999998</v>
      </c>
    </row>
    <row r="2339" spans="1:9" s="56" customFormat="1" x14ac:dyDescent="0.2">
      <c r="A2339" s="28" t="s">
        <v>152</v>
      </c>
      <c r="B2339" s="16">
        <v>50</v>
      </c>
      <c r="C2339" s="17">
        <v>45001</v>
      </c>
      <c r="D2339" s="17">
        <v>45031</v>
      </c>
      <c r="E2339" s="30">
        <v>21996.200000000004</v>
      </c>
      <c r="F2339" s="54">
        <v>183</v>
      </c>
      <c r="G2339" s="55">
        <v>45036</v>
      </c>
      <c r="H2339" s="1">
        <f t="shared" si="74"/>
        <v>5</v>
      </c>
      <c r="I2339" s="2">
        <f t="shared" si="75"/>
        <v>109981.00000000003</v>
      </c>
    </row>
    <row r="2340" spans="1:9" s="56" customFormat="1" x14ac:dyDescent="0.2">
      <c r="A2340" s="28" t="s">
        <v>152</v>
      </c>
      <c r="B2340" s="16">
        <v>48</v>
      </c>
      <c r="C2340" s="17">
        <v>45001</v>
      </c>
      <c r="D2340" s="17">
        <v>45031</v>
      </c>
      <c r="E2340" s="30">
        <v>3093.52</v>
      </c>
      <c r="F2340" s="54">
        <v>183</v>
      </c>
      <c r="G2340" s="55">
        <v>45036</v>
      </c>
      <c r="H2340" s="1">
        <f t="shared" si="74"/>
        <v>5</v>
      </c>
      <c r="I2340" s="2">
        <f t="shared" si="75"/>
        <v>15467.6</v>
      </c>
    </row>
    <row r="2341" spans="1:9" s="56" customFormat="1" x14ac:dyDescent="0.2">
      <c r="A2341" s="28" t="s">
        <v>152</v>
      </c>
      <c r="B2341" s="16">
        <v>46</v>
      </c>
      <c r="C2341" s="17">
        <v>45001</v>
      </c>
      <c r="D2341" s="17">
        <v>45031</v>
      </c>
      <c r="E2341" s="30">
        <v>2652.5</v>
      </c>
      <c r="F2341" s="54">
        <v>183</v>
      </c>
      <c r="G2341" s="55">
        <v>45036</v>
      </c>
      <c r="H2341" s="1">
        <f t="shared" si="74"/>
        <v>5</v>
      </c>
      <c r="I2341" s="2">
        <f t="shared" si="75"/>
        <v>13262.5</v>
      </c>
    </row>
    <row r="2342" spans="1:9" s="56" customFormat="1" x14ac:dyDescent="0.2">
      <c r="A2342" s="28" t="s">
        <v>152</v>
      </c>
      <c r="B2342" s="16">
        <v>59</v>
      </c>
      <c r="C2342" s="17">
        <v>45007</v>
      </c>
      <c r="D2342" s="17">
        <v>45037</v>
      </c>
      <c r="E2342" s="30">
        <v>7315.7800000000007</v>
      </c>
      <c r="F2342" s="54">
        <v>183</v>
      </c>
      <c r="G2342" s="55">
        <v>45036</v>
      </c>
      <c r="H2342" s="1">
        <f t="shared" si="74"/>
        <v>-1</v>
      </c>
      <c r="I2342" s="2">
        <f t="shared" si="75"/>
        <v>-7315.7800000000007</v>
      </c>
    </row>
    <row r="2343" spans="1:9" s="56" customFormat="1" x14ac:dyDescent="0.2">
      <c r="A2343" s="28" t="s">
        <v>152</v>
      </c>
      <c r="B2343" s="16">
        <v>57</v>
      </c>
      <c r="C2343" s="17">
        <v>45007</v>
      </c>
      <c r="D2343" s="17">
        <v>45037</v>
      </c>
      <c r="E2343" s="30">
        <v>3786.7200000000003</v>
      </c>
      <c r="F2343" s="54">
        <v>183</v>
      </c>
      <c r="G2343" s="55">
        <v>45036</v>
      </c>
      <c r="H2343" s="1">
        <f t="shared" si="74"/>
        <v>-1</v>
      </c>
      <c r="I2343" s="2">
        <f t="shared" si="75"/>
        <v>-3786.7200000000003</v>
      </c>
    </row>
    <row r="2344" spans="1:9" s="56" customFormat="1" x14ac:dyDescent="0.2">
      <c r="A2344" s="28" t="s">
        <v>152</v>
      </c>
      <c r="B2344" s="16">
        <v>58</v>
      </c>
      <c r="C2344" s="17">
        <v>45007</v>
      </c>
      <c r="D2344" s="17">
        <v>45037</v>
      </c>
      <c r="E2344" s="30">
        <v>5208.3999999999996</v>
      </c>
      <c r="F2344" s="54">
        <v>183</v>
      </c>
      <c r="G2344" s="55">
        <v>45036</v>
      </c>
      <c r="H2344" s="1">
        <f t="shared" si="74"/>
        <v>-1</v>
      </c>
      <c r="I2344" s="2">
        <f t="shared" si="75"/>
        <v>-5208.3999999999996</v>
      </c>
    </row>
    <row r="2345" spans="1:9" s="56" customFormat="1" x14ac:dyDescent="0.2">
      <c r="A2345" s="28" t="s">
        <v>160</v>
      </c>
      <c r="B2345" s="16">
        <v>65</v>
      </c>
      <c r="C2345" s="17">
        <v>45002</v>
      </c>
      <c r="D2345" s="17">
        <v>45032</v>
      </c>
      <c r="E2345" s="30">
        <v>44064.380000000005</v>
      </c>
      <c r="F2345" s="54">
        <v>183</v>
      </c>
      <c r="G2345" s="55">
        <v>45036</v>
      </c>
      <c r="H2345" s="1">
        <f t="shared" si="74"/>
        <v>4</v>
      </c>
      <c r="I2345" s="2">
        <f t="shared" si="75"/>
        <v>176257.52000000002</v>
      </c>
    </row>
    <row r="2346" spans="1:9" s="56" customFormat="1" x14ac:dyDescent="0.2">
      <c r="A2346" s="28" t="s">
        <v>160</v>
      </c>
      <c r="B2346" s="16">
        <v>67</v>
      </c>
      <c r="C2346" s="17">
        <v>45002</v>
      </c>
      <c r="D2346" s="17">
        <v>45032</v>
      </c>
      <c r="E2346" s="30">
        <v>94.75</v>
      </c>
      <c r="F2346" s="54">
        <v>183</v>
      </c>
      <c r="G2346" s="55">
        <v>45036</v>
      </c>
      <c r="H2346" s="1">
        <f t="shared" si="74"/>
        <v>4</v>
      </c>
      <c r="I2346" s="2">
        <f t="shared" si="75"/>
        <v>379</v>
      </c>
    </row>
    <row r="2347" spans="1:9" s="56" customFormat="1" x14ac:dyDescent="0.2">
      <c r="A2347" s="28" t="s">
        <v>160</v>
      </c>
      <c r="B2347" s="16">
        <v>66</v>
      </c>
      <c r="C2347" s="17">
        <v>45002</v>
      </c>
      <c r="D2347" s="17">
        <v>45032</v>
      </c>
      <c r="E2347" s="30">
        <v>17956.48</v>
      </c>
      <c r="F2347" s="54">
        <v>183</v>
      </c>
      <c r="G2347" s="55">
        <v>45036</v>
      </c>
      <c r="H2347" s="1">
        <f t="shared" si="74"/>
        <v>4</v>
      </c>
      <c r="I2347" s="2">
        <f t="shared" si="75"/>
        <v>71825.919999999998</v>
      </c>
    </row>
    <row r="2348" spans="1:9" s="56" customFormat="1" x14ac:dyDescent="0.2">
      <c r="A2348" s="28" t="s">
        <v>748</v>
      </c>
      <c r="B2348" s="16">
        <v>288</v>
      </c>
      <c r="C2348" s="17">
        <v>44991</v>
      </c>
      <c r="D2348" s="17">
        <v>45021</v>
      </c>
      <c r="E2348" s="30">
        <v>4000</v>
      </c>
      <c r="F2348" s="54">
        <v>183</v>
      </c>
      <c r="G2348" s="55">
        <v>45036</v>
      </c>
      <c r="H2348" s="1">
        <f t="shared" si="74"/>
        <v>15</v>
      </c>
      <c r="I2348" s="2">
        <f t="shared" si="75"/>
        <v>60000</v>
      </c>
    </row>
    <row r="2349" spans="1:9" s="56" customFormat="1" x14ac:dyDescent="0.2">
      <c r="A2349" s="28" t="s">
        <v>27</v>
      </c>
      <c r="B2349" s="16">
        <v>4739</v>
      </c>
      <c r="C2349" s="17">
        <v>44999</v>
      </c>
      <c r="D2349" s="17">
        <v>45029</v>
      </c>
      <c r="E2349" s="30">
        <v>9895.2000000000007</v>
      </c>
      <c r="F2349" s="54">
        <v>183</v>
      </c>
      <c r="G2349" s="55">
        <v>45036</v>
      </c>
      <c r="H2349" s="1">
        <f t="shared" si="74"/>
        <v>7</v>
      </c>
      <c r="I2349" s="2">
        <f t="shared" si="75"/>
        <v>69266.400000000009</v>
      </c>
    </row>
    <row r="2350" spans="1:9" s="56" customFormat="1" x14ac:dyDescent="0.2">
      <c r="A2350" s="28" t="s">
        <v>273</v>
      </c>
      <c r="B2350" s="16">
        <v>414</v>
      </c>
      <c r="C2350" s="17">
        <v>45000</v>
      </c>
      <c r="D2350" s="17">
        <v>45030</v>
      </c>
      <c r="E2350" s="30">
        <v>902.51</v>
      </c>
      <c r="F2350" s="54">
        <v>183</v>
      </c>
      <c r="G2350" s="55">
        <v>45036</v>
      </c>
      <c r="H2350" s="1">
        <f t="shared" si="74"/>
        <v>6</v>
      </c>
      <c r="I2350" s="2">
        <f t="shared" si="75"/>
        <v>5415.0599999999995</v>
      </c>
    </row>
    <row r="2351" spans="1:9" s="56" customFormat="1" x14ac:dyDescent="0.2">
      <c r="A2351" s="28" t="s">
        <v>144</v>
      </c>
      <c r="B2351" s="16">
        <v>104</v>
      </c>
      <c r="C2351" s="17">
        <v>44985</v>
      </c>
      <c r="D2351" s="17">
        <v>45031</v>
      </c>
      <c r="E2351" s="30">
        <v>11551.359999999999</v>
      </c>
      <c r="F2351" s="54">
        <v>183</v>
      </c>
      <c r="G2351" s="55">
        <v>45036</v>
      </c>
      <c r="H2351" s="1">
        <f t="shared" si="74"/>
        <v>5</v>
      </c>
      <c r="I2351" s="2">
        <f t="shared" si="75"/>
        <v>57756.799999999996</v>
      </c>
    </row>
    <row r="2352" spans="1:9" s="56" customFormat="1" x14ac:dyDescent="0.2">
      <c r="A2352" s="28" t="s">
        <v>144</v>
      </c>
      <c r="B2352" s="16">
        <v>107</v>
      </c>
      <c r="C2352" s="17">
        <v>44985</v>
      </c>
      <c r="D2352" s="17">
        <v>45031</v>
      </c>
      <c r="E2352" s="30">
        <v>33666.760000000009</v>
      </c>
      <c r="F2352" s="54">
        <v>183</v>
      </c>
      <c r="G2352" s="55">
        <v>45036</v>
      </c>
      <c r="H2352" s="1">
        <f t="shared" si="74"/>
        <v>5</v>
      </c>
      <c r="I2352" s="2">
        <f t="shared" si="75"/>
        <v>168333.80000000005</v>
      </c>
    </row>
    <row r="2353" spans="1:9" s="56" customFormat="1" x14ac:dyDescent="0.2">
      <c r="A2353" s="28" t="s">
        <v>144</v>
      </c>
      <c r="B2353" s="16">
        <v>108</v>
      </c>
      <c r="C2353" s="17">
        <v>44985</v>
      </c>
      <c r="D2353" s="17">
        <v>45031</v>
      </c>
      <c r="E2353" s="30">
        <v>10129.040000000001</v>
      </c>
      <c r="F2353" s="54">
        <v>183</v>
      </c>
      <c r="G2353" s="55">
        <v>45036</v>
      </c>
      <c r="H2353" s="1">
        <f t="shared" si="74"/>
        <v>5</v>
      </c>
      <c r="I2353" s="2">
        <f t="shared" si="75"/>
        <v>50645.200000000004</v>
      </c>
    </row>
    <row r="2354" spans="1:9" s="56" customFormat="1" x14ac:dyDescent="0.2">
      <c r="A2354" s="28" t="s">
        <v>144</v>
      </c>
      <c r="B2354" s="16">
        <v>109</v>
      </c>
      <c r="C2354" s="17">
        <v>44985</v>
      </c>
      <c r="D2354" s="17">
        <v>45031</v>
      </c>
      <c r="E2354" s="30">
        <v>1050.67</v>
      </c>
      <c r="F2354" s="54">
        <v>183</v>
      </c>
      <c r="G2354" s="55">
        <v>45036</v>
      </c>
      <c r="H2354" s="1">
        <f t="shared" si="74"/>
        <v>5</v>
      </c>
      <c r="I2354" s="2">
        <f t="shared" si="75"/>
        <v>5253.35</v>
      </c>
    </row>
    <row r="2355" spans="1:9" s="56" customFormat="1" x14ac:dyDescent="0.2">
      <c r="A2355" s="28" t="s">
        <v>342</v>
      </c>
      <c r="B2355" s="16">
        <v>256</v>
      </c>
      <c r="C2355" s="17">
        <v>44984</v>
      </c>
      <c r="D2355" s="17">
        <v>45015</v>
      </c>
      <c r="E2355" s="30">
        <v>2247.9400000000005</v>
      </c>
      <c r="F2355" s="54">
        <v>183</v>
      </c>
      <c r="G2355" s="55">
        <v>45036</v>
      </c>
      <c r="H2355" s="1">
        <f t="shared" si="74"/>
        <v>21</v>
      </c>
      <c r="I2355" s="2">
        <f t="shared" si="75"/>
        <v>47206.740000000013</v>
      </c>
    </row>
    <row r="2356" spans="1:9" s="56" customFormat="1" x14ac:dyDescent="0.2">
      <c r="A2356" s="28" t="s">
        <v>342</v>
      </c>
      <c r="B2356" s="16">
        <v>257</v>
      </c>
      <c r="C2356" s="17">
        <v>44984</v>
      </c>
      <c r="D2356" s="17">
        <v>45015</v>
      </c>
      <c r="E2356" s="30">
        <v>31.190000000000005</v>
      </c>
      <c r="F2356" s="54">
        <v>183</v>
      </c>
      <c r="G2356" s="55">
        <v>45036</v>
      </c>
      <c r="H2356" s="1">
        <f t="shared" si="74"/>
        <v>21</v>
      </c>
      <c r="I2356" s="2">
        <f t="shared" si="75"/>
        <v>654.99000000000012</v>
      </c>
    </row>
    <row r="2357" spans="1:9" s="56" customFormat="1" x14ac:dyDescent="0.2">
      <c r="A2357" s="59" t="s">
        <v>749</v>
      </c>
      <c r="B2357" s="16" t="s">
        <v>750</v>
      </c>
      <c r="C2357" s="17">
        <v>44999</v>
      </c>
      <c r="D2357" s="17">
        <v>45037</v>
      </c>
      <c r="E2357" s="60">
        <v>67388.95</v>
      </c>
      <c r="F2357" s="54">
        <v>186</v>
      </c>
      <c r="G2357" s="55">
        <v>45037</v>
      </c>
      <c r="H2357" s="1">
        <f t="shared" si="74"/>
        <v>0</v>
      </c>
      <c r="I2357" s="2">
        <f t="shared" si="75"/>
        <v>0</v>
      </c>
    </row>
    <row r="2358" spans="1:9" s="56" customFormat="1" x14ac:dyDescent="0.2">
      <c r="A2358" s="28" t="s">
        <v>263</v>
      </c>
      <c r="B2358" s="16" t="s">
        <v>751</v>
      </c>
      <c r="C2358" s="17">
        <v>45029</v>
      </c>
      <c r="D2358" s="17">
        <v>45040</v>
      </c>
      <c r="E2358" s="30">
        <v>76</v>
      </c>
      <c r="F2358" s="54">
        <v>187</v>
      </c>
      <c r="G2358" s="55">
        <v>45040</v>
      </c>
      <c r="H2358" s="1">
        <f t="shared" si="74"/>
        <v>0</v>
      </c>
      <c r="I2358" s="2">
        <f t="shared" si="75"/>
        <v>0</v>
      </c>
    </row>
    <row r="2359" spans="1:9" s="56" customFormat="1" x14ac:dyDescent="0.2">
      <c r="A2359" s="28" t="s">
        <v>752</v>
      </c>
      <c r="B2359" s="16" t="s">
        <v>18</v>
      </c>
      <c r="C2359" s="17">
        <v>45015</v>
      </c>
      <c r="D2359" s="17">
        <v>45040</v>
      </c>
      <c r="E2359" s="30">
        <v>1165.5</v>
      </c>
      <c r="F2359" s="54">
        <v>187</v>
      </c>
      <c r="G2359" s="55">
        <v>45040</v>
      </c>
      <c r="H2359" s="1">
        <f t="shared" si="74"/>
        <v>0</v>
      </c>
      <c r="I2359" s="2">
        <f t="shared" si="75"/>
        <v>0</v>
      </c>
    </row>
    <row r="2360" spans="1:9" s="56" customFormat="1" x14ac:dyDescent="0.2">
      <c r="A2360" s="28" t="s">
        <v>752</v>
      </c>
      <c r="B2360" s="16" t="s">
        <v>18</v>
      </c>
      <c r="C2360" s="17">
        <v>45015</v>
      </c>
      <c r="D2360" s="17">
        <v>45040</v>
      </c>
      <c r="E2360" s="30">
        <v>13868.41</v>
      </c>
      <c r="F2360" s="54">
        <v>187</v>
      </c>
      <c r="G2360" s="55">
        <v>45040</v>
      </c>
      <c r="H2360" s="1">
        <f t="shared" si="74"/>
        <v>0</v>
      </c>
      <c r="I2360" s="2">
        <f t="shared" si="75"/>
        <v>0</v>
      </c>
    </row>
    <row r="2361" spans="1:9" s="56" customFormat="1" x14ac:dyDescent="0.2">
      <c r="A2361" s="28" t="s">
        <v>17</v>
      </c>
      <c r="B2361" s="16">
        <v>9</v>
      </c>
      <c r="C2361" s="17">
        <v>45036</v>
      </c>
      <c r="D2361" s="17">
        <v>45040</v>
      </c>
      <c r="E2361" s="30">
        <v>2080</v>
      </c>
      <c r="F2361" s="54">
        <v>187</v>
      </c>
      <c r="G2361" s="55">
        <v>45040</v>
      </c>
      <c r="H2361" s="1">
        <f t="shared" si="74"/>
        <v>0</v>
      </c>
      <c r="I2361" s="2">
        <f t="shared" si="75"/>
        <v>0</v>
      </c>
    </row>
    <row r="2362" spans="1:9" s="56" customFormat="1" x14ac:dyDescent="0.2">
      <c r="A2362" s="28" t="s">
        <v>33</v>
      </c>
      <c r="B2362" s="16">
        <v>21</v>
      </c>
      <c r="C2362" s="17">
        <v>45016</v>
      </c>
      <c r="D2362" s="17">
        <v>45040</v>
      </c>
      <c r="E2362" s="30">
        <v>1246.76</v>
      </c>
      <c r="F2362" s="54">
        <v>187</v>
      </c>
      <c r="G2362" s="55">
        <v>45040</v>
      </c>
      <c r="H2362" s="1">
        <f t="shared" si="74"/>
        <v>0</v>
      </c>
      <c r="I2362" s="2">
        <f t="shared" si="75"/>
        <v>0</v>
      </c>
    </row>
    <row r="2363" spans="1:9" s="56" customFormat="1" x14ac:dyDescent="0.2">
      <c r="A2363" s="32" t="s">
        <v>753</v>
      </c>
      <c r="B2363" s="16" t="s">
        <v>754</v>
      </c>
      <c r="C2363" s="17">
        <v>45035</v>
      </c>
      <c r="D2363" s="17">
        <v>45040</v>
      </c>
      <c r="E2363" s="30">
        <v>21376</v>
      </c>
      <c r="F2363" s="54">
        <v>187</v>
      </c>
      <c r="G2363" s="55">
        <v>45040</v>
      </c>
      <c r="H2363" s="1">
        <f t="shared" si="74"/>
        <v>0</v>
      </c>
      <c r="I2363" s="2">
        <f t="shared" si="75"/>
        <v>0</v>
      </c>
    </row>
    <row r="2364" spans="1:9" s="56" customFormat="1" x14ac:dyDescent="0.2">
      <c r="A2364" s="28" t="s">
        <v>189</v>
      </c>
      <c r="B2364" s="16">
        <v>85</v>
      </c>
      <c r="C2364" s="17">
        <v>44984</v>
      </c>
      <c r="D2364" s="17">
        <v>45042</v>
      </c>
      <c r="E2364" s="30">
        <v>6981.58</v>
      </c>
      <c r="F2364" s="54">
        <v>190</v>
      </c>
      <c r="G2364" s="55">
        <v>45042</v>
      </c>
      <c r="H2364" s="1">
        <f t="shared" si="74"/>
        <v>0</v>
      </c>
      <c r="I2364" s="2">
        <f t="shared" si="75"/>
        <v>0</v>
      </c>
    </row>
    <row r="2365" spans="1:9" s="56" customFormat="1" x14ac:dyDescent="0.2">
      <c r="A2365" s="28" t="s">
        <v>189</v>
      </c>
      <c r="B2365" s="16">
        <v>120</v>
      </c>
      <c r="C2365" s="17">
        <v>45036</v>
      </c>
      <c r="D2365" s="17">
        <v>45042</v>
      </c>
      <c r="E2365" s="30">
        <v>6198.79</v>
      </c>
      <c r="F2365" s="54">
        <v>190</v>
      </c>
      <c r="G2365" s="55">
        <v>45042</v>
      </c>
      <c r="H2365" s="1">
        <f t="shared" si="74"/>
        <v>0</v>
      </c>
      <c r="I2365" s="2">
        <f t="shared" si="75"/>
        <v>0</v>
      </c>
    </row>
    <row r="2366" spans="1:9" s="56" customFormat="1" x14ac:dyDescent="0.2">
      <c r="A2366" s="28" t="s">
        <v>189</v>
      </c>
      <c r="B2366" s="16">
        <v>122</v>
      </c>
      <c r="C2366" s="17">
        <v>44984</v>
      </c>
      <c r="D2366" s="17">
        <v>45042</v>
      </c>
      <c r="E2366" s="30">
        <v>6029.06</v>
      </c>
      <c r="F2366" s="54">
        <v>190</v>
      </c>
      <c r="G2366" s="55">
        <v>45042</v>
      </c>
      <c r="H2366" s="1">
        <f t="shared" si="74"/>
        <v>0</v>
      </c>
      <c r="I2366" s="2">
        <f t="shared" si="75"/>
        <v>0</v>
      </c>
    </row>
    <row r="2367" spans="1:9" s="56" customFormat="1" x14ac:dyDescent="0.2">
      <c r="A2367" s="28" t="s">
        <v>454</v>
      </c>
      <c r="B2367" s="16" t="s">
        <v>755</v>
      </c>
      <c r="C2367" s="17">
        <v>41250</v>
      </c>
      <c r="D2367" s="17">
        <v>45042</v>
      </c>
      <c r="E2367" s="31">
        <v>110360.65</v>
      </c>
      <c r="F2367" s="54">
        <v>191</v>
      </c>
      <c r="G2367" s="55">
        <v>45042</v>
      </c>
      <c r="H2367" s="1">
        <f t="shared" si="74"/>
        <v>0</v>
      </c>
      <c r="I2367" s="2">
        <f t="shared" si="75"/>
        <v>0</v>
      </c>
    </row>
    <row r="2368" spans="1:9" s="56" customFormat="1" x14ac:dyDescent="0.2">
      <c r="A2368" s="28" t="s">
        <v>189</v>
      </c>
      <c r="B2368" s="16">
        <v>118</v>
      </c>
      <c r="C2368" s="17">
        <v>45036</v>
      </c>
      <c r="D2368" s="17">
        <v>45067</v>
      </c>
      <c r="E2368" s="30">
        <v>3822.79</v>
      </c>
      <c r="F2368" s="54">
        <v>192</v>
      </c>
      <c r="G2368" s="55">
        <v>45042</v>
      </c>
      <c r="H2368" s="1">
        <f t="shared" si="74"/>
        <v>-25</v>
      </c>
      <c r="I2368" s="2">
        <f t="shared" si="75"/>
        <v>-95569.75</v>
      </c>
    </row>
    <row r="2369" spans="1:9" s="56" customFormat="1" x14ac:dyDescent="0.2">
      <c r="A2369" s="28" t="s">
        <v>196</v>
      </c>
      <c r="B2369" s="16">
        <v>23000561</v>
      </c>
      <c r="C2369" s="17">
        <v>44985</v>
      </c>
      <c r="D2369" s="17">
        <v>45018</v>
      </c>
      <c r="E2369" s="30">
        <v>495693.55000000005</v>
      </c>
      <c r="F2369" s="54">
        <v>192</v>
      </c>
      <c r="G2369" s="55">
        <v>45042</v>
      </c>
      <c r="H2369" s="1">
        <f t="shared" si="74"/>
        <v>24</v>
      </c>
      <c r="I2369" s="2">
        <f t="shared" si="75"/>
        <v>11896645.200000001</v>
      </c>
    </row>
    <row r="2370" spans="1:9" s="56" customFormat="1" x14ac:dyDescent="0.2">
      <c r="A2370" s="28" t="s">
        <v>196</v>
      </c>
      <c r="B2370" s="16">
        <v>23000563</v>
      </c>
      <c r="C2370" s="17">
        <v>44985</v>
      </c>
      <c r="D2370" s="17">
        <v>45019</v>
      </c>
      <c r="E2370" s="30">
        <v>764666.67</v>
      </c>
      <c r="F2370" s="54">
        <v>192</v>
      </c>
      <c r="G2370" s="55">
        <v>45042</v>
      </c>
      <c r="H2370" s="1">
        <f t="shared" si="74"/>
        <v>23</v>
      </c>
      <c r="I2370" s="2">
        <f t="shared" si="75"/>
        <v>17587333.41</v>
      </c>
    </row>
    <row r="2371" spans="1:9" s="56" customFormat="1" x14ac:dyDescent="0.2">
      <c r="A2371" s="28" t="s">
        <v>191</v>
      </c>
      <c r="B2371" s="16">
        <v>10</v>
      </c>
      <c r="C2371" s="17">
        <v>44957</v>
      </c>
      <c r="D2371" s="17">
        <v>44996</v>
      </c>
      <c r="E2371" s="30">
        <v>12575.64</v>
      </c>
      <c r="F2371" s="54">
        <v>192</v>
      </c>
      <c r="G2371" s="55">
        <v>45042</v>
      </c>
      <c r="H2371" s="1">
        <f t="shared" si="74"/>
        <v>46</v>
      </c>
      <c r="I2371" s="2">
        <f t="shared" si="75"/>
        <v>578479.43999999994</v>
      </c>
    </row>
    <row r="2372" spans="1:9" s="56" customFormat="1" x14ac:dyDescent="0.2">
      <c r="A2372" s="28" t="s">
        <v>191</v>
      </c>
      <c r="B2372" s="16">
        <v>11</v>
      </c>
      <c r="C2372" s="17">
        <v>44957</v>
      </c>
      <c r="D2372" s="17">
        <v>44998</v>
      </c>
      <c r="E2372" s="30">
        <v>8079.31</v>
      </c>
      <c r="F2372" s="54">
        <v>192</v>
      </c>
      <c r="G2372" s="55">
        <v>45042</v>
      </c>
      <c r="H2372" s="1">
        <f t="shared" si="74"/>
        <v>44</v>
      </c>
      <c r="I2372" s="2">
        <f t="shared" si="75"/>
        <v>355489.64</v>
      </c>
    </row>
    <row r="2373" spans="1:9" s="56" customFormat="1" x14ac:dyDescent="0.2">
      <c r="A2373" s="28" t="s">
        <v>191</v>
      </c>
      <c r="B2373" s="16">
        <v>29</v>
      </c>
      <c r="C2373" s="17">
        <v>45033</v>
      </c>
      <c r="D2373" s="17">
        <v>45067</v>
      </c>
      <c r="E2373" s="30">
        <v>7038.5400000000009</v>
      </c>
      <c r="F2373" s="54">
        <v>192</v>
      </c>
      <c r="G2373" s="55">
        <v>45042</v>
      </c>
      <c r="H2373" s="1">
        <f t="shared" si="74"/>
        <v>-25</v>
      </c>
      <c r="I2373" s="2">
        <f t="shared" si="75"/>
        <v>-175963.50000000003</v>
      </c>
    </row>
    <row r="2374" spans="1:9" s="56" customFormat="1" x14ac:dyDescent="0.2">
      <c r="A2374" s="28" t="s">
        <v>198</v>
      </c>
      <c r="B2374" s="16">
        <v>11</v>
      </c>
      <c r="C2374" s="17">
        <v>44985</v>
      </c>
      <c r="D2374" s="17">
        <v>45023</v>
      </c>
      <c r="E2374" s="30">
        <v>52128.1</v>
      </c>
      <c r="F2374" s="54">
        <v>193</v>
      </c>
      <c r="G2374" s="55">
        <v>45043</v>
      </c>
      <c r="H2374" s="1">
        <f t="shared" si="74"/>
        <v>20</v>
      </c>
      <c r="I2374" s="2">
        <f t="shared" si="75"/>
        <v>1042562</v>
      </c>
    </row>
    <row r="2375" spans="1:9" s="56" customFormat="1" x14ac:dyDescent="0.2">
      <c r="A2375" s="28" t="s">
        <v>200</v>
      </c>
      <c r="B2375" s="16">
        <v>2245</v>
      </c>
      <c r="C2375" s="17">
        <v>44985</v>
      </c>
      <c r="D2375" s="17">
        <v>45016</v>
      </c>
      <c r="E2375" s="30">
        <v>8209.49</v>
      </c>
      <c r="F2375" s="54">
        <v>193</v>
      </c>
      <c r="G2375" s="55">
        <v>45043</v>
      </c>
      <c r="H2375" s="1">
        <f t="shared" si="74"/>
        <v>27</v>
      </c>
      <c r="I2375" s="2">
        <f t="shared" si="75"/>
        <v>221656.22999999998</v>
      </c>
    </row>
    <row r="2376" spans="1:9" s="56" customFormat="1" x14ac:dyDescent="0.2">
      <c r="A2376" s="28" t="s">
        <v>200</v>
      </c>
      <c r="B2376" s="16">
        <v>2248</v>
      </c>
      <c r="C2376" s="17">
        <v>44985</v>
      </c>
      <c r="D2376" s="17">
        <v>45016</v>
      </c>
      <c r="E2376" s="30">
        <v>3259.03</v>
      </c>
      <c r="F2376" s="54">
        <v>193</v>
      </c>
      <c r="G2376" s="55">
        <v>45043</v>
      </c>
      <c r="H2376" s="1">
        <f t="shared" si="74"/>
        <v>27</v>
      </c>
      <c r="I2376" s="2">
        <f t="shared" si="75"/>
        <v>87993.810000000012</v>
      </c>
    </row>
    <row r="2377" spans="1:9" s="56" customFormat="1" x14ac:dyDescent="0.2">
      <c r="A2377" s="28" t="s">
        <v>200</v>
      </c>
      <c r="B2377" s="16">
        <v>2781</v>
      </c>
      <c r="C2377" s="17">
        <v>44985</v>
      </c>
      <c r="D2377" s="17">
        <v>45025</v>
      </c>
      <c r="E2377" s="30">
        <v>1867.37</v>
      </c>
      <c r="F2377" s="54">
        <v>193</v>
      </c>
      <c r="G2377" s="55">
        <v>45043</v>
      </c>
      <c r="H2377" s="1">
        <f t="shared" si="74"/>
        <v>18</v>
      </c>
      <c r="I2377" s="2">
        <f t="shared" si="75"/>
        <v>33612.659999999996</v>
      </c>
    </row>
    <row r="2378" spans="1:9" s="56" customFormat="1" x14ac:dyDescent="0.2">
      <c r="A2378" s="28" t="s">
        <v>200</v>
      </c>
      <c r="B2378" s="16">
        <v>2782</v>
      </c>
      <c r="C2378" s="17">
        <v>44985</v>
      </c>
      <c r="D2378" s="17">
        <v>45025</v>
      </c>
      <c r="E2378" s="30">
        <v>7068.4800000000005</v>
      </c>
      <c r="F2378" s="54">
        <v>193</v>
      </c>
      <c r="G2378" s="55">
        <v>45043</v>
      </c>
      <c r="H2378" s="1">
        <f t="shared" si="74"/>
        <v>18</v>
      </c>
      <c r="I2378" s="2">
        <f t="shared" si="75"/>
        <v>127232.64000000001</v>
      </c>
    </row>
    <row r="2379" spans="1:9" s="56" customFormat="1" x14ac:dyDescent="0.2">
      <c r="A2379" s="28" t="s">
        <v>20</v>
      </c>
      <c r="B2379" s="18">
        <v>2334</v>
      </c>
      <c r="C2379" s="17">
        <v>45008</v>
      </c>
      <c r="D2379" s="17">
        <v>45039</v>
      </c>
      <c r="E2379" s="30">
        <v>623.38</v>
      </c>
      <c r="F2379" s="54">
        <v>193</v>
      </c>
      <c r="G2379" s="55">
        <v>45043</v>
      </c>
      <c r="H2379" s="1">
        <f t="shared" si="74"/>
        <v>4</v>
      </c>
      <c r="I2379" s="2">
        <f t="shared" si="75"/>
        <v>2493.52</v>
      </c>
    </row>
    <row r="2380" spans="1:9" s="56" customFormat="1" x14ac:dyDescent="0.2">
      <c r="A2380" s="28" t="s">
        <v>20</v>
      </c>
      <c r="B2380" s="18">
        <v>2335</v>
      </c>
      <c r="C2380" s="17">
        <v>45008</v>
      </c>
      <c r="D2380" s="17">
        <v>45039</v>
      </c>
      <c r="E2380" s="30">
        <v>623.38</v>
      </c>
      <c r="F2380" s="54">
        <v>193</v>
      </c>
      <c r="G2380" s="55">
        <v>45043</v>
      </c>
      <c r="H2380" s="1">
        <f t="shared" ref="H2380:H2443" si="76">G2380-D2380</f>
        <v>4</v>
      </c>
      <c r="I2380" s="2">
        <f t="shared" ref="I2380:I2443" si="77">H2380*E2380</f>
        <v>2493.52</v>
      </c>
    </row>
    <row r="2381" spans="1:9" s="56" customFormat="1" x14ac:dyDescent="0.2">
      <c r="A2381" s="28" t="s">
        <v>203</v>
      </c>
      <c r="B2381" s="16">
        <v>437</v>
      </c>
      <c r="C2381" s="17">
        <v>44985</v>
      </c>
      <c r="D2381" s="17">
        <v>45015</v>
      </c>
      <c r="E2381" s="30">
        <v>11951.86</v>
      </c>
      <c r="F2381" s="54">
        <v>193</v>
      </c>
      <c r="G2381" s="55">
        <v>45043</v>
      </c>
      <c r="H2381" s="1">
        <f t="shared" si="76"/>
        <v>28</v>
      </c>
      <c r="I2381" s="2">
        <f t="shared" si="77"/>
        <v>334652.08</v>
      </c>
    </row>
    <row r="2382" spans="1:9" s="56" customFormat="1" x14ac:dyDescent="0.2">
      <c r="A2382" s="28" t="s">
        <v>203</v>
      </c>
      <c r="B2382" s="18">
        <v>837</v>
      </c>
      <c r="C2382" s="17">
        <v>45016</v>
      </c>
      <c r="D2382" s="17">
        <v>45046</v>
      </c>
      <c r="E2382" s="30">
        <v>465.59999999999997</v>
      </c>
      <c r="F2382" s="54">
        <v>193</v>
      </c>
      <c r="G2382" s="55">
        <v>45043</v>
      </c>
      <c r="H2382" s="1">
        <f t="shared" si="76"/>
        <v>-3</v>
      </c>
      <c r="I2382" s="2">
        <f t="shared" si="77"/>
        <v>-1396.8</v>
      </c>
    </row>
    <row r="2383" spans="1:9" s="56" customFormat="1" x14ac:dyDescent="0.2">
      <c r="A2383" s="28" t="s">
        <v>184</v>
      </c>
      <c r="B2383" s="16">
        <v>200005</v>
      </c>
      <c r="C2383" s="17">
        <v>44985</v>
      </c>
      <c r="D2383" s="17">
        <v>45019</v>
      </c>
      <c r="E2383" s="30">
        <v>31795.200000000001</v>
      </c>
      <c r="F2383" s="54">
        <v>193</v>
      </c>
      <c r="G2383" s="55">
        <v>45043</v>
      </c>
      <c r="H2383" s="1">
        <f t="shared" si="76"/>
        <v>24</v>
      </c>
      <c r="I2383" s="2">
        <f t="shared" si="77"/>
        <v>763084.80000000005</v>
      </c>
    </row>
    <row r="2384" spans="1:9" s="56" customFormat="1" x14ac:dyDescent="0.2">
      <c r="A2384" s="28" t="s">
        <v>184</v>
      </c>
      <c r="B2384" s="16">
        <v>200008</v>
      </c>
      <c r="C2384" s="17">
        <v>44992</v>
      </c>
      <c r="D2384" s="17">
        <v>45029</v>
      </c>
      <c r="E2384" s="30">
        <v>50342.400000000001</v>
      </c>
      <c r="F2384" s="54">
        <v>193</v>
      </c>
      <c r="G2384" s="55">
        <v>45043</v>
      </c>
      <c r="H2384" s="1">
        <f t="shared" si="76"/>
        <v>14</v>
      </c>
      <c r="I2384" s="2">
        <f t="shared" si="77"/>
        <v>704793.59999999998</v>
      </c>
    </row>
    <row r="2385" spans="1:9" s="56" customFormat="1" x14ac:dyDescent="0.2">
      <c r="A2385" s="28" t="s">
        <v>21</v>
      </c>
      <c r="B2385" s="16">
        <v>176</v>
      </c>
      <c r="C2385" s="17">
        <v>45000</v>
      </c>
      <c r="D2385" s="17">
        <v>45030</v>
      </c>
      <c r="E2385" s="30">
        <v>340.28</v>
      </c>
      <c r="F2385" s="54">
        <v>193</v>
      </c>
      <c r="G2385" s="55">
        <v>45043</v>
      </c>
      <c r="H2385" s="1">
        <f t="shared" si="76"/>
        <v>13</v>
      </c>
      <c r="I2385" s="2">
        <f t="shared" si="77"/>
        <v>4423.6399999999994</v>
      </c>
    </row>
    <row r="2386" spans="1:9" s="56" customFormat="1" x14ac:dyDescent="0.2">
      <c r="A2386" s="28" t="s">
        <v>21</v>
      </c>
      <c r="B2386" s="16">
        <v>177</v>
      </c>
      <c r="C2386" s="17">
        <v>45000</v>
      </c>
      <c r="D2386" s="17">
        <v>45030</v>
      </c>
      <c r="E2386" s="30">
        <v>5675.9</v>
      </c>
      <c r="F2386" s="54">
        <v>193</v>
      </c>
      <c r="G2386" s="55">
        <v>45043</v>
      </c>
      <c r="H2386" s="1">
        <f t="shared" si="76"/>
        <v>13</v>
      </c>
      <c r="I2386" s="2">
        <f t="shared" si="77"/>
        <v>73786.7</v>
      </c>
    </row>
    <row r="2387" spans="1:9" s="56" customFormat="1" x14ac:dyDescent="0.2">
      <c r="A2387" s="28" t="s">
        <v>21</v>
      </c>
      <c r="B2387" s="16">
        <v>178</v>
      </c>
      <c r="C2387" s="17">
        <v>45000</v>
      </c>
      <c r="D2387" s="17">
        <v>45030</v>
      </c>
      <c r="E2387" s="30">
        <v>3820.63</v>
      </c>
      <c r="F2387" s="54">
        <v>193</v>
      </c>
      <c r="G2387" s="55">
        <v>45043</v>
      </c>
      <c r="H2387" s="1">
        <f t="shared" si="76"/>
        <v>13</v>
      </c>
      <c r="I2387" s="2">
        <f t="shared" si="77"/>
        <v>49668.19</v>
      </c>
    </row>
    <row r="2388" spans="1:9" s="56" customFormat="1" x14ac:dyDescent="0.2">
      <c r="A2388" s="28" t="s">
        <v>36</v>
      </c>
      <c r="B2388" s="16">
        <v>81</v>
      </c>
      <c r="C2388" s="17">
        <v>44991</v>
      </c>
      <c r="D2388" s="17">
        <v>45021</v>
      </c>
      <c r="E2388" s="30">
        <v>266.11999999999995</v>
      </c>
      <c r="F2388" s="54">
        <v>193</v>
      </c>
      <c r="G2388" s="55">
        <v>45043</v>
      </c>
      <c r="H2388" s="1">
        <f t="shared" si="76"/>
        <v>22</v>
      </c>
      <c r="I2388" s="2">
        <f t="shared" si="77"/>
        <v>5854.6399999999985</v>
      </c>
    </row>
    <row r="2389" spans="1:9" s="56" customFormat="1" x14ac:dyDescent="0.2">
      <c r="A2389" s="28" t="s">
        <v>36</v>
      </c>
      <c r="B2389" s="16">
        <v>83</v>
      </c>
      <c r="C2389" s="17">
        <v>44991</v>
      </c>
      <c r="D2389" s="17">
        <v>45021</v>
      </c>
      <c r="E2389" s="30">
        <v>824.2</v>
      </c>
      <c r="F2389" s="54">
        <v>193</v>
      </c>
      <c r="G2389" s="55">
        <v>45043</v>
      </c>
      <c r="H2389" s="1">
        <f t="shared" si="76"/>
        <v>22</v>
      </c>
      <c r="I2389" s="2">
        <f t="shared" si="77"/>
        <v>18132.400000000001</v>
      </c>
    </row>
    <row r="2390" spans="1:9" s="56" customFormat="1" x14ac:dyDescent="0.2">
      <c r="A2390" s="28" t="s">
        <v>36</v>
      </c>
      <c r="B2390" s="16">
        <v>85</v>
      </c>
      <c r="C2390" s="17">
        <v>44991</v>
      </c>
      <c r="D2390" s="17">
        <v>45021</v>
      </c>
      <c r="E2390" s="30">
        <v>15996.28</v>
      </c>
      <c r="F2390" s="54">
        <v>193</v>
      </c>
      <c r="G2390" s="55">
        <v>45043</v>
      </c>
      <c r="H2390" s="1">
        <f t="shared" si="76"/>
        <v>22</v>
      </c>
      <c r="I2390" s="2">
        <f t="shared" si="77"/>
        <v>351918.16000000003</v>
      </c>
    </row>
    <row r="2391" spans="1:9" s="56" customFormat="1" x14ac:dyDescent="0.2">
      <c r="A2391" s="28" t="s">
        <v>36</v>
      </c>
      <c r="B2391" s="16">
        <v>86</v>
      </c>
      <c r="C2391" s="17">
        <v>44991</v>
      </c>
      <c r="D2391" s="17">
        <v>45021</v>
      </c>
      <c r="E2391" s="30">
        <v>941.1</v>
      </c>
      <c r="F2391" s="54">
        <v>193</v>
      </c>
      <c r="G2391" s="55">
        <v>45043</v>
      </c>
      <c r="H2391" s="1">
        <f t="shared" si="76"/>
        <v>22</v>
      </c>
      <c r="I2391" s="2">
        <f t="shared" si="77"/>
        <v>20704.2</v>
      </c>
    </row>
    <row r="2392" spans="1:9" s="56" customFormat="1" x14ac:dyDescent="0.2">
      <c r="A2392" s="28" t="s">
        <v>36</v>
      </c>
      <c r="B2392" s="16">
        <v>92</v>
      </c>
      <c r="C2392" s="17">
        <v>44991</v>
      </c>
      <c r="D2392" s="17">
        <v>45021</v>
      </c>
      <c r="E2392" s="30">
        <v>246.73999999999998</v>
      </c>
      <c r="F2392" s="54">
        <v>193</v>
      </c>
      <c r="G2392" s="55">
        <v>45043</v>
      </c>
      <c r="H2392" s="1">
        <f t="shared" si="76"/>
        <v>22</v>
      </c>
      <c r="I2392" s="2">
        <f t="shared" si="77"/>
        <v>5428.28</v>
      </c>
    </row>
    <row r="2393" spans="1:9" s="56" customFormat="1" x14ac:dyDescent="0.2">
      <c r="A2393" s="28" t="s">
        <v>36</v>
      </c>
      <c r="B2393" s="16">
        <v>87</v>
      </c>
      <c r="C2393" s="17">
        <v>44991</v>
      </c>
      <c r="D2393" s="17">
        <v>45021</v>
      </c>
      <c r="E2393" s="30">
        <v>113.39000000000001</v>
      </c>
      <c r="F2393" s="54">
        <v>193</v>
      </c>
      <c r="G2393" s="55">
        <v>45043</v>
      </c>
      <c r="H2393" s="1">
        <f t="shared" si="76"/>
        <v>22</v>
      </c>
      <c r="I2393" s="2">
        <f t="shared" si="77"/>
        <v>2494.5800000000004</v>
      </c>
    </row>
    <row r="2394" spans="1:9" s="56" customFormat="1" x14ac:dyDescent="0.2">
      <c r="A2394" s="28" t="s">
        <v>36</v>
      </c>
      <c r="B2394" s="16">
        <v>96</v>
      </c>
      <c r="C2394" s="17">
        <v>44991</v>
      </c>
      <c r="D2394" s="17">
        <v>45021</v>
      </c>
      <c r="E2394" s="30">
        <v>113.39000000000001</v>
      </c>
      <c r="F2394" s="54">
        <v>193</v>
      </c>
      <c r="G2394" s="55">
        <v>45043</v>
      </c>
      <c r="H2394" s="1">
        <f t="shared" si="76"/>
        <v>22</v>
      </c>
      <c r="I2394" s="2">
        <f t="shared" si="77"/>
        <v>2494.5800000000004</v>
      </c>
    </row>
    <row r="2395" spans="1:9" s="56" customFormat="1" x14ac:dyDescent="0.2">
      <c r="A2395" s="28" t="s">
        <v>36</v>
      </c>
      <c r="B2395" s="16">
        <v>95</v>
      </c>
      <c r="C2395" s="17">
        <v>44991</v>
      </c>
      <c r="D2395" s="17">
        <v>45021</v>
      </c>
      <c r="E2395" s="30">
        <v>672.63</v>
      </c>
      <c r="F2395" s="54">
        <v>193</v>
      </c>
      <c r="G2395" s="55">
        <v>45043</v>
      </c>
      <c r="H2395" s="1">
        <f t="shared" si="76"/>
        <v>22</v>
      </c>
      <c r="I2395" s="2">
        <f t="shared" si="77"/>
        <v>14797.86</v>
      </c>
    </row>
    <row r="2396" spans="1:9" s="56" customFormat="1" x14ac:dyDescent="0.2">
      <c r="A2396" s="28" t="s">
        <v>36</v>
      </c>
      <c r="B2396" s="16">
        <v>97</v>
      </c>
      <c r="C2396" s="17">
        <v>44991</v>
      </c>
      <c r="D2396" s="17">
        <v>45021</v>
      </c>
      <c r="E2396" s="30">
        <v>1290.04</v>
      </c>
      <c r="F2396" s="54">
        <v>193</v>
      </c>
      <c r="G2396" s="55">
        <v>45043</v>
      </c>
      <c r="H2396" s="1">
        <f t="shared" si="76"/>
        <v>22</v>
      </c>
      <c r="I2396" s="2">
        <f t="shared" si="77"/>
        <v>28380.879999999997</v>
      </c>
    </row>
    <row r="2397" spans="1:9" s="56" customFormat="1" x14ac:dyDescent="0.2">
      <c r="A2397" s="28" t="s">
        <v>36</v>
      </c>
      <c r="B2397" s="16">
        <v>99</v>
      </c>
      <c r="C2397" s="17">
        <v>44991</v>
      </c>
      <c r="D2397" s="17">
        <v>45021</v>
      </c>
      <c r="E2397" s="30">
        <v>266.11999999999995</v>
      </c>
      <c r="F2397" s="54">
        <v>193</v>
      </c>
      <c r="G2397" s="55">
        <v>45043</v>
      </c>
      <c r="H2397" s="1">
        <f t="shared" si="76"/>
        <v>22</v>
      </c>
      <c r="I2397" s="2">
        <f t="shared" si="77"/>
        <v>5854.6399999999985</v>
      </c>
    </row>
    <row r="2398" spans="1:9" s="56" customFormat="1" x14ac:dyDescent="0.2">
      <c r="A2398" s="28" t="s">
        <v>36</v>
      </c>
      <c r="B2398" s="16">
        <v>102</v>
      </c>
      <c r="C2398" s="17">
        <v>44991</v>
      </c>
      <c r="D2398" s="17">
        <v>45021</v>
      </c>
      <c r="E2398" s="30">
        <v>972.2299999999999</v>
      </c>
      <c r="F2398" s="54">
        <v>193</v>
      </c>
      <c r="G2398" s="55">
        <v>45043</v>
      </c>
      <c r="H2398" s="1">
        <f t="shared" si="76"/>
        <v>22</v>
      </c>
      <c r="I2398" s="2">
        <f t="shared" si="77"/>
        <v>21389.059999999998</v>
      </c>
    </row>
    <row r="2399" spans="1:9" s="56" customFormat="1" x14ac:dyDescent="0.2">
      <c r="A2399" s="28" t="s">
        <v>36</v>
      </c>
      <c r="B2399" s="16">
        <v>94</v>
      </c>
      <c r="C2399" s="17">
        <v>44991</v>
      </c>
      <c r="D2399" s="17">
        <v>45021</v>
      </c>
      <c r="E2399" s="30">
        <v>266.11999999999995</v>
      </c>
      <c r="F2399" s="54">
        <v>193</v>
      </c>
      <c r="G2399" s="55">
        <v>45043</v>
      </c>
      <c r="H2399" s="1">
        <f t="shared" si="76"/>
        <v>22</v>
      </c>
      <c r="I2399" s="2">
        <f t="shared" si="77"/>
        <v>5854.6399999999985</v>
      </c>
    </row>
    <row r="2400" spans="1:9" s="56" customFormat="1" x14ac:dyDescent="0.2">
      <c r="A2400" s="28" t="s">
        <v>36</v>
      </c>
      <c r="B2400" s="16">
        <v>100</v>
      </c>
      <c r="C2400" s="17">
        <v>44991</v>
      </c>
      <c r="D2400" s="17">
        <v>45021</v>
      </c>
      <c r="E2400" s="30">
        <v>1036.56</v>
      </c>
      <c r="F2400" s="54">
        <v>193</v>
      </c>
      <c r="G2400" s="55">
        <v>45043</v>
      </c>
      <c r="H2400" s="1">
        <f t="shared" si="76"/>
        <v>22</v>
      </c>
      <c r="I2400" s="2">
        <f t="shared" si="77"/>
        <v>22804.32</v>
      </c>
    </row>
    <row r="2401" spans="1:9" s="56" customFormat="1" x14ac:dyDescent="0.2">
      <c r="A2401" s="28" t="s">
        <v>36</v>
      </c>
      <c r="B2401" s="16">
        <v>84</v>
      </c>
      <c r="C2401" s="17">
        <v>44991</v>
      </c>
      <c r="D2401" s="17">
        <v>45022</v>
      </c>
      <c r="E2401" s="30">
        <v>193.85999999999999</v>
      </c>
      <c r="F2401" s="54">
        <v>193</v>
      </c>
      <c r="G2401" s="55">
        <v>45043</v>
      </c>
      <c r="H2401" s="1">
        <f t="shared" si="76"/>
        <v>21</v>
      </c>
      <c r="I2401" s="2">
        <f t="shared" si="77"/>
        <v>4071.0599999999995</v>
      </c>
    </row>
    <row r="2402" spans="1:9" s="56" customFormat="1" x14ac:dyDescent="0.2">
      <c r="A2402" s="28" t="s">
        <v>36</v>
      </c>
      <c r="B2402" s="16">
        <v>88</v>
      </c>
      <c r="C2402" s="17">
        <v>44991</v>
      </c>
      <c r="D2402" s="17">
        <v>45022</v>
      </c>
      <c r="E2402" s="30">
        <v>111.62</v>
      </c>
      <c r="F2402" s="54">
        <v>193</v>
      </c>
      <c r="G2402" s="55">
        <v>45043</v>
      </c>
      <c r="H2402" s="1">
        <f t="shared" si="76"/>
        <v>21</v>
      </c>
      <c r="I2402" s="2">
        <f t="shared" si="77"/>
        <v>2344.02</v>
      </c>
    </row>
    <row r="2403" spans="1:9" s="56" customFormat="1" x14ac:dyDescent="0.2">
      <c r="A2403" s="28" t="s">
        <v>36</v>
      </c>
      <c r="B2403" s="16">
        <v>91</v>
      </c>
      <c r="C2403" s="17">
        <v>44991</v>
      </c>
      <c r="D2403" s="17">
        <v>45022</v>
      </c>
      <c r="E2403" s="30">
        <v>193.85999999999999</v>
      </c>
      <c r="F2403" s="54">
        <v>193</v>
      </c>
      <c r="G2403" s="55">
        <v>45043</v>
      </c>
      <c r="H2403" s="1">
        <f t="shared" si="76"/>
        <v>21</v>
      </c>
      <c r="I2403" s="2">
        <f t="shared" si="77"/>
        <v>4071.0599999999995</v>
      </c>
    </row>
    <row r="2404" spans="1:9" s="56" customFormat="1" x14ac:dyDescent="0.2">
      <c r="A2404" s="28" t="s">
        <v>36</v>
      </c>
      <c r="B2404" s="16">
        <v>93</v>
      </c>
      <c r="C2404" s="17">
        <v>44991</v>
      </c>
      <c r="D2404" s="17">
        <v>45022</v>
      </c>
      <c r="E2404" s="30">
        <v>307.23999999999995</v>
      </c>
      <c r="F2404" s="54">
        <v>193</v>
      </c>
      <c r="G2404" s="55">
        <v>45043</v>
      </c>
      <c r="H2404" s="1">
        <f t="shared" si="76"/>
        <v>21</v>
      </c>
      <c r="I2404" s="2">
        <f t="shared" si="77"/>
        <v>6452.0399999999991</v>
      </c>
    </row>
    <row r="2405" spans="1:9" s="56" customFormat="1" x14ac:dyDescent="0.2">
      <c r="A2405" s="28" t="s">
        <v>36</v>
      </c>
      <c r="B2405" s="16">
        <v>101</v>
      </c>
      <c r="C2405" s="17">
        <v>44991</v>
      </c>
      <c r="D2405" s="17">
        <v>45022</v>
      </c>
      <c r="E2405" s="30">
        <v>566.30999999999995</v>
      </c>
      <c r="F2405" s="54">
        <v>193</v>
      </c>
      <c r="G2405" s="55">
        <v>45043</v>
      </c>
      <c r="H2405" s="1">
        <f t="shared" si="76"/>
        <v>21</v>
      </c>
      <c r="I2405" s="2">
        <f t="shared" si="77"/>
        <v>11892.509999999998</v>
      </c>
    </row>
    <row r="2406" spans="1:9" s="56" customFormat="1" x14ac:dyDescent="0.2">
      <c r="A2406" s="28" t="s">
        <v>36</v>
      </c>
      <c r="B2406" s="16">
        <v>89</v>
      </c>
      <c r="C2406" s="17">
        <v>44991</v>
      </c>
      <c r="D2406" s="17">
        <v>45022</v>
      </c>
      <c r="E2406" s="30">
        <v>909.38000000000011</v>
      </c>
      <c r="F2406" s="54">
        <v>193</v>
      </c>
      <c r="G2406" s="55">
        <v>45043</v>
      </c>
      <c r="H2406" s="1">
        <f t="shared" si="76"/>
        <v>21</v>
      </c>
      <c r="I2406" s="2">
        <f t="shared" si="77"/>
        <v>19096.980000000003</v>
      </c>
    </row>
    <row r="2407" spans="1:9" s="56" customFormat="1" x14ac:dyDescent="0.2">
      <c r="A2407" s="28" t="s">
        <v>36</v>
      </c>
      <c r="B2407" s="16">
        <v>98</v>
      </c>
      <c r="C2407" s="17">
        <v>44991</v>
      </c>
      <c r="D2407" s="17">
        <v>45022</v>
      </c>
      <c r="E2407" s="30">
        <v>152.74</v>
      </c>
      <c r="F2407" s="54">
        <v>193</v>
      </c>
      <c r="G2407" s="55">
        <v>45043</v>
      </c>
      <c r="H2407" s="1">
        <f t="shared" si="76"/>
        <v>21</v>
      </c>
      <c r="I2407" s="2">
        <f t="shared" si="77"/>
        <v>3207.54</v>
      </c>
    </row>
    <row r="2408" spans="1:9" s="56" customFormat="1" x14ac:dyDescent="0.2">
      <c r="A2408" s="28" t="s">
        <v>36</v>
      </c>
      <c r="B2408" s="16">
        <v>90</v>
      </c>
      <c r="C2408" s="17">
        <v>44991</v>
      </c>
      <c r="D2408" s="17">
        <v>45022</v>
      </c>
      <c r="E2408" s="30">
        <v>762.51</v>
      </c>
      <c r="F2408" s="54">
        <v>193</v>
      </c>
      <c r="G2408" s="55">
        <v>45043</v>
      </c>
      <c r="H2408" s="1">
        <f t="shared" si="76"/>
        <v>21</v>
      </c>
      <c r="I2408" s="2">
        <f t="shared" si="77"/>
        <v>16012.71</v>
      </c>
    </row>
    <row r="2409" spans="1:9" s="56" customFormat="1" x14ac:dyDescent="0.2">
      <c r="A2409" s="28" t="s">
        <v>36</v>
      </c>
      <c r="B2409" s="16">
        <v>112</v>
      </c>
      <c r="C2409" s="17">
        <v>44994</v>
      </c>
      <c r="D2409" s="17">
        <v>45024</v>
      </c>
      <c r="E2409" s="30">
        <v>152.74</v>
      </c>
      <c r="F2409" s="54">
        <v>193</v>
      </c>
      <c r="G2409" s="55">
        <v>45043</v>
      </c>
      <c r="H2409" s="1">
        <f t="shared" si="76"/>
        <v>19</v>
      </c>
      <c r="I2409" s="2">
        <f t="shared" si="77"/>
        <v>2902.0600000000004</v>
      </c>
    </row>
    <row r="2410" spans="1:9" s="56" customFormat="1" x14ac:dyDescent="0.2">
      <c r="A2410" s="28" t="s">
        <v>36</v>
      </c>
      <c r="B2410" s="16">
        <v>126</v>
      </c>
      <c r="C2410" s="17">
        <v>44994</v>
      </c>
      <c r="D2410" s="17">
        <v>45024</v>
      </c>
      <c r="E2410" s="30">
        <v>492.28999999999996</v>
      </c>
      <c r="F2410" s="54">
        <v>193</v>
      </c>
      <c r="G2410" s="55">
        <v>45043</v>
      </c>
      <c r="H2410" s="1">
        <f t="shared" si="76"/>
        <v>19</v>
      </c>
      <c r="I2410" s="2">
        <f t="shared" si="77"/>
        <v>9353.5099999999984</v>
      </c>
    </row>
    <row r="2411" spans="1:9" s="56" customFormat="1" x14ac:dyDescent="0.2">
      <c r="A2411" s="28" t="s">
        <v>36</v>
      </c>
      <c r="B2411" s="16">
        <v>129</v>
      </c>
      <c r="C2411" s="17">
        <v>44994</v>
      </c>
      <c r="D2411" s="17">
        <v>45024</v>
      </c>
      <c r="E2411" s="30">
        <v>492.28999999999996</v>
      </c>
      <c r="F2411" s="54">
        <v>193</v>
      </c>
      <c r="G2411" s="55">
        <v>45043</v>
      </c>
      <c r="H2411" s="1">
        <f t="shared" si="76"/>
        <v>19</v>
      </c>
      <c r="I2411" s="2">
        <f t="shared" si="77"/>
        <v>9353.5099999999984</v>
      </c>
    </row>
    <row r="2412" spans="1:9" s="56" customFormat="1" x14ac:dyDescent="0.2">
      <c r="A2412" s="28" t="s">
        <v>36</v>
      </c>
      <c r="B2412" s="16">
        <v>107</v>
      </c>
      <c r="C2412" s="17">
        <v>44994</v>
      </c>
      <c r="D2412" s="17">
        <v>45024</v>
      </c>
      <c r="E2412" s="30">
        <v>895.28</v>
      </c>
      <c r="F2412" s="54">
        <v>193</v>
      </c>
      <c r="G2412" s="55">
        <v>45043</v>
      </c>
      <c r="H2412" s="1">
        <f t="shared" si="76"/>
        <v>19</v>
      </c>
      <c r="I2412" s="2">
        <f t="shared" si="77"/>
        <v>17010.32</v>
      </c>
    </row>
    <row r="2413" spans="1:9" s="56" customFormat="1" x14ac:dyDescent="0.2">
      <c r="A2413" s="28" t="s">
        <v>36</v>
      </c>
      <c r="B2413" s="16">
        <v>111</v>
      </c>
      <c r="C2413" s="17">
        <v>44994</v>
      </c>
      <c r="D2413" s="17">
        <v>45024</v>
      </c>
      <c r="E2413" s="30">
        <v>152.74</v>
      </c>
      <c r="F2413" s="54">
        <v>193</v>
      </c>
      <c r="G2413" s="55">
        <v>45043</v>
      </c>
      <c r="H2413" s="1">
        <f t="shared" si="76"/>
        <v>19</v>
      </c>
      <c r="I2413" s="2">
        <f t="shared" si="77"/>
        <v>2902.0600000000004</v>
      </c>
    </row>
    <row r="2414" spans="1:9" s="56" customFormat="1" x14ac:dyDescent="0.2">
      <c r="A2414" s="28" t="s">
        <v>36</v>
      </c>
      <c r="B2414" s="16">
        <v>115</v>
      </c>
      <c r="C2414" s="17">
        <v>44994</v>
      </c>
      <c r="D2414" s="17">
        <v>45024</v>
      </c>
      <c r="E2414" s="30">
        <v>136.88999999999999</v>
      </c>
      <c r="F2414" s="54">
        <v>193</v>
      </c>
      <c r="G2414" s="55">
        <v>45043</v>
      </c>
      <c r="H2414" s="1">
        <f t="shared" si="76"/>
        <v>19</v>
      </c>
      <c r="I2414" s="2">
        <f t="shared" si="77"/>
        <v>2600.91</v>
      </c>
    </row>
    <row r="2415" spans="1:9" s="56" customFormat="1" x14ac:dyDescent="0.2">
      <c r="A2415" s="28" t="s">
        <v>36</v>
      </c>
      <c r="B2415" s="16">
        <v>117</v>
      </c>
      <c r="C2415" s="17">
        <v>44966</v>
      </c>
      <c r="D2415" s="17">
        <v>45024</v>
      </c>
      <c r="E2415" s="30">
        <v>2855.0199999999995</v>
      </c>
      <c r="F2415" s="54">
        <v>193</v>
      </c>
      <c r="G2415" s="55">
        <v>45043</v>
      </c>
      <c r="H2415" s="1">
        <f t="shared" si="76"/>
        <v>19</v>
      </c>
      <c r="I2415" s="2">
        <f t="shared" si="77"/>
        <v>54245.37999999999</v>
      </c>
    </row>
    <row r="2416" spans="1:9" s="56" customFormat="1" x14ac:dyDescent="0.2">
      <c r="A2416" s="28" t="s">
        <v>36</v>
      </c>
      <c r="B2416" s="16">
        <v>119</v>
      </c>
      <c r="C2416" s="17">
        <v>44994</v>
      </c>
      <c r="D2416" s="17">
        <v>45024</v>
      </c>
      <c r="E2416" s="30">
        <v>1866.23</v>
      </c>
      <c r="F2416" s="54">
        <v>193</v>
      </c>
      <c r="G2416" s="55">
        <v>45043</v>
      </c>
      <c r="H2416" s="1">
        <f t="shared" si="76"/>
        <v>19</v>
      </c>
      <c r="I2416" s="2">
        <f t="shared" si="77"/>
        <v>35458.370000000003</v>
      </c>
    </row>
    <row r="2417" spans="1:9" s="56" customFormat="1" x14ac:dyDescent="0.2">
      <c r="A2417" s="28" t="s">
        <v>36</v>
      </c>
      <c r="B2417" s="16">
        <v>120</v>
      </c>
      <c r="C2417" s="17">
        <v>44994</v>
      </c>
      <c r="D2417" s="17">
        <v>45024</v>
      </c>
      <c r="E2417" s="30">
        <v>987.64</v>
      </c>
      <c r="F2417" s="54">
        <v>193</v>
      </c>
      <c r="G2417" s="55">
        <v>45043</v>
      </c>
      <c r="H2417" s="1">
        <f t="shared" si="76"/>
        <v>19</v>
      </c>
      <c r="I2417" s="2">
        <f t="shared" si="77"/>
        <v>18765.16</v>
      </c>
    </row>
    <row r="2418" spans="1:9" s="56" customFormat="1" x14ac:dyDescent="0.2">
      <c r="A2418" s="28" t="s">
        <v>36</v>
      </c>
      <c r="B2418" s="16">
        <v>124</v>
      </c>
      <c r="C2418" s="17">
        <v>44994</v>
      </c>
      <c r="D2418" s="17">
        <v>45024</v>
      </c>
      <c r="E2418" s="30">
        <v>898.20999999999992</v>
      </c>
      <c r="F2418" s="54">
        <v>193</v>
      </c>
      <c r="G2418" s="55">
        <v>45043</v>
      </c>
      <c r="H2418" s="1">
        <f t="shared" si="76"/>
        <v>19</v>
      </c>
      <c r="I2418" s="2">
        <f t="shared" si="77"/>
        <v>17065.989999999998</v>
      </c>
    </row>
    <row r="2419" spans="1:9" s="56" customFormat="1" x14ac:dyDescent="0.2">
      <c r="A2419" s="28" t="s">
        <v>36</v>
      </c>
      <c r="B2419" s="16">
        <v>128</v>
      </c>
      <c r="C2419" s="17">
        <v>44994</v>
      </c>
      <c r="D2419" s="17">
        <v>45024</v>
      </c>
      <c r="E2419" s="30">
        <v>52.88</v>
      </c>
      <c r="F2419" s="54">
        <v>193</v>
      </c>
      <c r="G2419" s="55">
        <v>45043</v>
      </c>
      <c r="H2419" s="1">
        <f t="shared" si="76"/>
        <v>19</v>
      </c>
      <c r="I2419" s="2">
        <f t="shared" si="77"/>
        <v>1004.72</v>
      </c>
    </row>
    <row r="2420" spans="1:9" s="56" customFormat="1" x14ac:dyDescent="0.2">
      <c r="A2420" s="28" t="s">
        <v>36</v>
      </c>
      <c r="B2420" s="16">
        <v>132</v>
      </c>
      <c r="C2420" s="17">
        <v>44994</v>
      </c>
      <c r="D2420" s="17">
        <v>45024</v>
      </c>
      <c r="E2420" s="30">
        <v>113.39000000000001</v>
      </c>
      <c r="F2420" s="54">
        <v>193</v>
      </c>
      <c r="G2420" s="55">
        <v>45043</v>
      </c>
      <c r="H2420" s="1">
        <f t="shared" si="76"/>
        <v>19</v>
      </c>
      <c r="I2420" s="2">
        <f t="shared" si="77"/>
        <v>2154.4100000000003</v>
      </c>
    </row>
    <row r="2421" spans="1:9" s="56" customFormat="1" x14ac:dyDescent="0.2">
      <c r="A2421" s="28" t="s">
        <v>36</v>
      </c>
      <c r="B2421" s="16">
        <v>105</v>
      </c>
      <c r="C2421" s="17">
        <v>44994</v>
      </c>
      <c r="D2421" s="17">
        <v>45024</v>
      </c>
      <c r="E2421" s="30">
        <v>1198.7</v>
      </c>
      <c r="F2421" s="54">
        <v>193</v>
      </c>
      <c r="G2421" s="55">
        <v>45043</v>
      </c>
      <c r="H2421" s="1">
        <f t="shared" si="76"/>
        <v>19</v>
      </c>
      <c r="I2421" s="2">
        <f t="shared" si="77"/>
        <v>22775.3</v>
      </c>
    </row>
    <row r="2422" spans="1:9" s="56" customFormat="1" x14ac:dyDescent="0.2">
      <c r="A2422" s="28" t="s">
        <v>36</v>
      </c>
      <c r="B2422" s="16">
        <v>133</v>
      </c>
      <c r="C2422" s="17">
        <v>44994</v>
      </c>
      <c r="D2422" s="17">
        <v>45024</v>
      </c>
      <c r="E2422" s="30">
        <v>18093.480000000003</v>
      </c>
      <c r="F2422" s="54">
        <v>193</v>
      </c>
      <c r="G2422" s="55">
        <v>45043</v>
      </c>
      <c r="H2422" s="1">
        <f t="shared" si="76"/>
        <v>19</v>
      </c>
      <c r="I2422" s="2">
        <f t="shared" si="77"/>
        <v>343776.12000000005</v>
      </c>
    </row>
    <row r="2423" spans="1:9" s="56" customFormat="1" x14ac:dyDescent="0.2">
      <c r="A2423" s="28" t="s">
        <v>36</v>
      </c>
      <c r="B2423" s="16">
        <v>110</v>
      </c>
      <c r="C2423" s="17">
        <v>44994</v>
      </c>
      <c r="D2423" s="17">
        <v>45024</v>
      </c>
      <c r="E2423" s="30">
        <v>380.66999999999996</v>
      </c>
      <c r="F2423" s="54">
        <v>193</v>
      </c>
      <c r="G2423" s="55">
        <v>45043</v>
      </c>
      <c r="H2423" s="1">
        <f t="shared" si="76"/>
        <v>19</v>
      </c>
      <c r="I2423" s="2">
        <f t="shared" si="77"/>
        <v>7232.73</v>
      </c>
    </row>
    <row r="2424" spans="1:9" s="56" customFormat="1" x14ac:dyDescent="0.2">
      <c r="A2424" s="28" t="s">
        <v>36</v>
      </c>
      <c r="B2424" s="16">
        <v>108</v>
      </c>
      <c r="C2424" s="17">
        <v>44994</v>
      </c>
      <c r="D2424" s="17">
        <v>45024</v>
      </c>
      <c r="E2424" s="30">
        <v>762.51</v>
      </c>
      <c r="F2424" s="54">
        <v>193</v>
      </c>
      <c r="G2424" s="55">
        <v>45043</v>
      </c>
      <c r="H2424" s="1">
        <f t="shared" si="76"/>
        <v>19</v>
      </c>
      <c r="I2424" s="2">
        <f t="shared" si="77"/>
        <v>14487.69</v>
      </c>
    </row>
    <row r="2425" spans="1:9" s="56" customFormat="1" x14ac:dyDescent="0.2">
      <c r="A2425" s="28" t="s">
        <v>36</v>
      </c>
      <c r="B2425" s="16">
        <v>122</v>
      </c>
      <c r="C2425" s="17">
        <v>44994</v>
      </c>
      <c r="D2425" s="17">
        <v>45025</v>
      </c>
      <c r="E2425" s="30">
        <v>111.62</v>
      </c>
      <c r="F2425" s="54">
        <v>193</v>
      </c>
      <c r="G2425" s="55">
        <v>45043</v>
      </c>
      <c r="H2425" s="1">
        <f t="shared" si="76"/>
        <v>18</v>
      </c>
      <c r="I2425" s="2">
        <f t="shared" si="77"/>
        <v>2009.16</v>
      </c>
    </row>
    <row r="2426" spans="1:9" s="56" customFormat="1" x14ac:dyDescent="0.2">
      <c r="A2426" s="28" t="s">
        <v>36</v>
      </c>
      <c r="B2426" s="16">
        <v>118</v>
      </c>
      <c r="C2426" s="17">
        <v>44994</v>
      </c>
      <c r="D2426" s="17">
        <v>45025</v>
      </c>
      <c r="E2426" s="30">
        <v>3618.7</v>
      </c>
      <c r="F2426" s="54">
        <v>193</v>
      </c>
      <c r="G2426" s="55">
        <v>45043</v>
      </c>
      <c r="H2426" s="1">
        <f t="shared" si="76"/>
        <v>18</v>
      </c>
      <c r="I2426" s="2">
        <f t="shared" si="77"/>
        <v>65136.6</v>
      </c>
    </row>
    <row r="2427" spans="1:9" s="56" customFormat="1" x14ac:dyDescent="0.2">
      <c r="A2427" s="28" t="s">
        <v>36</v>
      </c>
      <c r="B2427" s="16">
        <v>106</v>
      </c>
      <c r="C2427" s="17">
        <v>44994</v>
      </c>
      <c r="D2427" s="17">
        <v>45025</v>
      </c>
      <c r="E2427" s="30">
        <v>1434.73</v>
      </c>
      <c r="F2427" s="54">
        <v>193</v>
      </c>
      <c r="G2427" s="55">
        <v>45043</v>
      </c>
      <c r="H2427" s="1">
        <f t="shared" si="76"/>
        <v>18</v>
      </c>
      <c r="I2427" s="2">
        <f t="shared" si="77"/>
        <v>25825.14</v>
      </c>
    </row>
    <row r="2428" spans="1:9" s="56" customFormat="1" x14ac:dyDescent="0.2">
      <c r="A2428" s="28" t="s">
        <v>36</v>
      </c>
      <c r="B2428" s="16">
        <v>123</v>
      </c>
      <c r="C2428" s="17">
        <v>44994</v>
      </c>
      <c r="D2428" s="17">
        <v>45025</v>
      </c>
      <c r="E2428" s="30">
        <v>629.16000000000008</v>
      </c>
      <c r="F2428" s="54">
        <v>193</v>
      </c>
      <c r="G2428" s="55">
        <v>45043</v>
      </c>
      <c r="H2428" s="1">
        <f t="shared" si="76"/>
        <v>18</v>
      </c>
      <c r="I2428" s="2">
        <f t="shared" si="77"/>
        <v>11324.880000000001</v>
      </c>
    </row>
    <row r="2429" spans="1:9" s="56" customFormat="1" x14ac:dyDescent="0.2">
      <c r="A2429" s="28" t="s">
        <v>36</v>
      </c>
      <c r="B2429" s="16">
        <v>109</v>
      </c>
      <c r="C2429" s="17">
        <v>44994</v>
      </c>
      <c r="D2429" s="17">
        <v>45025</v>
      </c>
      <c r="E2429" s="30">
        <v>380.66999999999996</v>
      </c>
      <c r="F2429" s="54">
        <v>193</v>
      </c>
      <c r="G2429" s="55">
        <v>45043</v>
      </c>
      <c r="H2429" s="1">
        <f t="shared" si="76"/>
        <v>18</v>
      </c>
      <c r="I2429" s="2">
        <f t="shared" si="77"/>
        <v>6852.0599999999995</v>
      </c>
    </row>
    <row r="2430" spans="1:9" s="56" customFormat="1" x14ac:dyDescent="0.2">
      <c r="A2430" s="28" t="s">
        <v>36</v>
      </c>
      <c r="B2430" s="16">
        <v>114</v>
      </c>
      <c r="C2430" s="17">
        <v>44994</v>
      </c>
      <c r="D2430" s="17">
        <v>45025</v>
      </c>
      <c r="E2430" s="30">
        <v>898.8</v>
      </c>
      <c r="F2430" s="54">
        <v>193</v>
      </c>
      <c r="G2430" s="55">
        <v>45043</v>
      </c>
      <c r="H2430" s="1">
        <f t="shared" si="76"/>
        <v>18</v>
      </c>
      <c r="I2430" s="2">
        <f t="shared" si="77"/>
        <v>16178.4</v>
      </c>
    </row>
    <row r="2431" spans="1:9" s="56" customFormat="1" x14ac:dyDescent="0.2">
      <c r="A2431" s="28" t="s">
        <v>36</v>
      </c>
      <c r="B2431" s="16">
        <v>116</v>
      </c>
      <c r="C2431" s="17">
        <v>44994</v>
      </c>
      <c r="D2431" s="17">
        <v>45025</v>
      </c>
      <c r="E2431" s="30">
        <v>47.010000000000005</v>
      </c>
      <c r="F2431" s="54">
        <v>193</v>
      </c>
      <c r="G2431" s="55">
        <v>45043</v>
      </c>
      <c r="H2431" s="1">
        <f t="shared" si="76"/>
        <v>18</v>
      </c>
      <c r="I2431" s="2">
        <f t="shared" si="77"/>
        <v>846.18000000000006</v>
      </c>
    </row>
    <row r="2432" spans="1:9" s="56" customFormat="1" x14ac:dyDescent="0.2">
      <c r="A2432" s="28" t="s">
        <v>36</v>
      </c>
      <c r="B2432" s="16">
        <v>113</v>
      </c>
      <c r="C2432" s="17">
        <v>44994</v>
      </c>
      <c r="D2432" s="17">
        <v>45025</v>
      </c>
      <c r="E2432" s="30">
        <v>380.66999999999996</v>
      </c>
      <c r="F2432" s="54">
        <v>193</v>
      </c>
      <c r="G2432" s="55">
        <v>45043</v>
      </c>
      <c r="H2432" s="1">
        <f t="shared" si="76"/>
        <v>18</v>
      </c>
      <c r="I2432" s="2">
        <f t="shared" si="77"/>
        <v>6852.0599999999995</v>
      </c>
    </row>
    <row r="2433" spans="1:9" s="56" customFormat="1" x14ac:dyDescent="0.2">
      <c r="A2433" s="28" t="s">
        <v>36</v>
      </c>
      <c r="B2433" s="16">
        <v>121</v>
      </c>
      <c r="C2433" s="17">
        <v>44994</v>
      </c>
      <c r="D2433" s="17">
        <v>45025</v>
      </c>
      <c r="E2433" s="30">
        <v>380.66999999999996</v>
      </c>
      <c r="F2433" s="54">
        <v>193</v>
      </c>
      <c r="G2433" s="55">
        <v>45043</v>
      </c>
      <c r="H2433" s="1">
        <f t="shared" si="76"/>
        <v>18</v>
      </c>
      <c r="I2433" s="2">
        <f t="shared" si="77"/>
        <v>6852.0599999999995</v>
      </c>
    </row>
    <row r="2434" spans="1:9" s="56" customFormat="1" x14ac:dyDescent="0.2">
      <c r="A2434" s="28" t="s">
        <v>36</v>
      </c>
      <c r="B2434" s="16">
        <v>130</v>
      </c>
      <c r="C2434" s="17">
        <v>44994</v>
      </c>
      <c r="D2434" s="17">
        <v>45025</v>
      </c>
      <c r="E2434" s="30">
        <v>867.65999999999985</v>
      </c>
      <c r="F2434" s="54">
        <v>193</v>
      </c>
      <c r="G2434" s="55">
        <v>45043</v>
      </c>
      <c r="H2434" s="1">
        <f t="shared" si="76"/>
        <v>18</v>
      </c>
      <c r="I2434" s="2">
        <f t="shared" si="77"/>
        <v>15617.879999999997</v>
      </c>
    </row>
    <row r="2435" spans="1:9" s="56" customFormat="1" x14ac:dyDescent="0.2">
      <c r="A2435" s="28" t="s">
        <v>36</v>
      </c>
      <c r="B2435" s="16">
        <v>131</v>
      </c>
      <c r="C2435" s="17">
        <v>44994</v>
      </c>
      <c r="D2435" s="17">
        <v>45025</v>
      </c>
      <c r="E2435" s="30">
        <v>1018.05</v>
      </c>
      <c r="F2435" s="54">
        <v>193</v>
      </c>
      <c r="G2435" s="55">
        <v>45043</v>
      </c>
      <c r="H2435" s="1">
        <f t="shared" si="76"/>
        <v>18</v>
      </c>
      <c r="I2435" s="2">
        <f t="shared" si="77"/>
        <v>18324.899999999998</v>
      </c>
    </row>
    <row r="2436" spans="1:9" s="56" customFormat="1" x14ac:dyDescent="0.2">
      <c r="A2436" s="28" t="s">
        <v>36</v>
      </c>
      <c r="B2436" s="16">
        <v>134</v>
      </c>
      <c r="C2436" s="17">
        <v>44994</v>
      </c>
      <c r="D2436" s="17">
        <v>45025</v>
      </c>
      <c r="E2436" s="30">
        <v>1034.48</v>
      </c>
      <c r="F2436" s="54">
        <v>193</v>
      </c>
      <c r="G2436" s="55">
        <v>45043</v>
      </c>
      <c r="H2436" s="1">
        <f t="shared" si="76"/>
        <v>18</v>
      </c>
      <c r="I2436" s="2">
        <f t="shared" si="77"/>
        <v>18620.64</v>
      </c>
    </row>
    <row r="2437" spans="1:9" s="56" customFormat="1" x14ac:dyDescent="0.2">
      <c r="A2437" s="28" t="s">
        <v>36</v>
      </c>
      <c r="B2437" s="18">
        <v>149</v>
      </c>
      <c r="C2437" s="17">
        <v>45009</v>
      </c>
      <c r="D2437" s="17">
        <v>45039</v>
      </c>
      <c r="E2437" s="30">
        <v>2463.9799999999996</v>
      </c>
      <c r="F2437" s="54">
        <v>193</v>
      </c>
      <c r="G2437" s="55">
        <v>45043</v>
      </c>
      <c r="H2437" s="1">
        <f t="shared" si="76"/>
        <v>4</v>
      </c>
      <c r="I2437" s="2">
        <f t="shared" si="77"/>
        <v>9855.9199999999983</v>
      </c>
    </row>
    <row r="2438" spans="1:9" s="56" customFormat="1" x14ac:dyDescent="0.2">
      <c r="A2438" s="28" t="s">
        <v>22</v>
      </c>
      <c r="B2438" s="16">
        <v>63</v>
      </c>
      <c r="C2438" s="17">
        <v>44985</v>
      </c>
      <c r="D2438" s="17">
        <v>45026</v>
      </c>
      <c r="E2438" s="30">
        <v>15047.54</v>
      </c>
      <c r="F2438" s="54">
        <v>193</v>
      </c>
      <c r="G2438" s="55">
        <v>45043</v>
      </c>
      <c r="H2438" s="1">
        <f t="shared" si="76"/>
        <v>17</v>
      </c>
      <c r="I2438" s="2">
        <f t="shared" si="77"/>
        <v>255808.18000000002</v>
      </c>
    </row>
    <row r="2439" spans="1:9" s="56" customFormat="1" x14ac:dyDescent="0.2">
      <c r="A2439" s="28" t="s">
        <v>22</v>
      </c>
      <c r="B2439" s="16">
        <v>60</v>
      </c>
      <c r="C2439" s="17">
        <v>44985</v>
      </c>
      <c r="D2439" s="17">
        <v>45026</v>
      </c>
      <c r="E2439" s="30">
        <v>42291.82</v>
      </c>
      <c r="F2439" s="54">
        <v>193</v>
      </c>
      <c r="G2439" s="55">
        <v>45043</v>
      </c>
      <c r="H2439" s="1">
        <f t="shared" si="76"/>
        <v>17</v>
      </c>
      <c r="I2439" s="2">
        <f t="shared" si="77"/>
        <v>718960.94</v>
      </c>
    </row>
    <row r="2440" spans="1:9" s="56" customFormat="1" x14ac:dyDescent="0.2">
      <c r="A2440" s="28" t="s">
        <v>22</v>
      </c>
      <c r="B2440" s="16">
        <v>61</v>
      </c>
      <c r="C2440" s="17">
        <v>44985</v>
      </c>
      <c r="D2440" s="17">
        <v>45026</v>
      </c>
      <c r="E2440" s="30">
        <v>46280</v>
      </c>
      <c r="F2440" s="54">
        <v>193</v>
      </c>
      <c r="G2440" s="55">
        <v>45043</v>
      </c>
      <c r="H2440" s="1">
        <f t="shared" si="76"/>
        <v>17</v>
      </c>
      <c r="I2440" s="2">
        <f t="shared" si="77"/>
        <v>786760</v>
      </c>
    </row>
    <row r="2441" spans="1:9" s="56" customFormat="1" x14ac:dyDescent="0.2">
      <c r="A2441" s="28" t="s">
        <v>24</v>
      </c>
      <c r="B2441" s="16">
        <v>224</v>
      </c>
      <c r="C2441" s="17">
        <v>44957</v>
      </c>
      <c r="D2441" s="17">
        <v>44995</v>
      </c>
      <c r="E2441" s="30">
        <v>1062.6300000000001</v>
      </c>
      <c r="F2441" s="54">
        <v>193</v>
      </c>
      <c r="G2441" s="55">
        <v>45043</v>
      </c>
      <c r="H2441" s="1">
        <f t="shared" si="76"/>
        <v>48</v>
      </c>
      <c r="I2441" s="2">
        <f t="shared" si="77"/>
        <v>51006.240000000005</v>
      </c>
    </row>
    <row r="2442" spans="1:9" s="56" customFormat="1" x14ac:dyDescent="0.2">
      <c r="A2442" s="28" t="s">
        <v>24</v>
      </c>
      <c r="B2442" s="16">
        <v>219</v>
      </c>
      <c r="C2442" s="17">
        <v>44957</v>
      </c>
      <c r="D2442" s="17">
        <v>44995</v>
      </c>
      <c r="E2442" s="30">
        <v>281.45</v>
      </c>
      <c r="F2442" s="54">
        <v>193</v>
      </c>
      <c r="G2442" s="55">
        <v>45043</v>
      </c>
      <c r="H2442" s="1">
        <f t="shared" si="76"/>
        <v>48</v>
      </c>
      <c r="I2442" s="2">
        <f t="shared" si="77"/>
        <v>13509.599999999999</v>
      </c>
    </row>
    <row r="2443" spans="1:9" s="56" customFormat="1" x14ac:dyDescent="0.2">
      <c r="A2443" s="28" t="s">
        <v>24</v>
      </c>
      <c r="B2443" s="16">
        <v>222</v>
      </c>
      <c r="C2443" s="17">
        <v>44957</v>
      </c>
      <c r="D2443" s="17">
        <v>44997</v>
      </c>
      <c r="E2443" s="30">
        <v>281.45</v>
      </c>
      <c r="F2443" s="54">
        <v>193</v>
      </c>
      <c r="G2443" s="55">
        <v>45043</v>
      </c>
      <c r="H2443" s="1">
        <f t="shared" si="76"/>
        <v>46</v>
      </c>
      <c r="I2443" s="2">
        <f t="shared" si="77"/>
        <v>12946.699999999999</v>
      </c>
    </row>
    <row r="2444" spans="1:9" s="56" customFormat="1" x14ac:dyDescent="0.2">
      <c r="A2444" s="28" t="s">
        <v>24</v>
      </c>
      <c r="B2444" s="16">
        <v>421</v>
      </c>
      <c r="C2444" s="17">
        <v>44985</v>
      </c>
      <c r="D2444" s="17">
        <v>45024</v>
      </c>
      <c r="E2444" s="30">
        <v>281.45</v>
      </c>
      <c r="F2444" s="54">
        <v>193</v>
      </c>
      <c r="G2444" s="55">
        <v>45043</v>
      </c>
      <c r="H2444" s="1">
        <f t="shared" ref="H2444:H2507" si="78">G2444-D2444</f>
        <v>19</v>
      </c>
      <c r="I2444" s="2">
        <f t="shared" ref="I2444:I2507" si="79">H2444*E2444</f>
        <v>5347.55</v>
      </c>
    </row>
    <row r="2445" spans="1:9" s="56" customFormat="1" x14ac:dyDescent="0.2">
      <c r="A2445" s="28" t="s">
        <v>24</v>
      </c>
      <c r="B2445" s="16">
        <v>422</v>
      </c>
      <c r="C2445" s="17">
        <v>44985</v>
      </c>
      <c r="D2445" s="17">
        <v>45024</v>
      </c>
      <c r="E2445" s="30">
        <v>281.45</v>
      </c>
      <c r="F2445" s="54">
        <v>193</v>
      </c>
      <c r="G2445" s="55">
        <v>45043</v>
      </c>
      <c r="H2445" s="1">
        <f t="shared" si="78"/>
        <v>19</v>
      </c>
      <c r="I2445" s="2">
        <f t="shared" si="79"/>
        <v>5347.55</v>
      </c>
    </row>
    <row r="2446" spans="1:9" s="56" customFormat="1" x14ac:dyDescent="0.2">
      <c r="A2446" s="28" t="s">
        <v>24</v>
      </c>
      <c r="B2446" s="16">
        <v>423</v>
      </c>
      <c r="C2446" s="17">
        <v>44985</v>
      </c>
      <c r="D2446" s="17">
        <v>45025</v>
      </c>
      <c r="E2446" s="30">
        <v>281.45</v>
      </c>
      <c r="F2446" s="54">
        <v>193</v>
      </c>
      <c r="G2446" s="55">
        <v>45043</v>
      </c>
      <c r="H2446" s="1">
        <f t="shared" si="78"/>
        <v>18</v>
      </c>
      <c r="I2446" s="2">
        <f t="shared" si="79"/>
        <v>5066.0999999999995</v>
      </c>
    </row>
    <row r="2447" spans="1:9" s="56" customFormat="1" x14ac:dyDescent="0.2">
      <c r="A2447" s="28" t="s">
        <v>29</v>
      </c>
      <c r="B2447" s="16">
        <v>73</v>
      </c>
      <c r="C2447" s="17">
        <v>44998</v>
      </c>
      <c r="D2447" s="17">
        <v>45030</v>
      </c>
      <c r="E2447" s="30">
        <v>516606.93</v>
      </c>
      <c r="F2447" s="54">
        <v>193</v>
      </c>
      <c r="G2447" s="55">
        <v>45043</v>
      </c>
      <c r="H2447" s="1">
        <f t="shared" si="78"/>
        <v>13</v>
      </c>
      <c r="I2447" s="2">
        <f t="shared" si="79"/>
        <v>6715890.0899999999</v>
      </c>
    </row>
    <row r="2448" spans="1:9" s="56" customFormat="1" x14ac:dyDescent="0.2">
      <c r="A2448" s="28" t="s">
        <v>29</v>
      </c>
      <c r="B2448" s="16">
        <v>72</v>
      </c>
      <c r="C2448" s="17">
        <v>44998</v>
      </c>
      <c r="D2448" s="17">
        <v>45031</v>
      </c>
      <c r="E2448" s="30">
        <v>225471.87000000002</v>
      </c>
      <c r="F2448" s="54">
        <v>193</v>
      </c>
      <c r="G2448" s="55">
        <v>45043</v>
      </c>
      <c r="H2448" s="1">
        <f t="shared" si="78"/>
        <v>12</v>
      </c>
      <c r="I2448" s="2">
        <f t="shared" si="79"/>
        <v>2705662.4400000004</v>
      </c>
    </row>
    <row r="2449" spans="1:9" s="56" customFormat="1" x14ac:dyDescent="0.2">
      <c r="A2449" s="28" t="s">
        <v>155</v>
      </c>
      <c r="B2449" s="18">
        <v>133</v>
      </c>
      <c r="C2449" s="17">
        <v>45013</v>
      </c>
      <c r="D2449" s="17">
        <v>45043</v>
      </c>
      <c r="E2449" s="30">
        <v>57.55</v>
      </c>
      <c r="F2449" s="54">
        <v>193</v>
      </c>
      <c r="G2449" s="55">
        <v>45043</v>
      </c>
      <c r="H2449" s="1">
        <f t="shared" si="78"/>
        <v>0</v>
      </c>
      <c r="I2449" s="2">
        <f t="shared" si="79"/>
        <v>0</v>
      </c>
    </row>
    <row r="2450" spans="1:9" s="56" customFormat="1" x14ac:dyDescent="0.2">
      <c r="A2450" s="28" t="s">
        <v>155</v>
      </c>
      <c r="B2450" s="18">
        <v>136</v>
      </c>
      <c r="C2450" s="17">
        <v>45013</v>
      </c>
      <c r="D2450" s="17">
        <v>45044</v>
      </c>
      <c r="E2450" s="30">
        <v>203.67</v>
      </c>
      <c r="F2450" s="54">
        <v>193</v>
      </c>
      <c r="G2450" s="55">
        <v>45043</v>
      </c>
      <c r="H2450" s="1">
        <f t="shared" si="78"/>
        <v>-1</v>
      </c>
      <c r="I2450" s="2">
        <f t="shared" si="79"/>
        <v>-203.67</v>
      </c>
    </row>
    <row r="2451" spans="1:9" s="56" customFormat="1" x14ac:dyDescent="0.2">
      <c r="A2451" s="28" t="s">
        <v>155</v>
      </c>
      <c r="B2451" s="18">
        <v>134</v>
      </c>
      <c r="C2451" s="17">
        <v>45013</v>
      </c>
      <c r="D2451" s="17">
        <v>45044</v>
      </c>
      <c r="E2451" s="30">
        <v>346.28</v>
      </c>
      <c r="F2451" s="54">
        <v>193</v>
      </c>
      <c r="G2451" s="55">
        <v>45043</v>
      </c>
      <c r="H2451" s="1">
        <f t="shared" si="78"/>
        <v>-1</v>
      </c>
      <c r="I2451" s="2">
        <f t="shared" si="79"/>
        <v>-346.28</v>
      </c>
    </row>
    <row r="2452" spans="1:9" s="56" customFormat="1" x14ac:dyDescent="0.2">
      <c r="A2452" s="28" t="s">
        <v>370</v>
      </c>
      <c r="B2452" s="16">
        <v>46</v>
      </c>
      <c r="C2452" s="17">
        <v>45007</v>
      </c>
      <c r="D2452" s="17">
        <v>45037</v>
      </c>
      <c r="E2452" s="30">
        <v>6116.0700000000006</v>
      </c>
      <c r="F2452" s="54">
        <v>193</v>
      </c>
      <c r="G2452" s="55">
        <v>45043</v>
      </c>
      <c r="H2452" s="1">
        <f t="shared" si="78"/>
        <v>6</v>
      </c>
      <c r="I2452" s="2">
        <f t="shared" si="79"/>
        <v>36696.420000000006</v>
      </c>
    </row>
    <row r="2453" spans="1:9" s="56" customFormat="1" x14ac:dyDescent="0.2">
      <c r="A2453" s="28" t="s">
        <v>370</v>
      </c>
      <c r="B2453" s="16">
        <v>44</v>
      </c>
      <c r="C2453" s="17">
        <v>45007</v>
      </c>
      <c r="D2453" s="17">
        <v>45037</v>
      </c>
      <c r="E2453" s="30">
        <v>2701.3199999999997</v>
      </c>
      <c r="F2453" s="54">
        <v>193</v>
      </c>
      <c r="G2453" s="55">
        <v>45043</v>
      </c>
      <c r="H2453" s="1">
        <f t="shared" si="78"/>
        <v>6</v>
      </c>
      <c r="I2453" s="2">
        <f t="shared" si="79"/>
        <v>16207.919999999998</v>
      </c>
    </row>
    <row r="2454" spans="1:9" s="56" customFormat="1" x14ac:dyDescent="0.2">
      <c r="A2454" s="28" t="s">
        <v>370</v>
      </c>
      <c r="B2454" s="16">
        <v>45</v>
      </c>
      <c r="C2454" s="17">
        <v>45007</v>
      </c>
      <c r="D2454" s="17">
        <v>45037</v>
      </c>
      <c r="E2454" s="30">
        <v>13455.349999999999</v>
      </c>
      <c r="F2454" s="54">
        <v>193</v>
      </c>
      <c r="G2454" s="55">
        <v>45043</v>
      </c>
      <c r="H2454" s="1">
        <f t="shared" si="78"/>
        <v>6</v>
      </c>
      <c r="I2454" s="2">
        <f t="shared" si="79"/>
        <v>80732.099999999991</v>
      </c>
    </row>
    <row r="2455" spans="1:9" s="56" customFormat="1" x14ac:dyDescent="0.2">
      <c r="A2455" s="28" t="s">
        <v>370</v>
      </c>
      <c r="B2455" s="16">
        <v>47</v>
      </c>
      <c r="C2455" s="17">
        <v>45007</v>
      </c>
      <c r="D2455" s="17">
        <v>45037</v>
      </c>
      <c r="E2455" s="30">
        <v>2034.04</v>
      </c>
      <c r="F2455" s="54">
        <v>193</v>
      </c>
      <c r="G2455" s="55">
        <v>45043</v>
      </c>
      <c r="H2455" s="1">
        <f t="shared" si="78"/>
        <v>6</v>
      </c>
      <c r="I2455" s="2">
        <f t="shared" si="79"/>
        <v>12204.24</v>
      </c>
    </row>
    <row r="2456" spans="1:9" s="56" customFormat="1" x14ac:dyDescent="0.2">
      <c r="A2456" s="28" t="s">
        <v>370</v>
      </c>
      <c r="B2456" s="16">
        <v>49</v>
      </c>
      <c r="C2456" s="17">
        <v>45007</v>
      </c>
      <c r="D2456" s="17">
        <v>45037</v>
      </c>
      <c r="E2456" s="30">
        <v>3058.04</v>
      </c>
      <c r="F2456" s="54">
        <v>193</v>
      </c>
      <c r="G2456" s="55">
        <v>45043</v>
      </c>
      <c r="H2456" s="1">
        <f t="shared" si="78"/>
        <v>6</v>
      </c>
      <c r="I2456" s="2">
        <f t="shared" si="79"/>
        <v>18348.239999999998</v>
      </c>
    </row>
    <row r="2457" spans="1:9" s="56" customFormat="1" x14ac:dyDescent="0.2">
      <c r="A2457" s="28" t="s">
        <v>370</v>
      </c>
      <c r="B2457" s="16">
        <v>50</v>
      </c>
      <c r="C2457" s="17">
        <v>45007</v>
      </c>
      <c r="D2457" s="17">
        <v>45037</v>
      </c>
      <c r="E2457" s="30">
        <v>8562.5</v>
      </c>
      <c r="F2457" s="54">
        <v>193</v>
      </c>
      <c r="G2457" s="55">
        <v>45043</v>
      </c>
      <c r="H2457" s="1">
        <f t="shared" si="78"/>
        <v>6</v>
      </c>
      <c r="I2457" s="2">
        <f t="shared" si="79"/>
        <v>51375</v>
      </c>
    </row>
    <row r="2458" spans="1:9" s="56" customFormat="1" x14ac:dyDescent="0.2">
      <c r="A2458" s="28" t="s">
        <v>370</v>
      </c>
      <c r="B2458" s="16">
        <v>48</v>
      </c>
      <c r="C2458" s="17">
        <v>45007</v>
      </c>
      <c r="D2458" s="17">
        <v>45037</v>
      </c>
      <c r="E2458" s="30">
        <v>2129.9500000000003</v>
      </c>
      <c r="F2458" s="54">
        <v>193</v>
      </c>
      <c r="G2458" s="55">
        <v>45043</v>
      </c>
      <c r="H2458" s="1">
        <f t="shared" si="78"/>
        <v>6</v>
      </c>
      <c r="I2458" s="2">
        <f t="shared" si="79"/>
        <v>12779.7</v>
      </c>
    </row>
    <row r="2459" spans="1:9" s="56" customFormat="1" x14ac:dyDescent="0.2">
      <c r="A2459" s="28" t="s">
        <v>370</v>
      </c>
      <c r="B2459" s="16">
        <v>51</v>
      </c>
      <c r="C2459" s="17">
        <v>45007</v>
      </c>
      <c r="D2459" s="17">
        <v>45037</v>
      </c>
      <c r="E2459" s="30">
        <v>16819.190000000002</v>
      </c>
      <c r="F2459" s="54">
        <v>193</v>
      </c>
      <c r="G2459" s="55">
        <v>45043</v>
      </c>
      <c r="H2459" s="1">
        <f t="shared" si="78"/>
        <v>6</v>
      </c>
      <c r="I2459" s="2">
        <f t="shared" si="79"/>
        <v>100915.14000000001</v>
      </c>
    </row>
    <row r="2460" spans="1:9" s="56" customFormat="1" x14ac:dyDescent="0.2">
      <c r="A2460" s="28" t="s">
        <v>370</v>
      </c>
      <c r="B2460" s="16">
        <v>52</v>
      </c>
      <c r="C2460" s="17">
        <v>45007</v>
      </c>
      <c r="D2460" s="17">
        <v>45037</v>
      </c>
      <c r="E2460" s="30">
        <v>12232.140000000001</v>
      </c>
      <c r="F2460" s="54">
        <v>193</v>
      </c>
      <c r="G2460" s="55">
        <v>45043</v>
      </c>
      <c r="H2460" s="1">
        <f t="shared" si="78"/>
        <v>6</v>
      </c>
      <c r="I2460" s="2">
        <f t="shared" si="79"/>
        <v>73392.840000000011</v>
      </c>
    </row>
    <row r="2461" spans="1:9" s="56" customFormat="1" x14ac:dyDescent="0.2">
      <c r="A2461" s="28" t="s">
        <v>41</v>
      </c>
      <c r="B2461" s="16">
        <v>2340619</v>
      </c>
      <c r="C2461" s="17">
        <v>44985</v>
      </c>
      <c r="D2461" s="17">
        <v>45025</v>
      </c>
      <c r="E2461" s="30">
        <v>15821.7</v>
      </c>
      <c r="F2461" s="54">
        <v>193</v>
      </c>
      <c r="G2461" s="55">
        <v>45043</v>
      </c>
      <c r="H2461" s="1">
        <f t="shared" si="78"/>
        <v>18</v>
      </c>
      <c r="I2461" s="2">
        <f t="shared" si="79"/>
        <v>284790.60000000003</v>
      </c>
    </row>
    <row r="2462" spans="1:9" s="56" customFormat="1" x14ac:dyDescent="0.2">
      <c r="A2462" s="28" t="s">
        <v>514</v>
      </c>
      <c r="B2462" s="18">
        <v>421</v>
      </c>
      <c r="C2462" s="17">
        <v>45014</v>
      </c>
      <c r="D2462" s="17">
        <v>45044</v>
      </c>
      <c r="E2462" s="30">
        <v>9522.4499999999989</v>
      </c>
      <c r="F2462" s="54">
        <v>193</v>
      </c>
      <c r="G2462" s="55">
        <v>45043</v>
      </c>
      <c r="H2462" s="1">
        <f t="shared" si="78"/>
        <v>-1</v>
      </c>
      <c r="I2462" s="2">
        <f t="shared" si="79"/>
        <v>-9522.4499999999989</v>
      </c>
    </row>
    <row r="2463" spans="1:9" s="56" customFormat="1" x14ac:dyDescent="0.2">
      <c r="A2463" s="28" t="s">
        <v>30</v>
      </c>
      <c r="B2463" s="18" t="s">
        <v>756</v>
      </c>
      <c r="C2463" s="17">
        <v>45016</v>
      </c>
      <c r="D2463" s="17">
        <v>45050</v>
      </c>
      <c r="E2463" s="30">
        <v>26048.920000000002</v>
      </c>
      <c r="F2463" s="54">
        <v>193</v>
      </c>
      <c r="G2463" s="55">
        <v>45043</v>
      </c>
      <c r="H2463" s="1">
        <f t="shared" si="78"/>
        <v>-7</v>
      </c>
      <c r="I2463" s="2">
        <f t="shared" si="79"/>
        <v>-182342.44</v>
      </c>
    </row>
    <row r="2464" spans="1:9" s="56" customFormat="1" x14ac:dyDescent="0.2">
      <c r="A2464" s="28" t="s">
        <v>30</v>
      </c>
      <c r="B2464" s="18" t="s">
        <v>757</v>
      </c>
      <c r="C2464" s="17">
        <v>45016</v>
      </c>
      <c r="D2464" s="17">
        <v>45050</v>
      </c>
      <c r="E2464" s="30">
        <v>274962.99000000011</v>
      </c>
      <c r="F2464" s="54">
        <v>193</v>
      </c>
      <c r="G2464" s="55">
        <v>45043</v>
      </c>
      <c r="H2464" s="1">
        <f t="shared" si="78"/>
        <v>-7</v>
      </c>
      <c r="I2464" s="2">
        <f t="shared" si="79"/>
        <v>-1924740.9300000006</v>
      </c>
    </row>
    <row r="2465" spans="1:9" s="56" customFormat="1" x14ac:dyDescent="0.2">
      <c r="A2465" s="28" t="s">
        <v>30</v>
      </c>
      <c r="B2465" s="18" t="s">
        <v>758</v>
      </c>
      <c r="C2465" s="17">
        <v>45006</v>
      </c>
      <c r="D2465" s="17">
        <v>45043</v>
      </c>
      <c r="E2465" s="30">
        <v>9245.15</v>
      </c>
      <c r="F2465" s="54">
        <v>193</v>
      </c>
      <c r="G2465" s="55">
        <v>45043</v>
      </c>
      <c r="H2465" s="1">
        <f t="shared" si="78"/>
        <v>0</v>
      </c>
      <c r="I2465" s="2">
        <f t="shared" si="79"/>
        <v>0</v>
      </c>
    </row>
    <row r="2466" spans="1:9" s="56" customFormat="1" x14ac:dyDescent="0.2">
      <c r="A2466" s="28" t="s">
        <v>30</v>
      </c>
      <c r="B2466" s="18" t="s">
        <v>759</v>
      </c>
      <c r="C2466" s="17">
        <v>45016</v>
      </c>
      <c r="D2466" s="17">
        <v>45050</v>
      </c>
      <c r="E2466" s="30">
        <v>79977.759999999995</v>
      </c>
      <c r="F2466" s="54">
        <v>193</v>
      </c>
      <c r="G2466" s="55">
        <v>45043</v>
      </c>
      <c r="H2466" s="1">
        <f t="shared" si="78"/>
        <v>-7</v>
      </c>
      <c r="I2466" s="2">
        <f t="shared" si="79"/>
        <v>-559844.31999999995</v>
      </c>
    </row>
    <row r="2467" spans="1:9" s="56" customFormat="1" x14ac:dyDescent="0.2">
      <c r="A2467" s="28" t="s">
        <v>30</v>
      </c>
      <c r="B2467" s="18" t="s">
        <v>760</v>
      </c>
      <c r="C2467" s="17">
        <v>45013</v>
      </c>
      <c r="D2467" s="17">
        <v>45044</v>
      </c>
      <c r="E2467" s="30">
        <v>258651.94</v>
      </c>
      <c r="F2467" s="54">
        <v>193</v>
      </c>
      <c r="G2467" s="55">
        <v>45043</v>
      </c>
      <c r="H2467" s="1">
        <f t="shared" si="78"/>
        <v>-1</v>
      </c>
      <c r="I2467" s="2">
        <f t="shared" si="79"/>
        <v>-258651.94</v>
      </c>
    </row>
    <row r="2468" spans="1:9" s="56" customFormat="1" x14ac:dyDescent="0.2">
      <c r="A2468" s="28" t="s">
        <v>30</v>
      </c>
      <c r="B2468" s="18" t="s">
        <v>761</v>
      </c>
      <c r="C2468" s="17">
        <v>45016</v>
      </c>
      <c r="D2468" s="17">
        <v>45050</v>
      </c>
      <c r="E2468" s="30">
        <v>187345.94</v>
      </c>
      <c r="F2468" s="54">
        <v>193</v>
      </c>
      <c r="G2468" s="55">
        <v>45043</v>
      </c>
      <c r="H2468" s="1">
        <f t="shared" si="78"/>
        <v>-7</v>
      </c>
      <c r="I2468" s="2">
        <f t="shared" si="79"/>
        <v>-1311421.58</v>
      </c>
    </row>
    <row r="2469" spans="1:9" s="56" customFormat="1" x14ac:dyDescent="0.2">
      <c r="A2469" s="28" t="s">
        <v>647</v>
      </c>
      <c r="B2469" s="18">
        <v>71</v>
      </c>
      <c r="C2469" s="17">
        <v>45014</v>
      </c>
      <c r="D2469" s="17">
        <v>45044</v>
      </c>
      <c r="E2469" s="30">
        <v>19367.080000000002</v>
      </c>
      <c r="F2469" s="54">
        <v>193</v>
      </c>
      <c r="G2469" s="55">
        <v>45043</v>
      </c>
      <c r="H2469" s="1">
        <f t="shared" si="78"/>
        <v>-1</v>
      </c>
      <c r="I2469" s="2">
        <f t="shared" si="79"/>
        <v>-19367.080000000002</v>
      </c>
    </row>
    <row r="2470" spans="1:9" s="56" customFormat="1" x14ac:dyDescent="0.2">
      <c r="A2470" s="28" t="s">
        <v>35</v>
      </c>
      <c r="B2470" s="16">
        <v>28</v>
      </c>
      <c r="C2470" s="17">
        <v>45000</v>
      </c>
      <c r="D2470" s="17">
        <v>45030</v>
      </c>
      <c r="E2470" s="30">
        <v>104.47000000000001</v>
      </c>
      <c r="F2470" s="54">
        <v>193</v>
      </c>
      <c r="G2470" s="55">
        <v>45043</v>
      </c>
      <c r="H2470" s="1">
        <f t="shared" si="78"/>
        <v>13</v>
      </c>
      <c r="I2470" s="2">
        <f t="shared" si="79"/>
        <v>1358.1100000000001</v>
      </c>
    </row>
    <row r="2471" spans="1:9" s="56" customFormat="1" x14ac:dyDescent="0.2">
      <c r="A2471" s="28" t="s">
        <v>762</v>
      </c>
      <c r="B2471" s="18">
        <v>271</v>
      </c>
      <c r="C2471" s="17">
        <v>45012</v>
      </c>
      <c r="D2471" s="17">
        <v>45044</v>
      </c>
      <c r="E2471" s="30">
        <v>3355</v>
      </c>
      <c r="F2471" s="54">
        <v>193</v>
      </c>
      <c r="G2471" s="55">
        <v>45043</v>
      </c>
      <c r="H2471" s="1">
        <f t="shared" si="78"/>
        <v>-1</v>
      </c>
      <c r="I2471" s="2">
        <f t="shared" si="79"/>
        <v>-3355</v>
      </c>
    </row>
    <row r="2472" spans="1:9" s="56" customFormat="1" x14ac:dyDescent="0.2">
      <c r="A2472" s="28" t="s">
        <v>25</v>
      </c>
      <c r="B2472" s="16">
        <v>22</v>
      </c>
      <c r="C2472" s="17">
        <v>44985</v>
      </c>
      <c r="D2472" s="17">
        <v>45025</v>
      </c>
      <c r="E2472" s="30">
        <v>38029.07</v>
      </c>
      <c r="F2472" s="54">
        <v>193</v>
      </c>
      <c r="G2472" s="55">
        <v>45043</v>
      </c>
      <c r="H2472" s="1">
        <f t="shared" si="78"/>
        <v>18</v>
      </c>
      <c r="I2472" s="2">
        <f t="shared" si="79"/>
        <v>684523.26</v>
      </c>
    </row>
    <row r="2473" spans="1:9" s="56" customFormat="1" x14ac:dyDescent="0.2">
      <c r="A2473" s="28" t="s">
        <v>25</v>
      </c>
      <c r="B2473" s="18">
        <v>36</v>
      </c>
      <c r="C2473" s="17">
        <v>45016</v>
      </c>
      <c r="D2473" s="17">
        <v>45050</v>
      </c>
      <c r="E2473" s="30">
        <v>29717.660000000003</v>
      </c>
      <c r="F2473" s="54">
        <v>193</v>
      </c>
      <c r="G2473" s="55">
        <v>45043</v>
      </c>
      <c r="H2473" s="1">
        <f t="shared" si="78"/>
        <v>-7</v>
      </c>
      <c r="I2473" s="2">
        <f t="shared" si="79"/>
        <v>-208023.62000000002</v>
      </c>
    </row>
    <row r="2474" spans="1:9" s="56" customFormat="1" x14ac:dyDescent="0.2">
      <c r="A2474" s="28" t="s">
        <v>25</v>
      </c>
      <c r="B2474" s="18">
        <v>34</v>
      </c>
      <c r="C2474" s="17">
        <v>45016</v>
      </c>
      <c r="D2474" s="17">
        <v>45049</v>
      </c>
      <c r="E2474" s="30">
        <v>12420.41</v>
      </c>
      <c r="F2474" s="54">
        <v>193</v>
      </c>
      <c r="G2474" s="55">
        <v>45043</v>
      </c>
      <c r="H2474" s="1">
        <f t="shared" si="78"/>
        <v>-6</v>
      </c>
      <c r="I2474" s="2">
        <f t="shared" si="79"/>
        <v>-74522.459999999992</v>
      </c>
    </row>
    <row r="2475" spans="1:9" s="56" customFormat="1" x14ac:dyDescent="0.2">
      <c r="A2475" s="28" t="s">
        <v>25</v>
      </c>
      <c r="B2475" s="18">
        <v>33</v>
      </c>
      <c r="C2475" s="17">
        <v>45016</v>
      </c>
      <c r="D2475" s="17">
        <v>45049</v>
      </c>
      <c r="E2475" s="30">
        <v>2627.35</v>
      </c>
      <c r="F2475" s="54">
        <v>193</v>
      </c>
      <c r="G2475" s="55">
        <v>45043</v>
      </c>
      <c r="H2475" s="1">
        <f t="shared" si="78"/>
        <v>-6</v>
      </c>
      <c r="I2475" s="2">
        <f t="shared" si="79"/>
        <v>-15764.099999999999</v>
      </c>
    </row>
    <row r="2476" spans="1:9" s="56" customFormat="1" x14ac:dyDescent="0.2">
      <c r="A2476" s="28" t="s">
        <v>25</v>
      </c>
      <c r="B2476" s="18">
        <v>32</v>
      </c>
      <c r="C2476" s="17">
        <v>45016</v>
      </c>
      <c r="D2476" s="17">
        <v>45050</v>
      </c>
      <c r="E2476" s="30">
        <v>2062.59</v>
      </c>
      <c r="F2476" s="54">
        <v>193</v>
      </c>
      <c r="G2476" s="55">
        <v>45043</v>
      </c>
      <c r="H2476" s="1">
        <f t="shared" si="78"/>
        <v>-7</v>
      </c>
      <c r="I2476" s="2">
        <f t="shared" si="79"/>
        <v>-14438.130000000001</v>
      </c>
    </row>
    <row r="2477" spans="1:9" s="56" customFormat="1" x14ac:dyDescent="0.2">
      <c r="A2477" s="28" t="s">
        <v>26</v>
      </c>
      <c r="B2477" s="18">
        <v>252</v>
      </c>
      <c r="C2477" s="17">
        <v>45015</v>
      </c>
      <c r="D2477" s="17">
        <v>45046</v>
      </c>
      <c r="E2477" s="30">
        <v>3796.0199999999995</v>
      </c>
      <c r="F2477" s="54">
        <v>193</v>
      </c>
      <c r="G2477" s="55">
        <v>45043</v>
      </c>
      <c r="H2477" s="1">
        <f t="shared" si="78"/>
        <v>-3</v>
      </c>
      <c r="I2477" s="2">
        <f t="shared" si="79"/>
        <v>-11388.059999999998</v>
      </c>
    </row>
    <row r="2478" spans="1:9" s="56" customFormat="1" x14ac:dyDescent="0.2">
      <c r="A2478" s="28" t="s">
        <v>26</v>
      </c>
      <c r="B2478" s="18">
        <v>253</v>
      </c>
      <c r="C2478" s="17">
        <v>45015</v>
      </c>
      <c r="D2478" s="17">
        <v>45046</v>
      </c>
      <c r="E2478" s="30">
        <v>177.66000000000003</v>
      </c>
      <c r="F2478" s="54">
        <v>193</v>
      </c>
      <c r="G2478" s="55">
        <v>45043</v>
      </c>
      <c r="H2478" s="1">
        <f t="shared" si="78"/>
        <v>-3</v>
      </c>
      <c r="I2478" s="2">
        <f t="shared" si="79"/>
        <v>-532.98</v>
      </c>
    </row>
    <row r="2479" spans="1:9" s="56" customFormat="1" x14ac:dyDescent="0.2">
      <c r="A2479" s="28" t="s">
        <v>26</v>
      </c>
      <c r="B2479" s="18">
        <v>273</v>
      </c>
      <c r="C2479" s="17">
        <v>45016</v>
      </c>
      <c r="D2479" s="17">
        <v>45050</v>
      </c>
      <c r="E2479" s="30">
        <v>138.61000000000001</v>
      </c>
      <c r="F2479" s="54">
        <v>193</v>
      </c>
      <c r="G2479" s="55">
        <v>45043</v>
      </c>
      <c r="H2479" s="1">
        <f t="shared" si="78"/>
        <v>-7</v>
      </c>
      <c r="I2479" s="2">
        <f t="shared" si="79"/>
        <v>-970.2700000000001</v>
      </c>
    </row>
    <row r="2480" spans="1:9" s="56" customFormat="1" x14ac:dyDescent="0.2">
      <c r="A2480" s="28" t="s">
        <v>26</v>
      </c>
      <c r="B2480" s="18">
        <v>271</v>
      </c>
      <c r="C2480" s="17">
        <v>45016</v>
      </c>
      <c r="D2480" s="17">
        <v>45050</v>
      </c>
      <c r="E2480" s="30">
        <v>238.8</v>
      </c>
      <c r="F2480" s="54">
        <v>193</v>
      </c>
      <c r="G2480" s="55">
        <v>45043</v>
      </c>
      <c r="H2480" s="1">
        <f t="shared" si="78"/>
        <v>-7</v>
      </c>
      <c r="I2480" s="2">
        <f t="shared" si="79"/>
        <v>-1671.6000000000001</v>
      </c>
    </row>
    <row r="2481" spans="1:9" s="56" customFormat="1" x14ac:dyDescent="0.2">
      <c r="A2481" s="28" t="s">
        <v>26</v>
      </c>
      <c r="B2481" s="18">
        <v>272</v>
      </c>
      <c r="C2481" s="17">
        <v>44957</v>
      </c>
      <c r="D2481" s="17">
        <v>45050</v>
      </c>
      <c r="E2481" s="30">
        <v>591.48</v>
      </c>
      <c r="F2481" s="54">
        <v>193</v>
      </c>
      <c r="G2481" s="55">
        <v>45043</v>
      </c>
      <c r="H2481" s="1">
        <f t="shared" si="78"/>
        <v>-7</v>
      </c>
      <c r="I2481" s="2">
        <f t="shared" si="79"/>
        <v>-4140.3600000000006</v>
      </c>
    </row>
    <row r="2482" spans="1:9" s="56" customFormat="1" x14ac:dyDescent="0.2">
      <c r="A2482" s="28" t="s">
        <v>31</v>
      </c>
      <c r="B2482" s="16">
        <v>37</v>
      </c>
      <c r="C2482" s="17">
        <v>45005</v>
      </c>
      <c r="D2482" s="17">
        <v>45035</v>
      </c>
      <c r="E2482" s="30">
        <v>109398.17</v>
      </c>
      <c r="F2482" s="54">
        <v>193</v>
      </c>
      <c r="G2482" s="55">
        <v>45043</v>
      </c>
      <c r="H2482" s="1">
        <f t="shared" si="78"/>
        <v>8</v>
      </c>
      <c r="I2482" s="2">
        <f t="shared" si="79"/>
        <v>875185.36</v>
      </c>
    </row>
    <row r="2483" spans="1:9" s="56" customFormat="1" x14ac:dyDescent="0.2">
      <c r="A2483" s="28" t="s">
        <v>217</v>
      </c>
      <c r="B2483" s="16">
        <v>290</v>
      </c>
      <c r="C2483" s="17">
        <v>44985</v>
      </c>
      <c r="D2483" s="17">
        <v>45017</v>
      </c>
      <c r="E2483" s="30">
        <v>321</v>
      </c>
      <c r="F2483" s="54">
        <v>193</v>
      </c>
      <c r="G2483" s="55">
        <v>45043</v>
      </c>
      <c r="H2483" s="1">
        <f t="shared" si="78"/>
        <v>26</v>
      </c>
      <c r="I2483" s="2">
        <f t="shared" si="79"/>
        <v>8346</v>
      </c>
    </row>
    <row r="2484" spans="1:9" s="56" customFormat="1" x14ac:dyDescent="0.2">
      <c r="A2484" s="28" t="s">
        <v>217</v>
      </c>
      <c r="B2484" s="18">
        <v>382</v>
      </c>
      <c r="C2484" s="17">
        <v>45009</v>
      </c>
      <c r="D2484" s="17">
        <v>45043</v>
      </c>
      <c r="E2484" s="30">
        <v>3056.38</v>
      </c>
      <c r="F2484" s="54">
        <v>193</v>
      </c>
      <c r="G2484" s="55">
        <v>45043</v>
      </c>
      <c r="H2484" s="1">
        <f t="shared" si="78"/>
        <v>0</v>
      </c>
      <c r="I2484" s="2">
        <f t="shared" si="79"/>
        <v>0</v>
      </c>
    </row>
    <row r="2485" spans="1:9" s="56" customFormat="1" x14ac:dyDescent="0.2">
      <c r="A2485" s="28" t="s">
        <v>217</v>
      </c>
      <c r="B2485" s="18">
        <v>392</v>
      </c>
      <c r="C2485" s="17">
        <v>45013</v>
      </c>
      <c r="D2485" s="17">
        <v>45043</v>
      </c>
      <c r="E2485" s="30">
        <v>648</v>
      </c>
      <c r="F2485" s="54">
        <v>193</v>
      </c>
      <c r="G2485" s="55">
        <v>45043</v>
      </c>
      <c r="H2485" s="1">
        <f t="shared" si="78"/>
        <v>0</v>
      </c>
      <c r="I2485" s="2">
        <f t="shared" si="79"/>
        <v>0</v>
      </c>
    </row>
    <row r="2486" spans="1:9" s="56" customFormat="1" x14ac:dyDescent="0.2">
      <c r="A2486" s="28" t="s">
        <v>217</v>
      </c>
      <c r="B2486" s="18">
        <v>406</v>
      </c>
      <c r="C2486" s="17">
        <v>45015</v>
      </c>
      <c r="D2486" s="17">
        <v>45047</v>
      </c>
      <c r="E2486" s="30">
        <v>200</v>
      </c>
      <c r="F2486" s="54">
        <v>193</v>
      </c>
      <c r="G2486" s="55">
        <v>45043</v>
      </c>
      <c r="H2486" s="1">
        <f t="shared" si="78"/>
        <v>-4</v>
      </c>
      <c r="I2486" s="2">
        <f t="shared" si="79"/>
        <v>-800</v>
      </c>
    </row>
    <row r="2487" spans="1:9" s="56" customFormat="1" x14ac:dyDescent="0.2">
      <c r="A2487" s="28" t="s">
        <v>217</v>
      </c>
      <c r="B2487" s="18">
        <v>473</v>
      </c>
      <c r="C2487" s="17">
        <v>45016</v>
      </c>
      <c r="D2487" s="17">
        <v>45050</v>
      </c>
      <c r="E2487" s="30">
        <v>272.60000000000002</v>
      </c>
      <c r="F2487" s="54">
        <v>193</v>
      </c>
      <c r="G2487" s="55">
        <v>45043</v>
      </c>
      <c r="H2487" s="1">
        <f t="shared" si="78"/>
        <v>-7</v>
      </c>
      <c r="I2487" s="2">
        <f t="shared" si="79"/>
        <v>-1908.2000000000003</v>
      </c>
    </row>
    <row r="2488" spans="1:9" s="56" customFormat="1" x14ac:dyDescent="0.2">
      <c r="A2488" s="28" t="s">
        <v>217</v>
      </c>
      <c r="B2488" s="18">
        <v>476</v>
      </c>
      <c r="C2488" s="17">
        <v>45016</v>
      </c>
      <c r="D2488" s="17">
        <v>45050</v>
      </c>
      <c r="E2488" s="30">
        <v>160.5</v>
      </c>
      <c r="F2488" s="54">
        <v>193</v>
      </c>
      <c r="G2488" s="55">
        <v>45043</v>
      </c>
      <c r="H2488" s="1">
        <f t="shared" si="78"/>
        <v>-7</v>
      </c>
      <c r="I2488" s="2">
        <f t="shared" si="79"/>
        <v>-1123.5</v>
      </c>
    </row>
    <row r="2489" spans="1:9" s="56" customFormat="1" x14ac:dyDescent="0.2">
      <c r="A2489" s="28" t="s">
        <v>217</v>
      </c>
      <c r="B2489" s="18">
        <v>469</v>
      </c>
      <c r="C2489" s="17">
        <v>45016</v>
      </c>
      <c r="D2489" s="17">
        <v>45050</v>
      </c>
      <c r="E2489" s="30">
        <v>181</v>
      </c>
      <c r="F2489" s="54">
        <v>193</v>
      </c>
      <c r="G2489" s="55">
        <v>45043</v>
      </c>
      <c r="H2489" s="1">
        <f t="shared" si="78"/>
        <v>-7</v>
      </c>
      <c r="I2489" s="2">
        <f t="shared" si="79"/>
        <v>-1267</v>
      </c>
    </row>
    <row r="2490" spans="1:9" s="56" customFormat="1" x14ac:dyDescent="0.2">
      <c r="A2490" s="28" t="s">
        <v>217</v>
      </c>
      <c r="B2490" s="18">
        <v>475</v>
      </c>
      <c r="C2490" s="17">
        <v>45016</v>
      </c>
      <c r="D2490" s="17">
        <v>45050</v>
      </c>
      <c r="E2490" s="30">
        <v>59.04</v>
      </c>
      <c r="F2490" s="54">
        <v>193</v>
      </c>
      <c r="G2490" s="55">
        <v>45043</v>
      </c>
      <c r="H2490" s="1">
        <f t="shared" si="78"/>
        <v>-7</v>
      </c>
      <c r="I2490" s="2">
        <f t="shared" si="79"/>
        <v>-413.28</v>
      </c>
    </row>
    <row r="2491" spans="1:9" s="56" customFormat="1" x14ac:dyDescent="0.2">
      <c r="A2491" s="28" t="s">
        <v>161</v>
      </c>
      <c r="B2491" s="16">
        <v>114</v>
      </c>
      <c r="C2491" s="17">
        <v>44985</v>
      </c>
      <c r="D2491" s="17">
        <v>45022</v>
      </c>
      <c r="E2491" s="30">
        <v>89667.760000000009</v>
      </c>
      <c r="F2491" s="54">
        <v>193</v>
      </c>
      <c r="G2491" s="55">
        <v>45043</v>
      </c>
      <c r="H2491" s="1">
        <f t="shared" si="78"/>
        <v>21</v>
      </c>
      <c r="I2491" s="2">
        <f t="shared" si="79"/>
        <v>1883022.9600000002</v>
      </c>
    </row>
    <row r="2492" spans="1:9" s="56" customFormat="1" x14ac:dyDescent="0.2">
      <c r="A2492" s="28" t="s">
        <v>525</v>
      </c>
      <c r="B2492" s="16">
        <v>23097415</v>
      </c>
      <c r="C2492" s="17">
        <v>45002</v>
      </c>
      <c r="D2492" s="17">
        <v>45035</v>
      </c>
      <c r="E2492" s="30">
        <v>420</v>
      </c>
      <c r="F2492" s="54">
        <v>193</v>
      </c>
      <c r="G2492" s="55">
        <v>45043</v>
      </c>
      <c r="H2492" s="1">
        <f t="shared" si="78"/>
        <v>8</v>
      </c>
      <c r="I2492" s="2">
        <f t="shared" si="79"/>
        <v>3360</v>
      </c>
    </row>
    <row r="2493" spans="1:9" s="56" customFormat="1" x14ac:dyDescent="0.2">
      <c r="A2493" s="28" t="s">
        <v>525</v>
      </c>
      <c r="B2493" s="16">
        <v>23097414</v>
      </c>
      <c r="C2493" s="17">
        <v>45002</v>
      </c>
      <c r="D2493" s="17">
        <v>45035</v>
      </c>
      <c r="E2493" s="30">
        <v>420</v>
      </c>
      <c r="F2493" s="54">
        <v>193</v>
      </c>
      <c r="G2493" s="55">
        <v>45043</v>
      </c>
      <c r="H2493" s="1">
        <f t="shared" si="78"/>
        <v>8</v>
      </c>
      <c r="I2493" s="2">
        <f t="shared" si="79"/>
        <v>3360</v>
      </c>
    </row>
    <row r="2494" spans="1:9" s="56" customFormat="1" x14ac:dyDescent="0.2">
      <c r="A2494" s="28" t="s">
        <v>525</v>
      </c>
      <c r="B2494" s="18">
        <v>23110328</v>
      </c>
      <c r="C2494" s="17">
        <v>45008</v>
      </c>
      <c r="D2494" s="17">
        <v>45039</v>
      </c>
      <c r="E2494" s="30">
        <v>420</v>
      </c>
      <c r="F2494" s="54">
        <v>193</v>
      </c>
      <c r="G2494" s="55">
        <v>45043</v>
      </c>
      <c r="H2494" s="1">
        <f t="shared" si="78"/>
        <v>4</v>
      </c>
      <c r="I2494" s="2">
        <f t="shared" si="79"/>
        <v>1680</v>
      </c>
    </row>
    <row r="2495" spans="1:9" s="56" customFormat="1" x14ac:dyDescent="0.2">
      <c r="A2495" s="28" t="s">
        <v>525</v>
      </c>
      <c r="B2495" s="18">
        <v>23110329</v>
      </c>
      <c r="C2495" s="17">
        <v>45008</v>
      </c>
      <c r="D2495" s="17">
        <v>45039</v>
      </c>
      <c r="E2495" s="30">
        <v>360</v>
      </c>
      <c r="F2495" s="54">
        <v>193</v>
      </c>
      <c r="G2495" s="55">
        <v>45043</v>
      </c>
      <c r="H2495" s="1">
        <f t="shared" si="78"/>
        <v>4</v>
      </c>
      <c r="I2495" s="2">
        <f t="shared" si="79"/>
        <v>1440</v>
      </c>
    </row>
    <row r="2496" spans="1:9" s="56" customFormat="1" x14ac:dyDescent="0.2">
      <c r="A2496" s="28" t="s">
        <v>525</v>
      </c>
      <c r="B2496" s="18">
        <v>23118542</v>
      </c>
      <c r="C2496" s="17">
        <v>45013</v>
      </c>
      <c r="D2496" s="17">
        <v>45044</v>
      </c>
      <c r="E2496" s="30">
        <v>420</v>
      </c>
      <c r="F2496" s="54">
        <v>193</v>
      </c>
      <c r="G2496" s="55">
        <v>45043</v>
      </c>
      <c r="H2496" s="1">
        <f t="shared" si="78"/>
        <v>-1</v>
      </c>
      <c r="I2496" s="2">
        <f t="shared" si="79"/>
        <v>-420</v>
      </c>
    </row>
    <row r="2497" spans="1:9" s="56" customFormat="1" x14ac:dyDescent="0.2">
      <c r="A2497" s="28" t="s">
        <v>525</v>
      </c>
      <c r="B2497" s="18">
        <v>23118543</v>
      </c>
      <c r="C2497" s="17">
        <v>45013</v>
      </c>
      <c r="D2497" s="17">
        <v>45044</v>
      </c>
      <c r="E2497" s="30">
        <v>420</v>
      </c>
      <c r="F2497" s="54">
        <v>193</v>
      </c>
      <c r="G2497" s="55">
        <v>45043</v>
      </c>
      <c r="H2497" s="1">
        <f t="shared" si="78"/>
        <v>-1</v>
      </c>
      <c r="I2497" s="2">
        <f t="shared" si="79"/>
        <v>-420</v>
      </c>
    </row>
    <row r="2498" spans="1:9" s="56" customFormat="1" x14ac:dyDescent="0.2">
      <c r="A2498" s="28" t="s">
        <v>32</v>
      </c>
      <c r="B2498" s="16">
        <v>40</v>
      </c>
      <c r="C2498" s="17">
        <v>44957</v>
      </c>
      <c r="D2498" s="17">
        <v>44990</v>
      </c>
      <c r="E2498" s="30">
        <v>2999.19</v>
      </c>
      <c r="F2498" s="54">
        <v>193</v>
      </c>
      <c r="G2498" s="55">
        <v>45043</v>
      </c>
      <c r="H2498" s="1">
        <f t="shared" si="78"/>
        <v>53</v>
      </c>
      <c r="I2498" s="2">
        <f t="shared" si="79"/>
        <v>158957.07</v>
      </c>
    </row>
    <row r="2499" spans="1:9" s="56" customFormat="1" x14ac:dyDescent="0.2">
      <c r="A2499" s="28" t="s">
        <v>32</v>
      </c>
      <c r="B2499" s="16">
        <v>234</v>
      </c>
      <c r="C2499" s="17">
        <v>44985</v>
      </c>
      <c r="D2499" s="17">
        <v>45023</v>
      </c>
      <c r="E2499" s="30">
        <v>2999.19</v>
      </c>
      <c r="F2499" s="54">
        <v>193</v>
      </c>
      <c r="G2499" s="55">
        <v>45043</v>
      </c>
      <c r="H2499" s="1">
        <f t="shared" si="78"/>
        <v>20</v>
      </c>
      <c r="I2499" s="2">
        <f t="shared" si="79"/>
        <v>59983.8</v>
      </c>
    </row>
    <row r="2500" spans="1:9" s="56" customFormat="1" x14ac:dyDescent="0.2">
      <c r="A2500" s="28" t="s">
        <v>273</v>
      </c>
      <c r="B2500" s="16">
        <v>310</v>
      </c>
      <c r="C2500" s="17">
        <v>44991</v>
      </c>
      <c r="D2500" s="17">
        <v>45021</v>
      </c>
      <c r="E2500" s="30">
        <v>1408.8300000000002</v>
      </c>
      <c r="F2500" s="54">
        <v>193</v>
      </c>
      <c r="G2500" s="55">
        <v>45043</v>
      </c>
      <c r="H2500" s="1">
        <f t="shared" si="78"/>
        <v>22</v>
      </c>
      <c r="I2500" s="2">
        <f t="shared" si="79"/>
        <v>30994.260000000002</v>
      </c>
    </row>
    <row r="2501" spans="1:9" s="56" customFormat="1" x14ac:dyDescent="0.2">
      <c r="A2501" s="28" t="s">
        <v>273</v>
      </c>
      <c r="B2501" s="16">
        <v>311</v>
      </c>
      <c r="C2501" s="17">
        <v>44991</v>
      </c>
      <c r="D2501" s="17">
        <v>45021</v>
      </c>
      <c r="E2501" s="30">
        <v>1535.33</v>
      </c>
      <c r="F2501" s="54">
        <v>193</v>
      </c>
      <c r="G2501" s="55">
        <v>45043</v>
      </c>
      <c r="H2501" s="1">
        <f t="shared" si="78"/>
        <v>22</v>
      </c>
      <c r="I2501" s="2">
        <f t="shared" si="79"/>
        <v>33777.259999999995</v>
      </c>
    </row>
    <row r="2502" spans="1:9" s="56" customFormat="1" x14ac:dyDescent="0.2">
      <c r="A2502" s="28" t="s">
        <v>219</v>
      </c>
      <c r="B2502" s="18" t="s">
        <v>763</v>
      </c>
      <c r="C2502" s="17">
        <v>45013</v>
      </c>
      <c r="D2502" s="17">
        <v>45044</v>
      </c>
      <c r="E2502" s="30">
        <v>180.6</v>
      </c>
      <c r="F2502" s="54">
        <v>193</v>
      </c>
      <c r="G2502" s="55">
        <v>45043</v>
      </c>
      <c r="H2502" s="1">
        <f t="shared" si="78"/>
        <v>-1</v>
      </c>
      <c r="I2502" s="2">
        <f t="shared" si="79"/>
        <v>-180.6</v>
      </c>
    </row>
    <row r="2503" spans="1:9" s="56" customFormat="1" x14ac:dyDescent="0.2">
      <c r="A2503" s="28" t="s">
        <v>144</v>
      </c>
      <c r="B2503" s="16">
        <v>106</v>
      </c>
      <c r="C2503" s="17">
        <v>44985</v>
      </c>
      <c r="D2503" s="17">
        <v>45031</v>
      </c>
      <c r="E2503" s="30">
        <v>2948.69</v>
      </c>
      <c r="F2503" s="54">
        <v>193</v>
      </c>
      <c r="G2503" s="55">
        <v>45043</v>
      </c>
      <c r="H2503" s="1">
        <f t="shared" si="78"/>
        <v>12</v>
      </c>
      <c r="I2503" s="2">
        <f t="shared" si="79"/>
        <v>35384.28</v>
      </c>
    </row>
    <row r="2504" spans="1:9" s="56" customFormat="1" x14ac:dyDescent="0.2">
      <c r="A2504" s="28" t="s">
        <v>144</v>
      </c>
      <c r="B2504" s="16">
        <v>110</v>
      </c>
      <c r="C2504" s="17">
        <v>44985</v>
      </c>
      <c r="D2504" s="17">
        <v>45031</v>
      </c>
      <c r="E2504" s="30">
        <v>1358.8100000000002</v>
      </c>
      <c r="F2504" s="54">
        <v>193</v>
      </c>
      <c r="G2504" s="55">
        <v>45043</v>
      </c>
      <c r="H2504" s="1">
        <f t="shared" si="78"/>
        <v>12</v>
      </c>
      <c r="I2504" s="2">
        <f t="shared" si="79"/>
        <v>16305.720000000001</v>
      </c>
    </row>
    <row r="2505" spans="1:9" s="56" customFormat="1" x14ac:dyDescent="0.2">
      <c r="A2505" s="28" t="s">
        <v>144</v>
      </c>
      <c r="B2505" s="16">
        <v>111</v>
      </c>
      <c r="C2505" s="17">
        <v>44985</v>
      </c>
      <c r="D2505" s="17">
        <v>45031</v>
      </c>
      <c r="E2505" s="30">
        <v>1308.8900000000001</v>
      </c>
      <c r="F2505" s="54">
        <v>193</v>
      </c>
      <c r="G2505" s="55">
        <v>45043</v>
      </c>
      <c r="H2505" s="1">
        <f t="shared" si="78"/>
        <v>12</v>
      </c>
      <c r="I2505" s="2">
        <f t="shared" si="79"/>
        <v>15706.68</v>
      </c>
    </row>
    <row r="2506" spans="1:9" s="56" customFormat="1" x14ac:dyDescent="0.2">
      <c r="A2506" s="28" t="s">
        <v>223</v>
      </c>
      <c r="B2506" s="16">
        <v>197</v>
      </c>
      <c r="C2506" s="17">
        <v>44985</v>
      </c>
      <c r="D2506" s="17">
        <v>45023</v>
      </c>
      <c r="E2506" s="30">
        <v>53778.759999999995</v>
      </c>
      <c r="F2506" s="54">
        <v>193</v>
      </c>
      <c r="G2506" s="55">
        <v>45043</v>
      </c>
      <c r="H2506" s="1">
        <f t="shared" si="78"/>
        <v>20</v>
      </c>
      <c r="I2506" s="2">
        <f t="shared" si="79"/>
        <v>1075575.2</v>
      </c>
    </row>
    <row r="2507" spans="1:9" s="56" customFormat="1" x14ac:dyDescent="0.2">
      <c r="A2507" s="28" t="s">
        <v>224</v>
      </c>
      <c r="B2507" s="16">
        <v>17</v>
      </c>
      <c r="C2507" s="17">
        <v>45007</v>
      </c>
      <c r="D2507" s="17">
        <v>45037</v>
      </c>
      <c r="E2507" s="30">
        <v>8596.7999999999993</v>
      </c>
      <c r="F2507" s="54">
        <v>193</v>
      </c>
      <c r="G2507" s="55">
        <v>45043</v>
      </c>
      <c r="H2507" s="1">
        <f t="shared" si="78"/>
        <v>6</v>
      </c>
      <c r="I2507" s="2">
        <f t="shared" si="79"/>
        <v>51580.799999999996</v>
      </c>
    </row>
    <row r="2508" spans="1:9" s="56" customFormat="1" x14ac:dyDescent="0.2">
      <c r="A2508" s="28" t="s">
        <v>224</v>
      </c>
      <c r="B2508" s="16">
        <v>18</v>
      </c>
      <c r="C2508" s="17">
        <v>45007</v>
      </c>
      <c r="D2508" s="17">
        <v>45037</v>
      </c>
      <c r="E2508" s="30">
        <v>835.8</v>
      </c>
      <c r="F2508" s="54">
        <v>193</v>
      </c>
      <c r="G2508" s="55">
        <v>45043</v>
      </c>
      <c r="H2508" s="1">
        <f t="shared" ref="H2508:H2571" si="80">G2508-D2508</f>
        <v>6</v>
      </c>
      <c r="I2508" s="2">
        <f t="shared" ref="I2508:I2571" si="81">H2508*E2508</f>
        <v>5014.7999999999993</v>
      </c>
    </row>
    <row r="2509" spans="1:9" s="56" customFormat="1" x14ac:dyDescent="0.2">
      <c r="A2509" s="28" t="s">
        <v>342</v>
      </c>
      <c r="B2509" s="18">
        <v>386</v>
      </c>
      <c r="C2509" s="17">
        <v>45015</v>
      </c>
      <c r="D2509" s="17">
        <v>45046</v>
      </c>
      <c r="E2509" s="30">
        <v>2050.6099999999997</v>
      </c>
      <c r="F2509" s="54">
        <v>193</v>
      </c>
      <c r="G2509" s="55">
        <v>45043</v>
      </c>
      <c r="H2509" s="1">
        <f t="shared" si="80"/>
        <v>-3</v>
      </c>
      <c r="I2509" s="2">
        <f t="shared" si="81"/>
        <v>-6151.829999999999</v>
      </c>
    </row>
    <row r="2510" spans="1:9" s="56" customFormat="1" x14ac:dyDescent="0.2">
      <c r="A2510" s="28" t="s">
        <v>342</v>
      </c>
      <c r="B2510" s="18">
        <v>383</v>
      </c>
      <c r="C2510" s="17">
        <v>45015</v>
      </c>
      <c r="D2510" s="17">
        <v>45046</v>
      </c>
      <c r="E2510" s="30">
        <v>2033.28</v>
      </c>
      <c r="F2510" s="54">
        <v>193</v>
      </c>
      <c r="G2510" s="55">
        <v>45043</v>
      </c>
      <c r="H2510" s="1">
        <f t="shared" si="80"/>
        <v>-3</v>
      </c>
      <c r="I2510" s="2">
        <f t="shared" si="81"/>
        <v>-6099.84</v>
      </c>
    </row>
    <row r="2511" spans="1:9" s="56" customFormat="1" x14ac:dyDescent="0.2">
      <c r="A2511" s="28" t="s">
        <v>342</v>
      </c>
      <c r="B2511" s="18">
        <v>387</v>
      </c>
      <c r="C2511" s="17">
        <v>45015</v>
      </c>
      <c r="D2511" s="17">
        <v>45046</v>
      </c>
      <c r="E2511" s="30">
        <v>29.459999999999997</v>
      </c>
      <c r="F2511" s="54">
        <v>193</v>
      </c>
      <c r="G2511" s="55">
        <v>45043</v>
      </c>
      <c r="H2511" s="1">
        <f t="shared" si="80"/>
        <v>-3</v>
      </c>
      <c r="I2511" s="2">
        <f t="shared" si="81"/>
        <v>-88.38</v>
      </c>
    </row>
    <row r="2512" spans="1:9" s="56" customFormat="1" x14ac:dyDescent="0.2">
      <c r="A2512" s="28" t="s">
        <v>342</v>
      </c>
      <c r="B2512" s="18">
        <v>384</v>
      </c>
      <c r="C2512" s="17">
        <v>45015</v>
      </c>
      <c r="D2512" s="17">
        <v>45046</v>
      </c>
      <c r="E2512" s="30">
        <v>27.729999999999997</v>
      </c>
      <c r="F2512" s="54">
        <v>193</v>
      </c>
      <c r="G2512" s="55">
        <v>45043</v>
      </c>
      <c r="H2512" s="1">
        <f t="shared" si="80"/>
        <v>-3</v>
      </c>
      <c r="I2512" s="2">
        <f t="shared" si="81"/>
        <v>-83.19</v>
      </c>
    </row>
    <row r="2513" spans="1:9" s="56" customFormat="1" x14ac:dyDescent="0.2">
      <c r="A2513" s="28" t="s">
        <v>16</v>
      </c>
      <c r="B2513" s="16" t="s">
        <v>18</v>
      </c>
      <c r="C2513" s="17">
        <v>45048</v>
      </c>
      <c r="D2513" s="17">
        <v>45078</v>
      </c>
      <c r="E2513" s="30">
        <v>3750.7799999999997</v>
      </c>
      <c r="F2513" s="54">
        <v>196</v>
      </c>
      <c r="G2513" s="55">
        <v>45048</v>
      </c>
      <c r="H2513" s="1">
        <f t="shared" si="80"/>
        <v>-30</v>
      </c>
      <c r="I2513" s="2">
        <f t="shared" si="81"/>
        <v>-112523.4</v>
      </c>
    </row>
    <row r="2514" spans="1:9" s="56" customFormat="1" x14ac:dyDescent="0.2">
      <c r="A2514" s="28" t="s">
        <v>14</v>
      </c>
      <c r="B2514" s="16">
        <v>29</v>
      </c>
      <c r="C2514" s="17">
        <v>45043</v>
      </c>
      <c r="D2514" s="17">
        <v>45074</v>
      </c>
      <c r="E2514" s="30">
        <v>25</v>
      </c>
      <c r="F2514" s="54">
        <v>196</v>
      </c>
      <c r="G2514" s="55">
        <v>45048</v>
      </c>
      <c r="H2514" s="1">
        <f t="shared" si="80"/>
        <v>-26</v>
      </c>
      <c r="I2514" s="2">
        <f t="shared" si="81"/>
        <v>-650</v>
      </c>
    </row>
    <row r="2515" spans="1:9" s="56" customFormat="1" x14ac:dyDescent="0.2">
      <c r="A2515" s="28" t="s">
        <v>14</v>
      </c>
      <c r="B2515" s="16">
        <v>30</v>
      </c>
      <c r="C2515" s="17">
        <v>45043</v>
      </c>
      <c r="D2515" s="17">
        <v>45074</v>
      </c>
      <c r="E2515" s="30">
        <v>25</v>
      </c>
      <c r="F2515" s="54">
        <v>196</v>
      </c>
      <c r="G2515" s="55">
        <v>45048</v>
      </c>
      <c r="H2515" s="1">
        <f t="shared" si="80"/>
        <v>-26</v>
      </c>
      <c r="I2515" s="2">
        <f t="shared" si="81"/>
        <v>-650</v>
      </c>
    </row>
    <row r="2516" spans="1:9" s="56" customFormat="1" x14ac:dyDescent="0.2">
      <c r="A2516" s="28" t="s">
        <v>14</v>
      </c>
      <c r="B2516" s="16">
        <v>31</v>
      </c>
      <c r="C2516" s="17">
        <v>45043</v>
      </c>
      <c r="D2516" s="17">
        <v>45074</v>
      </c>
      <c r="E2516" s="30">
        <v>25</v>
      </c>
      <c r="F2516" s="54">
        <v>196</v>
      </c>
      <c r="G2516" s="55">
        <v>45048</v>
      </c>
      <c r="H2516" s="1">
        <f t="shared" si="80"/>
        <v>-26</v>
      </c>
      <c r="I2516" s="2">
        <f t="shared" si="81"/>
        <v>-650</v>
      </c>
    </row>
    <row r="2517" spans="1:9" s="56" customFormat="1" x14ac:dyDescent="0.2">
      <c r="A2517" s="28" t="s">
        <v>40</v>
      </c>
      <c r="B2517" s="16" t="s">
        <v>764</v>
      </c>
      <c r="C2517" s="17">
        <v>45044</v>
      </c>
      <c r="D2517" s="17">
        <v>45078</v>
      </c>
      <c r="E2517" s="30">
        <v>1781.33</v>
      </c>
      <c r="F2517" s="54">
        <v>196</v>
      </c>
      <c r="G2517" s="55">
        <v>45048</v>
      </c>
      <c r="H2517" s="1">
        <f t="shared" si="80"/>
        <v>-30</v>
      </c>
      <c r="I2517" s="2">
        <f t="shared" si="81"/>
        <v>-53439.899999999994</v>
      </c>
    </row>
    <row r="2518" spans="1:9" s="56" customFormat="1" x14ac:dyDescent="0.2">
      <c r="A2518" s="28" t="s">
        <v>28</v>
      </c>
      <c r="B2518" s="16">
        <v>11</v>
      </c>
      <c r="C2518" s="17">
        <v>45046</v>
      </c>
      <c r="D2518" s="17">
        <v>45078</v>
      </c>
      <c r="E2518" s="30">
        <v>883.99999999999989</v>
      </c>
      <c r="F2518" s="54">
        <v>196</v>
      </c>
      <c r="G2518" s="55">
        <v>45048</v>
      </c>
      <c r="H2518" s="1">
        <f t="shared" si="80"/>
        <v>-30</v>
      </c>
      <c r="I2518" s="2">
        <f t="shared" si="81"/>
        <v>-26519.999999999996</v>
      </c>
    </row>
    <row r="2519" spans="1:9" s="56" customFormat="1" x14ac:dyDescent="0.2">
      <c r="A2519" s="28" t="s">
        <v>490</v>
      </c>
      <c r="B2519" s="16">
        <v>12</v>
      </c>
      <c r="C2519" s="17">
        <v>45044</v>
      </c>
      <c r="D2519" s="17">
        <v>45074</v>
      </c>
      <c r="E2519" s="30">
        <v>1246.93</v>
      </c>
      <c r="F2519" s="54">
        <v>196</v>
      </c>
      <c r="G2519" s="55">
        <v>45048</v>
      </c>
      <c r="H2519" s="1">
        <f t="shared" si="80"/>
        <v>-26</v>
      </c>
      <c r="I2519" s="2">
        <f t="shared" si="81"/>
        <v>-32420.18</v>
      </c>
    </row>
    <row r="2520" spans="1:9" s="56" customFormat="1" x14ac:dyDescent="0.2">
      <c r="A2520" s="28" t="s">
        <v>765</v>
      </c>
      <c r="B2520" s="16">
        <v>567</v>
      </c>
      <c r="C2520" s="17">
        <v>44277</v>
      </c>
      <c r="D2520" s="17">
        <v>45050</v>
      </c>
      <c r="E2520" s="30">
        <v>11.059999999999945</v>
      </c>
      <c r="F2520" s="54">
        <v>205</v>
      </c>
      <c r="G2520" s="55">
        <v>45050</v>
      </c>
      <c r="H2520" s="1">
        <f t="shared" si="80"/>
        <v>0</v>
      </c>
      <c r="I2520" s="2">
        <f t="shared" si="81"/>
        <v>0</v>
      </c>
    </row>
    <row r="2521" spans="1:9" s="56" customFormat="1" x14ac:dyDescent="0.2">
      <c r="A2521" s="28" t="s">
        <v>765</v>
      </c>
      <c r="B2521" s="16">
        <v>568</v>
      </c>
      <c r="C2521" s="17">
        <v>44277</v>
      </c>
      <c r="D2521" s="17">
        <v>45050</v>
      </c>
      <c r="E2521" s="30">
        <v>10.9699999999998</v>
      </c>
      <c r="F2521" s="54">
        <v>205</v>
      </c>
      <c r="G2521" s="55">
        <v>45050</v>
      </c>
      <c r="H2521" s="1">
        <f t="shared" si="80"/>
        <v>0</v>
      </c>
      <c r="I2521" s="2">
        <f t="shared" si="81"/>
        <v>0</v>
      </c>
    </row>
    <row r="2522" spans="1:9" s="56" customFormat="1" x14ac:dyDescent="0.2">
      <c r="A2522" s="28" t="s">
        <v>765</v>
      </c>
      <c r="B2522" s="16">
        <v>589</v>
      </c>
      <c r="C2522" s="17">
        <v>44279</v>
      </c>
      <c r="D2522" s="17">
        <v>45050</v>
      </c>
      <c r="E2522" s="30">
        <v>6.3299999999999272</v>
      </c>
      <c r="F2522" s="54">
        <v>205</v>
      </c>
      <c r="G2522" s="55">
        <v>45050</v>
      </c>
      <c r="H2522" s="1">
        <f t="shared" si="80"/>
        <v>0</v>
      </c>
      <c r="I2522" s="2">
        <f t="shared" si="81"/>
        <v>0</v>
      </c>
    </row>
    <row r="2523" spans="1:9" s="56" customFormat="1" x14ac:dyDescent="0.2">
      <c r="A2523" s="28" t="s">
        <v>765</v>
      </c>
      <c r="B2523" s="16">
        <v>590</v>
      </c>
      <c r="C2523" s="17">
        <v>44279</v>
      </c>
      <c r="D2523" s="17">
        <v>45050</v>
      </c>
      <c r="E2523" s="30">
        <v>52.389999999999418</v>
      </c>
      <c r="F2523" s="54">
        <v>205</v>
      </c>
      <c r="G2523" s="55">
        <v>45050</v>
      </c>
      <c r="H2523" s="1">
        <f t="shared" si="80"/>
        <v>0</v>
      </c>
      <c r="I2523" s="2">
        <f t="shared" si="81"/>
        <v>0</v>
      </c>
    </row>
    <row r="2524" spans="1:9" s="56" customFormat="1" x14ac:dyDescent="0.2">
      <c r="A2524" s="28" t="s">
        <v>765</v>
      </c>
      <c r="B2524" s="16">
        <v>591</v>
      </c>
      <c r="C2524" s="17">
        <v>44279</v>
      </c>
      <c r="D2524" s="17">
        <v>45050</v>
      </c>
      <c r="E2524" s="30">
        <v>57.549999999999272</v>
      </c>
      <c r="F2524" s="54">
        <v>205</v>
      </c>
      <c r="G2524" s="55">
        <v>45050</v>
      </c>
      <c r="H2524" s="1">
        <f t="shared" si="80"/>
        <v>0</v>
      </c>
      <c r="I2524" s="2">
        <f t="shared" si="81"/>
        <v>0</v>
      </c>
    </row>
    <row r="2525" spans="1:9" s="56" customFormat="1" x14ac:dyDescent="0.2">
      <c r="A2525" s="28" t="s">
        <v>765</v>
      </c>
      <c r="B2525" s="16">
        <v>588</v>
      </c>
      <c r="C2525" s="17">
        <v>44279</v>
      </c>
      <c r="D2525" s="17">
        <v>45050</v>
      </c>
      <c r="E2525" s="30">
        <v>19.519999999999982</v>
      </c>
      <c r="F2525" s="54">
        <v>205</v>
      </c>
      <c r="G2525" s="55">
        <v>45050</v>
      </c>
      <c r="H2525" s="1">
        <f t="shared" si="80"/>
        <v>0</v>
      </c>
      <c r="I2525" s="2">
        <f t="shared" si="81"/>
        <v>0</v>
      </c>
    </row>
    <row r="2526" spans="1:9" s="56" customFormat="1" x14ac:dyDescent="0.2">
      <c r="A2526" s="28" t="s">
        <v>765</v>
      </c>
      <c r="B2526" s="16">
        <v>860</v>
      </c>
      <c r="C2526" s="17">
        <v>44300</v>
      </c>
      <c r="D2526" s="17">
        <v>45050</v>
      </c>
      <c r="E2526" s="30">
        <v>5.2999999999999545</v>
      </c>
      <c r="F2526" s="54">
        <v>205</v>
      </c>
      <c r="G2526" s="55">
        <v>45050</v>
      </c>
      <c r="H2526" s="1">
        <f t="shared" si="80"/>
        <v>0</v>
      </c>
      <c r="I2526" s="2">
        <f t="shared" si="81"/>
        <v>0</v>
      </c>
    </row>
    <row r="2527" spans="1:9" s="56" customFormat="1" x14ac:dyDescent="0.2">
      <c r="A2527" s="28" t="s">
        <v>765</v>
      </c>
      <c r="B2527" s="16">
        <v>1058</v>
      </c>
      <c r="C2527" s="17">
        <v>44316</v>
      </c>
      <c r="D2527" s="17">
        <v>45050</v>
      </c>
      <c r="E2527" s="30">
        <v>25.25</v>
      </c>
      <c r="F2527" s="54">
        <v>205</v>
      </c>
      <c r="G2527" s="55">
        <v>45050</v>
      </c>
      <c r="H2527" s="1">
        <f t="shared" si="80"/>
        <v>0</v>
      </c>
      <c r="I2527" s="2">
        <f t="shared" si="81"/>
        <v>0</v>
      </c>
    </row>
    <row r="2528" spans="1:9" s="56" customFormat="1" x14ac:dyDescent="0.2">
      <c r="A2528" s="28" t="s">
        <v>765</v>
      </c>
      <c r="B2528" s="16">
        <v>1192</v>
      </c>
      <c r="C2528" s="17">
        <v>44329</v>
      </c>
      <c r="D2528" s="17">
        <v>45050</v>
      </c>
      <c r="E2528" s="30">
        <v>89.409999999999854</v>
      </c>
      <c r="F2528" s="54">
        <v>205</v>
      </c>
      <c r="G2528" s="55">
        <v>45050</v>
      </c>
      <c r="H2528" s="1">
        <f t="shared" si="80"/>
        <v>0</v>
      </c>
      <c r="I2528" s="2">
        <f t="shared" si="81"/>
        <v>0</v>
      </c>
    </row>
    <row r="2529" spans="1:9" s="56" customFormat="1" x14ac:dyDescent="0.2">
      <c r="A2529" s="28" t="s">
        <v>765</v>
      </c>
      <c r="B2529" s="16">
        <v>1225</v>
      </c>
      <c r="C2529" s="17">
        <v>44334</v>
      </c>
      <c r="D2529" s="17">
        <v>45050</v>
      </c>
      <c r="E2529" s="30">
        <v>17.4399999999996</v>
      </c>
      <c r="F2529" s="54">
        <v>205</v>
      </c>
      <c r="G2529" s="55">
        <v>45050</v>
      </c>
      <c r="H2529" s="1">
        <f t="shared" si="80"/>
        <v>0</v>
      </c>
      <c r="I2529" s="2">
        <f t="shared" si="81"/>
        <v>0</v>
      </c>
    </row>
    <row r="2530" spans="1:9" s="56" customFormat="1" x14ac:dyDescent="0.2">
      <c r="A2530" s="28" t="s">
        <v>765</v>
      </c>
      <c r="B2530" s="16">
        <v>1302</v>
      </c>
      <c r="C2530" s="17">
        <v>44343</v>
      </c>
      <c r="D2530" s="17">
        <v>45050</v>
      </c>
      <c r="E2530" s="30">
        <v>10.289999999999964</v>
      </c>
      <c r="F2530" s="54">
        <v>205</v>
      </c>
      <c r="G2530" s="55">
        <v>45050</v>
      </c>
      <c r="H2530" s="1">
        <f t="shared" si="80"/>
        <v>0</v>
      </c>
      <c r="I2530" s="2">
        <f t="shared" si="81"/>
        <v>0</v>
      </c>
    </row>
    <row r="2531" spans="1:9" s="56" customFormat="1" x14ac:dyDescent="0.2">
      <c r="A2531" s="28" t="s">
        <v>765</v>
      </c>
      <c r="B2531" s="16">
        <v>1471</v>
      </c>
      <c r="C2531" s="17">
        <v>44347</v>
      </c>
      <c r="D2531" s="17">
        <v>45050</v>
      </c>
      <c r="E2531" s="30">
        <v>248.90000000000146</v>
      </c>
      <c r="F2531" s="54">
        <v>205</v>
      </c>
      <c r="G2531" s="55">
        <v>45050</v>
      </c>
      <c r="H2531" s="1">
        <f t="shared" si="80"/>
        <v>0</v>
      </c>
      <c r="I2531" s="2">
        <f t="shared" si="81"/>
        <v>0</v>
      </c>
    </row>
    <row r="2532" spans="1:9" s="56" customFormat="1" x14ac:dyDescent="0.2">
      <c r="A2532" s="28" t="s">
        <v>765</v>
      </c>
      <c r="B2532" s="16">
        <v>1910</v>
      </c>
      <c r="C2532" s="17">
        <v>44399</v>
      </c>
      <c r="D2532" s="17">
        <v>45050</v>
      </c>
      <c r="E2532" s="30">
        <v>6.75</v>
      </c>
      <c r="F2532" s="54">
        <v>205</v>
      </c>
      <c r="G2532" s="55">
        <v>45050</v>
      </c>
      <c r="H2532" s="1">
        <f t="shared" si="80"/>
        <v>0</v>
      </c>
      <c r="I2532" s="2">
        <f t="shared" si="81"/>
        <v>0</v>
      </c>
    </row>
    <row r="2533" spans="1:9" s="56" customFormat="1" x14ac:dyDescent="0.2">
      <c r="A2533" s="28" t="s">
        <v>765</v>
      </c>
      <c r="B2533" s="16">
        <v>1912</v>
      </c>
      <c r="C2533" s="17">
        <v>44399</v>
      </c>
      <c r="D2533" s="17">
        <v>45050</v>
      </c>
      <c r="E2533" s="30">
        <v>76.479999999999563</v>
      </c>
      <c r="F2533" s="54">
        <v>205</v>
      </c>
      <c r="G2533" s="55">
        <v>45050</v>
      </c>
      <c r="H2533" s="1">
        <f t="shared" si="80"/>
        <v>0</v>
      </c>
      <c r="I2533" s="2">
        <f t="shared" si="81"/>
        <v>0</v>
      </c>
    </row>
    <row r="2534" spans="1:9" s="56" customFormat="1" x14ac:dyDescent="0.2">
      <c r="A2534" s="28" t="s">
        <v>765</v>
      </c>
      <c r="B2534" s="16">
        <v>1919</v>
      </c>
      <c r="C2534" s="17">
        <v>44399</v>
      </c>
      <c r="D2534" s="17">
        <v>45050</v>
      </c>
      <c r="E2534" s="30">
        <v>9.3900000000001</v>
      </c>
      <c r="F2534" s="54">
        <v>205</v>
      </c>
      <c r="G2534" s="55">
        <v>45050</v>
      </c>
      <c r="H2534" s="1">
        <f t="shared" si="80"/>
        <v>0</v>
      </c>
      <c r="I2534" s="2">
        <f t="shared" si="81"/>
        <v>0</v>
      </c>
    </row>
    <row r="2535" spans="1:9" s="56" customFormat="1" x14ac:dyDescent="0.2">
      <c r="A2535" s="28" t="s">
        <v>765</v>
      </c>
      <c r="B2535" s="16">
        <v>1920</v>
      </c>
      <c r="C2535" s="17">
        <v>44399</v>
      </c>
      <c r="D2535" s="17">
        <v>45050</v>
      </c>
      <c r="E2535" s="30">
        <v>101.02999999999884</v>
      </c>
      <c r="F2535" s="54">
        <v>205</v>
      </c>
      <c r="G2535" s="55">
        <v>45050</v>
      </c>
      <c r="H2535" s="1">
        <f t="shared" si="80"/>
        <v>0</v>
      </c>
      <c r="I2535" s="2">
        <f t="shared" si="81"/>
        <v>0</v>
      </c>
    </row>
    <row r="2536" spans="1:9" s="56" customFormat="1" x14ac:dyDescent="0.2">
      <c r="A2536" s="28" t="s">
        <v>765</v>
      </c>
      <c r="B2536" s="16">
        <v>2351</v>
      </c>
      <c r="C2536" s="17">
        <v>44454</v>
      </c>
      <c r="D2536" s="17">
        <v>45050</v>
      </c>
      <c r="E2536" s="30">
        <v>10.049999999999955</v>
      </c>
      <c r="F2536" s="54">
        <v>205</v>
      </c>
      <c r="G2536" s="55">
        <v>45050</v>
      </c>
      <c r="H2536" s="1">
        <f t="shared" si="80"/>
        <v>0</v>
      </c>
      <c r="I2536" s="2">
        <f t="shared" si="81"/>
        <v>0</v>
      </c>
    </row>
    <row r="2537" spans="1:9" s="56" customFormat="1" x14ac:dyDescent="0.2">
      <c r="A2537" s="28" t="s">
        <v>765</v>
      </c>
      <c r="B2537" s="16">
        <v>2358</v>
      </c>
      <c r="C2537" s="17">
        <v>44454</v>
      </c>
      <c r="D2537" s="17">
        <v>45050</v>
      </c>
      <c r="E2537" s="30">
        <v>5.7100000000000364</v>
      </c>
      <c r="F2537" s="54">
        <v>205</v>
      </c>
      <c r="G2537" s="55">
        <v>45050</v>
      </c>
      <c r="H2537" s="1">
        <f t="shared" si="80"/>
        <v>0</v>
      </c>
      <c r="I2537" s="2">
        <f t="shared" si="81"/>
        <v>0</v>
      </c>
    </row>
    <row r="2538" spans="1:9" s="56" customFormat="1" x14ac:dyDescent="0.2">
      <c r="A2538" s="28" t="s">
        <v>765</v>
      </c>
      <c r="B2538" s="16">
        <v>2383</v>
      </c>
      <c r="C2538" s="17">
        <v>44461</v>
      </c>
      <c r="D2538" s="17">
        <v>45050</v>
      </c>
      <c r="E2538" s="30">
        <v>6.5999999999999091</v>
      </c>
      <c r="F2538" s="54">
        <v>205</v>
      </c>
      <c r="G2538" s="55">
        <v>45050</v>
      </c>
      <c r="H2538" s="1">
        <f t="shared" si="80"/>
        <v>0</v>
      </c>
      <c r="I2538" s="2">
        <f t="shared" si="81"/>
        <v>0</v>
      </c>
    </row>
    <row r="2539" spans="1:9" s="56" customFormat="1" x14ac:dyDescent="0.2">
      <c r="A2539" s="28" t="s">
        <v>765</v>
      </c>
      <c r="B2539" s="16">
        <v>2614</v>
      </c>
      <c r="C2539" s="17">
        <v>44469</v>
      </c>
      <c r="D2539" s="17">
        <v>45050</v>
      </c>
      <c r="E2539" s="30">
        <v>4.1800000000000637</v>
      </c>
      <c r="F2539" s="54">
        <v>205</v>
      </c>
      <c r="G2539" s="55">
        <v>45050</v>
      </c>
      <c r="H2539" s="1">
        <f t="shared" si="80"/>
        <v>0</v>
      </c>
      <c r="I2539" s="2">
        <f t="shared" si="81"/>
        <v>0</v>
      </c>
    </row>
    <row r="2540" spans="1:9" s="56" customFormat="1" x14ac:dyDescent="0.2">
      <c r="A2540" s="28" t="s">
        <v>765</v>
      </c>
      <c r="B2540" s="16">
        <v>2827</v>
      </c>
      <c r="C2540" s="17">
        <v>44500</v>
      </c>
      <c r="D2540" s="17">
        <v>45050</v>
      </c>
      <c r="E2540" s="30">
        <v>6.1100000000001273</v>
      </c>
      <c r="F2540" s="54">
        <v>205</v>
      </c>
      <c r="G2540" s="55">
        <v>45050</v>
      </c>
      <c r="H2540" s="1">
        <f t="shared" si="80"/>
        <v>0</v>
      </c>
      <c r="I2540" s="2">
        <f t="shared" si="81"/>
        <v>0</v>
      </c>
    </row>
    <row r="2541" spans="1:9" s="56" customFormat="1" x14ac:dyDescent="0.2">
      <c r="A2541" s="28" t="s">
        <v>765</v>
      </c>
      <c r="B2541" s="16">
        <v>2898</v>
      </c>
      <c r="C2541" s="17">
        <v>44500</v>
      </c>
      <c r="D2541" s="17">
        <v>45050</v>
      </c>
      <c r="E2541" s="30">
        <v>12.949999999999818</v>
      </c>
      <c r="F2541" s="54">
        <v>205</v>
      </c>
      <c r="G2541" s="55">
        <v>45050</v>
      </c>
      <c r="H2541" s="1">
        <f t="shared" si="80"/>
        <v>0</v>
      </c>
      <c r="I2541" s="2">
        <f t="shared" si="81"/>
        <v>0</v>
      </c>
    </row>
    <row r="2542" spans="1:9" s="56" customFormat="1" x14ac:dyDescent="0.2">
      <c r="A2542" s="28" t="s">
        <v>765</v>
      </c>
      <c r="B2542" s="16">
        <v>3256</v>
      </c>
      <c r="C2542" s="17">
        <v>44546</v>
      </c>
      <c r="D2542" s="17">
        <v>45050</v>
      </c>
      <c r="E2542" s="30">
        <v>1.1200000000000045</v>
      </c>
      <c r="F2542" s="54">
        <v>205</v>
      </c>
      <c r="G2542" s="55">
        <v>45050</v>
      </c>
      <c r="H2542" s="1">
        <f t="shared" si="80"/>
        <v>0</v>
      </c>
      <c r="I2542" s="2">
        <f t="shared" si="81"/>
        <v>0</v>
      </c>
    </row>
    <row r="2543" spans="1:9" s="56" customFormat="1" x14ac:dyDescent="0.2">
      <c r="A2543" s="28" t="s">
        <v>765</v>
      </c>
      <c r="B2543" s="16">
        <v>3260</v>
      </c>
      <c r="C2543" s="17">
        <v>44546</v>
      </c>
      <c r="D2543" s="17">
        <v>45050</v>
      </c>
      <c r="E2543" s="30">
        <v>35.739999999999782</v>
      </c>
      <c r="F2543" s="54">
        <v>205</v>
      </c>
      <c r="G2543" s="55">
        <v>45050</v>
      </c>
      <c r="H2543" s="1">
        <f t="shared" si="80"/>
        <v>0</v>
      </c>
      <c r="I2543" s="2">
        <f t="shared" si="81"/>
        <v>0</v>
      </c>
    </row>
    <row r="2544" spans="1:9" s="56" customFormat="1" x14ac:dyDescent="0.2">
      <c r="A2544" s="28" t="s">
        <v>765</v>
      </c>
      <c r="B2544" s="16">
        <v>67</v>
      </c>
      <c r="C2544" s="17">
        <v>44587</v>
      </c>
      <c r="D2544" s="17">
        <v>45050</v>
      </c>
      <c r="E2544" s="30">
        <v>6.3999999999998636</v>
      </c>
      <c r="F2544" s="54">
        <v>205</v>
      </c>
      <c r="G2544" s="55">
        <v>45050</v>
      </c>
      <c r="H2544" s="1">
        <f t="shared" si="80"/>
        <v>0</v>
      </c>
      <c r="I2544" s="2">
        <f t="shared" si="81"/>
        <v>0</v>
      </c>
    </row>
    <row r="2545" spans="1:9" s="56" customFormat="1" x14ac:dyDescent="0.2">
      <c r="A2545" s="28" t="s">
        <v>765</v>
      </c>
      <c r="B2545" s="16">
        <v>101</v>
      </c>
      <c r="C2545" s="17">
        <v>44589</v>
      </c>
      <c r="D2545" s="17">
        <v>45050</v>
      </c>
      <c r="E2545" s="30">
        <v>49.619999999998981</v>
      </c>
      <c r="F2545" s="54">
        <v>205</v>
      </c>
      <c r="G2545" s="55">
        <v>45050</v>
      </c>
      <c r="H2545" s="1">
        <f t="shared" si="80"/>
        <v>0</v>
      </c>
      <c r="I2545" s="2">
        <f t="shared" si="81"/>
        <v>0</v>
      </c>
    </row>
    <row r="2546" spans="1:9" s="56" customFormat="1" x14ac:dyDescent="0.2">
      <c r="A2546" s="28" t="s">
        <v>765</v>
      </c>
      <c r="B2546" s="16">
        <v>135</v>
      </c>
      <c r="C2546" s="17">
        <v>44592</v>
      </c>
      <c r="D2546" s="17">
        <v>45050</v>
      </c>
      <c r="E2546" s="30">
        <v>23.289999999999964</v>
      </c>
      <c r="F2546" s="54">
        <v>205</v>
      </c>
      <c r="G2546" s="55">
        <v>45050</v>
      </c>
      <c r="H2546" s="1">
        <f t="shared" si="80"/>
        <v>0</v>
      </c>
      <c r="I2546" s="2">
        <f t="shared" si="81"/>
        <v>0</v>
      </c>
    </row>
    <row r="2547" spans="1:9" s="56" customFormat="1" x14ac:dyDescent="0.2">
      <c r="A2547" s="28" t="s">
        <v>765</v>
      </c>
      <c r="B2547" s="16">
        <v>136</v>
      </c>
      <c r="C2547" s="17">
        <v>44592</v>
      </c>
      <c r="D2547" s="17">
        <v>45050</v>
      </c>
      <c r="E2547" s="30">
        <v>12.829999999999927</v>
      </c>
      <c r="F2547" s="54">
        <v>205</v>
      </c>
      <c r="G2547" s="55">
        <v>45050</v>
      </c>
      <c r="H2547" s="1">
        <f t="shared" si="80"/>
        <v>0</v>
      </c>
      <c r="I2547" s="2">
        <f t="shared" si="81"/>
        <v>0</v>
      </c>
    </row>
    <row r="2548" spans="1:9" s="56" customFormat="1" x14ac:dyDescent="0.2">
      <c r="A2548" s="28" t="s">
        <v>765</v>
      </c>
      <c r="B2548" s="16">
        <v>137</v>
      </c>
      <c r="C2548" s="17">
        <v>44592</v>
      </c>
      <c r="D2548" s="17">
        <v>45050</v>
      </c>
      <c r="E2548" s="30">
        <v>95.619999999998981</v>
      </c>
      <c r="F2548" s="54">
        <v>205</v>
      </c>
      <c r="G2548" s="55">
        <v>45050</v>
      </c>
      <c r="H2548" s="1">
        <f t="shared" si="80"/>
        <v>0</v>
      </c>
      <c r="I2548" s="2">
        <f t="shared" si="81"/>
        <v>0</v>
      </c>
    </row>
    <row r="2549" spans="1:9" s="56" customFormat="1" x14ac:dyDescent="0.2">
      <c r="A2549" s="28" t="s">
        <v>765</v>
      </c>
      <c r="B2549" s="16">
        <v>322</v>
      </c>
      <c r="C2549" s="17">
        <v>44609</v>
      </c>
      <c r="D2549" s="17">
        <v>45050</v>
      </c>
      <c r="E2549" s="30">
        <v>6.4100000000000819</v>
      </c>
      <c r="F2549" s="54">
        <v>205</v>
      </c>
      <c r="G2549" s="55">
        <v>45050</v>
      </c>
      <c r="H2549" s="1">
        <f t="shared" si="80"/>
        <v>0</v>
      </c>
      <c r="I2549" s="2">
        <f t="shared" si="81"/>
        <v>0</v>
      </c>
    </row>
    <row r="2550" spans="1:9" s="56" customFormat="1" x14ac:dyDescent="0.2">
      <c r="A2550" s="28" t="s">
        <v>765</v>
      </c>
      <c r="B2550" s="16">
        <v>509</v>
      </c>
      <c r="C2550" s="17">
        <v>44620</v>
      </c>
      <c r="D2550" s="17">
        <v>45050</v>
      </c>
      <c r="E2550" s="30">
        <v>131.9900000000016</v>
      </c>
      <c r="F2550" s="54">
        <v>205</v>
      </c>
      <c r="G2550" s="55">
        <v>45050</v>
      </c>
      <c r="H2550" s="1">
        <f t="shared" si="80"/>
        <v>0</v>
      </c>
      <c r="I2550" s="2">
        <f t="shared" si="81"/>
        <v>0</v>
      </c>
    </row>
    <row r="2551" spans="1:9" s="56" customFormat="1" x14ac:dyDescent="0.2">
      <c r="A2551" s="28" t="s">
        <v>765</v>
      </c>
      <c r="B2551" s="16">
        <v>596</v>
      </c>
      <c r="C2551" s="17">
        <v>44641</v>
      </c>
      <c r="D2551" s="17">
        <v>45050</v>
      </c>
      <c r="E2551" s="30">
        <v>11.850000000000364</v>
      </c>
      <c r="F2551" s="54">
        <v>205</v>
      </c>
      <c r="G2551" s="55">
        <v>45050</v>
      </c>
      <c r="H2551" s="1">
        <f t="shared" si="80"/>
        <v>0</v>
      </c>
      <c r="I2551" s="2">
        <f t="shared" si="81"/>
        <v>0</v>
      </c>
    </row>
    <row r="2552" spans="1:9" s="56" customFormat="1" x14ac:dyDescent="0.2">
      <c r="A2552" s="28" t="s">
        <v>765</v>
      </c>
      <c r="B2552" s="16">
        <v>871</v>
      </c>
      <c r="C2552" s="17">
        <v>44665</v>
      </c>
      <c r="D2552" s="17">
        <v>45050</v>
      </c>
      <c r="E2552" s="30">
        <v>12.630000000000109</v>
      </c>
      <c r="F2552" s="54">
        <v>205</v>
      </c>
      <c r="G2552" s="55">
        <v>45050</v>
      </c>
      <c r="H2552" s="1">
        <f t="shared" si="80"/>
        <v>0</v>
      </c>
      <c r="I2552" s="2">
        <f t="shared" si="81"/>
        <v>0</v>
      </c>
    </row>
    <row r="2553" spans="1:9" s="56" customFormat="1" x14ac:dyDescent="0.2">
      <c r="A2553" s="28" t="s">
        <v>765</v>
      </c>
      <c r="B2553" s="16">
        <v>872</v>
      </c>
      <c r="C2553" s="17">
        <v>44665</v>
      </c>
      <c r="D2553" s="17">
        <v>45050</v>
      </c>
      <c r="E2553" s="30">
        <v>149.9900000000016</v>
      </c>
      <c r="F2553" s="54">
        <v>205</v>
      </c>
      <c r="G2553" s="55">
        <v>45050</v>
      </c>
      <c r="H2553" s="1">
        <f t="shared" si="80"/>
        <v>0</v>
      </c>
      <c r="I2553" s="2">
        <f t="shared" si="81"/>
        <v>0</v>
      </c>
    </row>
    <row r="2554" spans="1:9" s="56" customFormat="1" x14ac:dyDescent="0.2">
      <c r="A2554" s="28" t="s">
        <v>765</v>
      </c>
      <c r="B2554" s="16">
        <v>922</v>
      </c>
      <c r="C2554" s="17">
        <v>44673</v>
      </c>
      <c r="D2554" s="17">
        <v>45050</v>
      </c>
      <c r="E2554" s="30">
        <v>7.9300000000000637</v>
      </c>
      <c r="F2554" s="54">
        <v>205</v>
      </c>
      <c r="G2554" s="55">
        <v>45050</v>
      </c>
      <c r="H2554" s="1">
        <f t="shared" si="80"/>
        <v>0</v>
      </c>
      <c r="I2554" s="2">
        <f t="shared" si="81"/>
        <v>0</v>
      </c>
    </row>
    <row r="2555" spans="1:9" s="56" customFormat="1" x14ac:dyDescent="0.2">
      <c r="A2555" s="28" t="s">
        <v>765</v>
      </c>
      <c r="B2555" s="16">
        <v>985</v>
      </c>
      <c r="C2555" s="17">
        <v>44681</v>
      </c>
      <c r="D2555" s="17">
        <v>45050</v>
      </c>
      <c r="E2555" s="30">
        <v>12.829999999999927</v>
      </c>
      <c r="F2555" s="54">
        <v>205</v>
      </c>
      <c r="G2555" s="55">
        <v>45050</v>
      </c>
      <c r="H2555" s="1">
        <f t="shared" si="80"/>
        <v>0</v>
      </c>
      <c r="I2555" s="2">
        <f t="shared" si="81"/>
        <v>0</v>
      </c>
    </row>
    <row r="2556" spans="1:9" s="56" customFormat="1" x14ac:dyDescent="0.2">
      <c r="A2556" s="28" t="s">
        <v>765</v>
      </c>
      <c r="B2556" s="16">
        <v>1073</v>
      </c>
      <c r="C2556" s="17">
        <v>44681</v>
      </c>
      <c r="D2556" s="17">
        <v>45050</v>
      </c>
      <c r="E2556" s="30">
        <v>1.9499999999999886</v>
      </c>
      <c r="F2556" s="54">
        <v>205</v>
      </c>
      <c r="G2556" s="55">
        <v>45050</v>
      </c>
      <c r="H2556" s="1">
        <f t="shared" si="80"/>
        <v>0</v>
      </c>
      <c r="I2556" s="2">
        <f t="shared" si="81"/>
        <v>0</v>
      </c>
    </row>
    <row r="2557" spans="1:9" s="56" customFormat="1" x14ac:dyDescent="0.2">
      <c r="A2557" s="28" t="s">
        <v>765</v>
      </c>
      <c r="B2557" s="16">
        <v>1204</v>
      </c>
      <c r="C2557" s="17">
        <v>44699</v>
      </c>
      <c r="D2557" s="17">
        <v>45050</v>
      </c>
      <c r="E2557" s="30">
        <v>152.92000000000189</v>
      </c>
      <c r="F2557" s="54">
        <v>205</v>
      </c>
      <c r="G2557" s="55">
        <v>45050</v>
      </c>
      <c r="H2557" s="1">
        <f t="shared" si="80"/>
        <v>0</v>
      </c>
      <c r="I2557" s="2">
        <f t="shared" si="81"/>
        <v>0</v>
      </c>
    </row>
    <row r="2558" spans="1:9" s="56" customFormat="1" x14ac:dyDescent="0.2">
      <c r="A2558" s="28" t="s">
        <v>765</v>
      </c>
      <c r="B2558" s="16">
        <v>1325</v>
      </c>
      <c r="C2558" s="17">
        <v>44712</v>
      </c>
      <c r="D2558" s="17">
        <v>45050</v>
      </c>
      <c r="E2558" s="30">
        <v>146.9900000000016</v>
      </c>
      <c r="F2558" s="54">
        <v>205</v>
      </c>
      <c r="G2558" s="55">
        <v>45050</v>
      </c>
      <c r="H2558" s="1">
        <f t="shared" si="80"/>
        <v>0</v>
      </c>
      <c r="I2558" s="2">
        <f t="shared" si="81"/>
        <v>0</v>
      </c>
    </row>
    <row r="2559" spans="1:9" s="56" customFormat="1" x14ac:dyDescent="0.2">
      <c r="A2559" s="28" t="s">
        <v>765</v>
      </c>
      <c r="B2559" s="16">
        <v>1464</v>
      </c>
      <c r="C2559" s="17">
        <v>44712</v>
      </c>
      <c r="D2559" s="17">
        <v>45050</v>
      </c>
      <c r="E2559" s="30">
        <v>10.809999999999945</v>
      </c>
      <c r="F2559" s="54">
        <v>205</v>
      </c>
      <c r="G2559" s="55">
        <v>45050</v>
      </c>
      <c r="H2559" s="1">
        <f t="shared" si="80"/>
        <v>0</v>
      </c>
      <c r="I2559" s="2">
        <f t="shared" si="81"/>
        <v>0</v>
      </c>
    </row>
    <row r="2560" spans="1:9" s="56" customFormat="1" x14ac:dyDescent="0.2">
      <c r="A2560" s="28" t="s">
        <v>765</v>
      </c>
      <c r="B2560" s="16">
        <v>1714</v>
      </c>
      <c r="C2560" s="17">
        <v>44742</v>
      </c>
      <c r="D2560" s="17">
        <v>45050</v>
      </c>
      <c r="E2560" s="30">
        <v>82.170000000000073</v>
      </c>
      <c r="F2560" s="54">
        <v>205</v>
      </c>
      <c r="G2560" s="55">
        <v>45050</v>
      </c>
      <c r="H2560" s="1">
        <f t="shared" si="80"/>
        <v>0</v>
      </c>
      <c r="I2560" s="2">
        <f t="shared" si="81"/>
        <v>0</v>
      </c>
    </row>
    <row r="2561" spans="1:9" s="56" customFormat="1" x14ac:dyDescent="0.2">
      <c r="A2561" s="28" t="s">
        <v>765</v>
      </c>
      <c r="B2561" s="16">
        <v>1788</v>
      </c>
      <c r="C2561" s="17">
        <v>44742</v>
      </c>
      <c r="D2561" s="17">
        <v>45050</v>
      </c>
      <c r="E2561" s="30">
        <v>7.5300000000002001</v>
      </c>
      <c r="F2561" s="54">
        <v>205</v>
      </c>
      <c r="G2561" s="55">
        <v>45050</v>
      </c>
      <c r="H2561" s="1">
        <f t="shared" si="80"/>
        <v>0</v>
      </c>
      <c r="I2561" s="2">
        <f t="shared" si="81"/>
        <v>0</v>
      </c>
    </row>
    <row r="2562" spans="1:9" s="56" customFormat="1" x14ac:dyDescent="0.2">
      <c r="A2562" s="28" t="s">
        <v>765</v>
      </c>
      <c r="B2562" s="16">
        <v>1939</v>
      </c>
      <c r="C2562" s="17">
        <v>44773</v>
      </c>
      <c r="D2562" s="17">
        <v>45050</v>
      </c>
      <c r="E2562" s="30">
        <v>50.909999999999854</v>
      </c>
      <c r="F2562" s="54">
        <v>205</v>
      </c>
      <c r="G2562" s="55">
        <v>45050</v>
      </c>
      <c r="H2562" s="1">
        <f t="shared" si="80"/>
        <v>0</v>
      </c>
      <c r="I2562" s="2">
        <f t="shared" si="81"/>
        <v>0</v>
      </c>
    </row>
    <row r="2563" spans="1:9" s="56" customFormat="1" x14ac:dyDescent="0.2">
      <c r="A2563" s="28" t="s">
        <v>765</v>
      </c>
      <c r="B2563" s="16">
        <v>1948</v>
      </c>
      <c r="C2563" s="17">
        <v>44773</v>
      </c>
      <c r="D2563" s="17">
        <v>45050</v>
      </c>
      <c r="E2563" s="30">
        <v>18.989999999999782</v>
      </c>
      <c r="F2563" s="54">
        <v>205</v>
      </c>
      <c r="G2563" s="55">
        <v>45050</v>
      </c>
      <c r="H2563" s="1">
        <f t="shared" si="80"/>
        <v>0</v>
      </c>
      <c r="I2563" s="2">
        <f t="shared" si="81"/>
        <v>0</v>
      </c>
    </row>
    <row r="2564" spans="1:9" s="56" customFormat="1" x14ac:dyDescent="0.2">
      <c r="A2564" s="28" t="s">
        <v>765</v>
      </c>
      <c r="B2564" s="16">
        <v>2149</v>
      </c>
      <c r="C2564" s="17">
        <v>44802</v>
      </c>
      <c r="D2564" s="17">
        <v>45050</v>
      </c>
      <c r="E2564" s="30">
        <v>15.909999999999854</v>
      </c>
      <c r="F2564" s="54">
        <v>205</v>
      </c>
      <c r="G2564" s="55">
        <v>45050</v>
      </c>
      <c r="H2564" s="1">
        <f t="shared" si="80"/>
        <v>0</v>
      </c>
      <c r="I2564" s="2">
        <f t="shared" si="81"/>
        <v>0</v>
      </c>
    </row>
    <row r="2565" spans="1:9" s="56" customFormat="1" x14ac:dyDescent="0.2">
      <c r="A2565" s="28" t="s">
        <v>765</v>
      </c>
      <c r="B2565" s="16">
        <v>2246</v>
      </c>
      <c r="C2565" s="17">
        <v>44804</v>
      </c>
      <c r="D2565" s="17">
        <v>45050</v>
      </c>
      <c r="E2565" s="30">
        <v>57.3700000000008</v>
      </c>
      <c r="F2565" s="54">
        <v>205</v>
      </c>
      <c r="G2565" s="55">
        <v>45050</v>
      </c>
      <c r="H2565" s="1">
        <f t="shared" si="80"/>
        <v>0</v>
      </c>
      <c r="I2565" s="2">
        <f t="shared" si="81"/>
        <v>0</v>
      </c>
    </row>
    <row r="2566" spans="1:9" s="56" customFormat="1" x14ac:dyDescent="0.2">
      <c r="A2566" s="28" t="s">
        <v>765</v>
      </c>
      <c r="B2566" s="16">
        <v>2271</v>
      </c>
      <c r="C2566" s="17">
        <v>44804</v>
      </c>
      <c r="D2566" s="17">
        <v>45050</v>
      </c>
      <c r="E2566" s="30">
        <v>6.3399999999999181</v>
      </c>
      <c r="F2566" s="54">
        <v>205</v>
      </c>
      <c r="G2566" s="55">
        <v>45050</v>
      </c>
      <c r="H2566" s="1">
        <f t="shared" si="80"/>
        <v>0</v>
      </c>
      <c r="I2566" s="2">
        <f t="shared" si="81"/>
        <v>0</v>
      </c>
    </row>
    <row r="2567" spans="1:9" s="56" customFormat="1" x14ac:dyDescent="0.2">
      <c r="A2567" s="28" t="s">
        <v>765</v>
      </c>
      <c r="B2567" s="16">
        <v>2483</v>
      </c>
      <c r="C2567" s="17">
        <v>44833</v>
      </c>
      <c r="D2567" s="17">
        <v>45050</v>
      </c>
      <c r="E2567" s="30">
        <v>6.2400000000000091</v>
      </c>
      <c r="F2567" s="54">
        <v>205</v>
      </c>
      <c r="G2567" s="55">
        <v>45050</v>
      </c>
      <c r="H2567" s="1">
        <f t="shared" si="80"/>
        <v>0</v>
      </c>
      <c r="I2567" s="2">
        <f t="shared" si="81"/>
        <v>0</v>
      </c>
    </row>
    <row r="2568" spans="1:9" s="56" customFormat="1" x14ac:dyDescent="0.2">
      <c r="A2568" s="28" t="s">
        <v>765</v>
      </c>
      <c r="B2568" s="16">
        <v>2655</v>
      </c>
      <c r="C2568" s="17">
        <v>44834</v>
      </c>
      <c r="D2568" s="17">
        <v>45050</v>
      </c>
      <c r="E2568" s="30">
        <v>1.9499999999999886</v>
      </c>
      <c r="F2568" s="54">
        <v>205</v>
      </c>
      <c r="G2568" s="55">
        <v>45050</v>
      </c>
      <c r="H2568" s="1">
        <f t="shared" si="80"/>
        <v>0</v>
      </c>
      <c r="I2568" s="2">
        <f t="shared" si="81"/>
        <v>0</v>
      </c>
    </row>
    <row r="2569" spans="1:9" s="56" customFormat="1" x14ac:dyDescent="0.2">
      <c r="A2569" s="28" t="s">
        <v>765</v>
      </c>
      <c r="B2569" s="16">
        <v>2768</v>
      </c>
      <c r="C2569" s="17">
        <v>44861</v>
      </c>
      <c r="D2569" s="17">
        <v>45050</v>
      </c>
      <c r="E2569" s="30">
        <v>25.450000000000728</v>
      </c>
      <c r="F2569" s="54">
        <v>205</v>
      </c>
      <c r="G2569" s="55">
        <v>45050</v>
      </c>
      <c r="H2569" s="1">
        <f t="shared" si="80"/>
        <v>0</v>
      </c>
      <c r="I2569" s="2">
        <f t="shared" si="81"/>
        <v>0</v>
      </c>
    </row>
    <row r="2570" spans="1:9" s="56" customFormat="1" x14ac:dyDescent="0.2">
      <c r="A2570" s="28" t="s">
        <v>765</v>
      </c>
      <c r="B2570" s="16">
        <v>2978</v>
      </c>
      <c r="C2570" s="17">
        <v>44873</v>
      </c>
      <c r="D2570" s="17">
        <v>45050</v>
      </c>
      <c r="E2570" s="30">
        <v>6.3400000000001455</v>
      </c>
      <c r="F2570" s="54">
        <v>205</v>
      </c>
      <c r="G2570" s="55">
        <v>45050</v>
      </c>
      <c r="H2570" s="1">
        <f t="shared" si="80"/>
        <v>0</v>
      </c>
      <c r="I2570" s="2">
        <f t="shared" si="81"/>
        <v>0</v>
      </c>
    </row>
    <row r="2571" spans="1:9" s="56" customFormat="1" x14ac:dyDescent="0.2">
      <c r="A2571" s="28" t="s">
        <v>765</v>
      </c>
      <c r="B2571" s="16">
        <v>3029</v>
      </c>
      <c r="C2571" s="17">
        <v>44886</v>
      </c>
      <c r="D2571" s="17">
        <v>45050</v>
      </c>
      <c r="E2571" s="30">
        <v>12.199999999999818</v>
      </c>
      <c r="F2571" s="54">
        <v>205</v>
      </c>
      <c r="G2571" s="55">
        <v>45050</v>
      </c>
      <c r="H2571" s="1">
        <f t="shared" si="80"/>
        <v>0</v>
      </c>
      <c r="I2571" s="2">
        <f t="shared" si="81"/>
        <v>0</v>
      </c>
    </row>
    <row r="2572" spans="1:9" s="56" customFormat="1" x14ac:dyDescent="0.2">
      <c r="A2572" s="28" t="s">
        <v>765</v>
      </c>
      <c r="B2572" s="16">
        <v>3114</v>
      </c>
      <c r="C2572" s="17">
        <v>44895</v>
      </c>
      <c r="D2572" s="17">
        <v>45050</v>
      </c>
      <c r="E2572" s="30">
        <v>25.640000000001237</v>
      </c>
      <c r="F2572" s="54">
        <v>205</v>
      </c>
      <c r="G2572" s="55">
        <v>45050</v>
      </c>
      <c r="H2572" s="1">
        <f t="shared" ref="H2572:H2635" si="82">G2572-D2572</f>
        <v>0</v>
      </c>
      <c r="I2572" s="2">
        <f t="shared" ref="I2572:I2635" si="83">H2572*E2572</f>
        <v>0</v>
      </c>
    </row>
    <row r="2573" spans="1:9" s="56" customFormat="1" x14ac:dyDescent="0.2">
      <c r="A2573" s="28" t="s">
        <v>765</v>
      </c>
      <c r="B2573" s="16">
        <v>3285</v>
      </c>
      <c r="C2573" s="17">
        <v>44910</v>
      </c>
      <c r="D2573" s="17">
        <v>45050</v>
      </c>
      <c r="E2573" s="30">
        <v>17.429999999999836</v>
      </c>
      <c r="F2573" s="54">
        <v>205</v>
      </c>
      <c r="G2573" s="55">
        <v>45050</v>
      </c>
      <c r="H2573" s="1">
        <f t="shared" si="82"/>
        <v>0</v>
      </c>
      <c r="I2573" s="2">
        <f t="shared" si="83"/>
        <v>0</v>
      </c>
    </row>
    <row r="2574" spans="1:9" s="56" customFormat="1" x14ac:dyDescent="0.2">
      <c r="A2574" s="28" t="s">
        <v>765</v>
      </c>
      <c r="B2574" s="16">
        <v>19</v>
      </c>
      <c r="C2574" s="17">
        <v>44943</v>
      </c>
      <c r="D2574" s="17">
        <v>45050</v>
      </c>
      <c r="E2574" s="30">
        <v>57.510000000000218</v>
      </c>
      <c r="F2574" s="54">
        <v>205</v>
      </c>
      <c r="G2574" s="55">
        <v>45050</v>
      </c>
      <c r="H2574" s="1">
        <f t="shared" si="82"/>
        <v>0</v>
      </c>
      <c r="I2574" s="2">
        <f t="shared" si="83"/>
        <v>0</v>
      </c>
    </row>
    <row r="2575" spans="1:9" s="56" customFormat="1" x14ac:dyDescent="0.2">
      <c r="A2575" s="28" t="s">
        <v>766</v>
      </c>
      <c r="B2575" s="16">
        <v>10</v>
      </c>
      <c r="C2575" s="17">
        <v>44211</v>
      </c>
      <c r="D2575" s="17">
        <v>45050</v>
      </c>
      <c r="E2575" s="30">
        <v>5.75</v>
      </c>
      <c r="F2575" s="54">
        <v>205</v>
      </c>
      <c r="G2575" s="55">
        <v>45050</v>
      </c>
      <c r="H2575" s="1">
        <f t="shared" si="82"/>
        <v>0</v>
      </c>
      <c r="I2575" s="2">
        <f t="shared" si="83"/>
        <v>0</v>
      </c>
    </row>
    <row r="2576" spans="1:9" s="56" customFormat="1" x14ac:dyDescent="0.2">
      <c r="A2576" s="28" t="s">
        <v>766</v>
      </c>
      <c r="B2576" s="16">
        <v>11</v>
      </c>
      <c r="C2576" s="17">
        <v>44217</v>
      </c>
      <c r="D2576" s="17">
        <v>45050</v>
      </c>
      <c r="E2576" s="30">
        <v>0.51999999999999602</v>
      </c>
      <c r="F2576" s="54">
        <v>205</v>
      </c>
      <c r="G2576" s="55">
        <v>45050</v>
      </c>
      <c r="H2576" s="1">
        <f t="shared" si="82"/>
        <v>0</v>
      </c>
      <c r="I2576" s="2">
        <f t="shared" si="83"/>
        <v>0</v>
      </c>
    </row>
    <row r="2577" spans="1:9" s="56" customFormat="1" x14ac:dyDescent="0.2">
      <c r="A2577" s="28" t="s">
        <v>766</v>
      </c>
      <c r="B2577" s="16">
        <v>34</v>
      </c>
      <c r="C2577" s="17">
        <v>44255</v>
      </c>
      <c r="D2577" s="17">
        <v>45050</v>
      </c>
      <c r="E2577" s="30">
        <v>25.829999999999927</v>
      </c>
      <c r="F2577" s="54">
        <v>205</v>
      </c>
      <c r="G2577" s="55">
        <v>45050</v>
      </c>
      <c r="H2577" s="1">
        <f t="shared" si="82"/>
        <v>0</v>
      </c>
      <c r="I2577" s="2">
        <f t="shared" si="83"/>
        <v>0</v>
      </c>
    </row>
    <row r="2578" spans="1:9" s="56" customFormat="1" x14ac:dyDescent="0.2">
      <c r="A2578" s="28" t="s">
        <v>766</v>
      </c>
      <c r="B2578" s="16">
        <v>33</v>
      </c>
      <c r="C2578" s="17">
        <v>44255</v>
      </c>
      <c r="D2578" s="17">
        <v>45050</v>
      </c>
      <c r="E2578" s="30">
        <v>46.069999999999709</v>
      </c>
      <c r="F2578" s="54">
        <v>205</v>
      </c>
      <c r="G2578" s="55">
        <v>45050</v>
      </c>
      <c r="H2578" s="1">
        <f t="shared" si="82"/>
        <v>0</v>
      </c>
      <c r="I2578" s="2">
        <f t="shared" si="83"/>
        <v>0</v>
      </c>
    </row>
    <row r="2579" spans="1:9" s="56" customFormat="1" x14ac:dyDescent="0.2">
      <c r="A2579" s="28" t="s">
        <v>766</v>
      </c>
      <c r="B2579" s="16">
        <v>42</v>
      </c>
      <c r="C2579" s="17">
        <v>44279</v>
      </c>
      <c r="D2579" s="17">
        <v>45050</v>
      </c>
      <c r="E2579" s="30">
        <v>15.579999999999927</v>
      </c>
      <c r="F2579" s="54">
        <v>205</v>
      </c>
      <c r="G2579" s="55">
        <v>45050</v>
      </c>
      <c r="H2579" s="1">
        <f t="shared" si="82"/>
        <v>0</v>
      </c>
      <c r="I2579" s="2">
        <f t="shared" si="83"/>
        <v>0</v>
      </c>
    </row>
    <row r="2580" spans="1:9" s="56" customFormat="1" x14ac:dyDescent="0.2">
      <c r="A2580" s="28" t="s">
        <v>766</v>
      </c>
      <c r="B2580" s="16">
        <v>41</v>
      </c>
      <c r="C2580" s="17">
        <v>44279</v>
      </c>
      <c r="D2580" s="17">
        <v>45050</v>
      </c>
      <c r="E2580" s="30">
        <v>2.4699999999999136</v>
      </c>
      <c r="F2580" s="54">
        <v>205</v>
      </c>
      <c r="G2580" s="55">
        <v>45050</v>
      </c>
      <c r="H2580" s="1">
        <f t="shared" si="82"/>
        <v>0</v>
      </c>
      <c r="I2580" s="2">
        <f t="shared" si="83"/>
        <v>0</v>
      </c>
    </row>
    <row r="2581" spans="1:9" s="56" customFormat="1" x14ac:dyDescent="0.2">
      <c r="A2581" s="28" t="s">
        <v>766</v>
      </c>
      <c r="B2581" s="16">
        <v>40</v>
      </c>
      <c r="C2581" s="17">
        <v>44279</v>
      </c>
      <c r="D2581" s="17">
        <v>45050</v>
      </c>
      <c r="E2581" s="30">
        <v>28.280000000000655</v>
      </c>
      <c r="F2581" s="54">
        <v>205</v>
      </c>
      <c r="G2581" s="55">
        <v>45050</v>
      </c>
      <c r="H2581" s="1">
        <f t="shared" si="82"/>
        <v>0</v>
      </c>
      <c r="I2581" s="2">
        <f t="shared" si="83"/>
        <v>0</v>
      </c>
    </row>
    <row r="2582" spans="1:9" s="56" customFormat="1" x14ac:dyDescent="0.2">
      <c r="A2582" s="28" t="s">
        <v>766</v>
      </c>
      <c r="B2582" s="16">
        <v>47</v>
      </c>
      <c r="C2582" s="17">
        <v>44279</v>
      </c>
      <c r="D2582" s="17">
        <v>45050</v>
      </c>
      <c r="E2582" s="30">
        <v>253.68000000000029</v>
      </c>
      <c r="F2582" s="54">
        <v>205</v>
      </c>
      <c r="G2582" s="55">
        <v>45050</v>
      </c>
      <c r="H2582" s="1">
        <f t="shared" si="82"/>
        <v>0</v>
      </c>
      <c r="I2582" s="2">
        <f t="shared" si="83"/>
        <v>0</v>
      </c>
    </row>
    <row r="2583" spans="1:9" s="56" customFormat="1" x14ac:dyDescent="0.2">
      <c r="A2583" s="28" t="s">
        <v>766</v>
      </c>
      <c r="B2583" s="16">
        <v>46</v>
      </c>
      <c r="C2583" s="17">
        <v>44279</v>
      </c>
      <c r="D2583" s="17">
        <v>45050</v>
      </c>
      <c r="E2583" s="30">
        <v>14.589999999999691</v>
      </c>
      <c r="F2583" s="54">
        <v>205</v>
      </c>
      <c r="G2583" s="55">
        <v>45050</v>
      </c>
      <c r="H2583" s="1">
        <f t="shared" si="82"/>
        <v>0</v>
      </c>
      <c r="I2583" s="2">
        <f t="shared" si="83"/>
        <v>0</v>
      </c>
    </row>
    <row r="2584" spans="1:9" s="56" customFormat="1" x14ac:dyDescent="0.2">
      <c r="A2584" s="28" t="s">
        <v>766</v>
      </c>
      <c r="B2584" s="16">
        <v>45</v>
      </c>
      <c r="C2584" s="17">
        <v>44279</v>
      </c>
      <c r="D2584" s="17">
        <v>45050</v>
      </c>
      <c r="E2584" s="30">
        <v>80.18999999999869</v>
      </c>
      <c r="F2584" s="54">
        <v>205</v>
      </c>
      <c r="G2584" s="55">
        <v>45050</v>
      </c>
      <c r="H2584" s="1">
        <f t="shared" si="82"/>
        <v>0</v>
      </c>
      <c r="I2584" s="2">
        <f t="shared" si="83"/>
        <v>0</v>
      </c>
    </row>
    <row r="2585" spans="1:9" s="56" customFormat="1" x14ac:dyDescent="0.2">
      <c r="A2585" s="28" t="s">
        <v>766</v>
      </c>
      <c r="B2585" s="16">
        <v>48</v>
      </c>
      <c r="C2585" s="17">
        <v>44281</v>
      </c>
      <c r="D2585" s="17">
        <v>45050</v>
      </c>
      <c r="E2585" s="30">
        <v>44.3799999999992</v>
      </c>
      <c r="F2585" s="54">
        <v>205</v>
      </c>
      <c r="G2585" s="55">
        <v>45050</v>
      </c>
      <c r="H2585" s="1">
        <f t="shared" si="82"/>
        <v>0</v>
      </c>
      <c r="I2585" s="2">
        <f t="shared" si="83"/>
        <v>0</v>
      </c>
    </row>
    <row r="2586" spans="1:9" s="56" customFormat="1" x14ac:dyDescent="0.2">
      <c r="A2586" s="28" t="s">
        <v>766</v>
      </c>
      <c r="B2586" s="16">
        <v>49</v>
      </c>
      <c r="C2586" s="17">
        <v>44281</v>
      </c>
      <c r="D2586" s="17">
        <v>45050</v>
      </c>
      <c r="E2586" s="30">
        <v>54.149999999999636</v>
      </c>
      <c r="F2586" s="54">
        <v>205</v>
      </c>
      <c r="G2586" s="55">
        <v>45050</v>
      </c>
      <c r="H2586" s="1">
        <f t="shared" si="82"/>
        <v>0</v>
      </c>
      <c r="I2586" s="2">
        <f t="shared" si="83"/>
        <v>0</v>
      </c>
    </row>
    <row r="2587" spans="1:9" s="56" customFormat="1" x14ac:dyDescent="0.2">
      <c r="A2587" s="28" t="s">
        <v>766</v>
      </c>
      <c r="B2587" s="16">
        <v>63</v>
      </c>
      <c r="C2587" s="17">
        <v>44286</v>
      </c>
      <c r="D2587" s="17">
        <v>45050</v>
      </c>
      <c r="E2587" s="30">
        <v>10.200000000000045</v>
      </c>
      <c r="F2587" s="54">
        <v>205</v>
      </c>
      <c r="G2587" s="55">
        <v>45050</v>
      </c>
      <c r="H2587" s="1">
        <f t="shared" si="82"/>
        <v>0</v>
      </c>
      <c r="I2587" s="2">
        <f t="shared" si="83"/>
        <v>0</v>
      </c>
    </row>
    <row r="2588" spans="1:9" s="56" customFormat="1" x14ac:dyDescent="0.2">
      <c r="A2588" s="28" t="s">
        <v>766</v>
      </c>
      <c r="B2588" s="16">
        <v>69</v>
      </c>
      <c r="C2588" s="17">
        <v>44316</v>
      </c>
      <c r="D2588" s="17">
        <v>45050</v>
      </c>
      <c r="E2588" s="30">
        <v>113.58000000000175</v>
      </c>
      <c r="F2588" s="54">
        <v>205</v>
      </c>
      <c r="G2588" s="55">
        <v>45050</v>
      </c>
      <c r="H2588" s="1">
        <f t="shared" si="82"/>
        <v>0</v>
      </c>
      <c r="I2588" s="2">
        <f t="shared" si="83"/>
        <v>0</v>
      </c>
    </row>
    <row r="2589" spans="1:9" s="56" customFormat="1" x14ac:dyDescent="0.2">
      <c r="A2589" s="28" t="s">
        <v>766</v>
      </c>
      <c r="B2589" s="16">
        <v>72</v>
      </c>
      <c r="C2589" s="17">
        <v>44316</v>
      </c>
      <c r="D2589" s="17">
        <v>45050</v>
      </c>
      <c r="E2589" s="30">
        <v>19.319999999999709</v>
      </c>
      <c r="F2589" s="54">
        <v>205</v>
      </c>
      <c r="G2589" s="55">
        <v>45050</v>
      </c>
      <c r="H2589" s="1">
        <f t="shared" si="82"/>
        <v>0</v>
      </c>
      <c r="I2589" s="2">
        <f t="shared" si="83"/>
        <v>0</v>
      </c>
    </row>
    <row r="2590" spans="1:9" s="56" customFormat="1" x14ac:dyDescent="0.2">
      <c r="A2590" s="28" t="s">
        <v>766</v>
      </c>
      <c r="B2590" s="16">
        <v>80</v>
      </c>
      <c r="C2590" s="17">
        <v>44316</v>
      </c>
      <c r="D2590" s="17">
        <v>45050</v>
      </c>
      <c r="E2590" s="30">
        <v>0.37000000000000455</v>
      </c>
      <c r="F2590" s="54">
        <v>205</v>
      </c>
      <c r="G2590" s="55">
        <v>45050</v>
      </c>
      <c r="H2590" s="1">
        <f t="shared" si="82"/>
        <v>0</v>
      </c>
      <c r="I2590" s="2">
        <f t="shared" si="83"/>
        <v>0</v>
      </c>
    </row>
    <row r="2591" spans="1:9" s="56" customFormat="1" x14ac:dyDescent="0.2">
      <c r="A2591" s="28" t="s">
        <v>766</v>
      </c>
      <c r="B2591" s="16">
        <v>79</v>
      </c>
      <c r="C2591" s="17">
        <v>44316</v>
      </c>
      <c r="D2591" s="17">
        <v>45050</v>
      </c>
      <c r="E2591" s="30">
        <v>389.19999999999709</v>
      </c>
      <c r="F2591" s="54">
        <v>205</v>
      </c>
      <c r="G2591" s="55">
        <v>45050</v>
      </c>
      <c r="H2591" s="1">
        <f t="shared" si="82"/>
        <v>0</v>
      </c>
      <c r="I2591" s="2">
        <f t="shared" si="83"/>
        <v>0</v>
      </c>
    </row>
    <row r="2592" spans="1:9" s="56" customFormat="1" x14ac:dyDescent="0.2">
      <c r="A2592" s="28" t="s">
        <v>766</v>
      </c>
      <c r="B2592" s="16">
        <v>81</v>
      </c>
      <c r="C2592" s="17">
        <v>44316</v>
      </c>
      <c r="D2592" s="17">
        <v>45050</v>
      </c>
      <c r="E2592" s="30">
        <v>55.819999999999709</v>
      </c>
      <c r="F2592" s="54">
        <v>205</v>
      </c>
      <c r="G2592" s="55">
        <v>45050</v>
      </c>
      <c r="H2592" s="1">
        <f t="shared" si="82"/>
        <v>0</v>
      </c>
      <c r="I2592" s="2">
        <f t="shared" si="83"/>
        <v>0</v>
      </c>
    </row>
    <row r="2593" spans="1:9" s="56" customFormat="1" x14ac:dyDescent="0.2">
      <c r="A2593" s="28" t="s">
        <v>766</v>
      </c>
      <c r="B2593" s="16">
        <v>83</v>
      </c>
      <c r="C2593" s="17">
        <v>44334</v>
      </c>
      <c r="D2593" s="17">
        <v>45050</v>
      </c>
      <c r="E2593" s="30">
        <v>11.769999999999982</v>
      </c>
      <c r="F2593" s="54">
        <v>205</v>
      </c>
      <c r="G2593" s="55">
        <v>45050</v>
      </c>
      <c r="H2593" s="1">
        <f t="shared" si="82"/>
        <v>0</v>
      </c>
      <c r="I2593" s="2">
        <f t="shared" si="83"/>
        <v>0</v>
      </c>
    </row>
    <row r="2594" spans="1:9" s="56" customFormat="1" x14ac:dyDescent="0.2">
      <c r="A2594" s="28" t="s">
        <v>766</v>
      </c>
      <c r="B2594" s="16">
        <v>93</v>
      </c>
      <c r="C2594" s="17">
        <v>44347</v>
      </c>
      <c r="D2594" s="17">
        <v>45050</v>
      </c>
      <c r="E2594" s="30">
        <v>16.459999999999582</v>
      </c>
      <c r="F2594" s="54">
        <v>205</v>
      </c>
      <c r="G2594" s="55">
        <v>45050</v>
      </c>
      <c r="H2594" s="1">
        <f t="shared" si="82"/>
        <v>0</v>
      </c>
      <c r="I2594" s="2">
        <f t="shared" si="83"/>
        <v>0</v>
      </c>
    </row>
    <row r="2595" spans="1:9" s="56" customFormat="1" x14ac:dyDescent="0.2">
      <c r="A2595" s="28" t="s">
        <v>766</v>
      </c>
      <c r="B2595" s="16">
        <v>94</v>
      </c>
      <c r="C2595" s="17">
        <v>44347</v>
      </c>
      <c r="D2595" s="17">
        <v>45050</v>
      </c>
      <c r="E2595" s="30">
        <v>13.75</v>
      </c>
      <c r="F2595" s="54">
        <v>205</v>
      </c>
      <c r="G2595" s="55">
        <v>45050</v>
      </c>
      <c r="H2595" s="1">
        <f t="shared" si="82"/>
        <v>0</v>
      </c>
      <c r="I2595" s="2">
        <f t="shared" si="83"/>
        <v>0</v>
      </c>
    </row>
    <row r="2596" spans="1:9" s="56" customFormat="1" x14ac:dyDescent="0.2">
      <c r="A2596" s="28" t="s">
        <v>766</v>
      </c>
      <c r="B2596" s="16">
        <v>95</v>
      </c>
      <c r="C2596" s="17">
        <v>44347</v>
      </c>
      <c r="D2596" s="17">
        <v>45050</v>
      </c>
      <c r="E2596" s="30">
        <v>184.98999999999796</v>
      </c>
      <c r="F2596" s="54">
        <v>205</v>
      </c>
      <c r="G2596" s="55">
        <v>45050</v>
      </c>
      <c r="H2596" s="1">
        <f t="shared" si="82"/>
        <v>0</v>
      </c>
      <c r="I2596" s="2">
        <f t="shared" si="83"/>
        <v>0</v>
      </c>
    </row>
    <row r="2597" spans="1:9" s="56" customFormat="1" x14ac:dyDescent="0.2">
      <c r="A2597" s="28" t="s">
        <v>766</v>
      </c>
      <c r="B2597" s="16">
        <v>96</v>
      </c>
      <c r="C2597" s="17">
        <v>44347</v>
      </c>
      <c r="D2597" s="17">
        <v>45050</v>
      </c>
      <c r="E2597" s="30">
        <v>11.539999999999964</v>
      </c>
      <c r="F2597" s="54">
        <v>205</v>
      </c>
      <c r="G2597" s="55">
        <v>45050</v>
      </c>
      <c r="H2597" s="1">
        <f t="shared" si="82"/>
        <v>0</v>
      </c>
      <c r="I2597" s="2">
        <f t="shared" si="83"/>
        <v>0</v>
      </c>
    </row>
    <row r="2598" spans="1:9" s="56" customFormat="1" x14ac:dyDescent="0.2">
      <c r="A2598" s="28" t="s">
        <v>766</v>
      </c>
      <c r="B2598" s="16">
        <v>100</v>
      </c>
      <c r="C2598" s="17">
        <v>44347</v>
      </c>
      <c r="D2598" s="17">
        <v>45050</v>
      </c>
      <c r="E2598" s="30">
        <v>19.75</v>
      </c>
      <c r="F2598" s="54">
        <v>205</v>
      </c>
      <c r="G2598" s="55">
        <v>45050</v>
      </c>
      <c r="H2598" s="1">
        <f t="shared" si="82"/>
        <v>0</v>
      </c>
      <c r="I2598" s="2">
        <f t="shared" si="83"/>
        <v>0</v>
      </c>
    </row>
    <row r="2599" spans="1:9" s="56" customFormat="1" x14ac:dyDescent="0.2">
      <c r="A2599" s="28" t="s">
        <v>766</v>
      </c>
      <c r="B2599" s="16">
        <v>120</v>
      </c>
      <c r="C2599" s="17">
        <v>44398</v>
      </c>
      <c r="D2599" s="17">
        <v>45050</v>
      </c>
      <c r="E2599" s="30">
        <v>38.789999999999964</v>
      </c>
      <c r="F2599" s="54">
        <v>205</v>
      </c>
      <c r="G2599" s="55">
        <v>45050</v>
      </c>
      <c r="H2599" s="1">
        <f t="shared" si="82"/>
        <v>0</v>
      </c>
      <c r="I2599" s="2">
        <f t="shared" si="83"/>
        <v>0</v>
      </c>
    </row>
    <row r="2600" spans="1:9" s="56" customFormat="1" x14ac:dyDescent="0.2">
      <c r="A2600" s="28" t="s">
        <v>766</v>
      </c>
      <c r="B2600" s="16">
        <v>122</v>
      </c>
      <c r="C2600" s="17">
        <v>44399</v>
      </c>
      <c r="D2600" s="17">
        <v>45050</v>
      </c>
      <c r="E2600" s="30">
        <v>101.92000000000007</v>
      </c>
      <c r="F2600" s="54">
        <v>205</v>
      </c>
      <c r="G2600" s="55">
        <v>45050</v>
      </c>
      <c r="H2600" s="1">
        <f t="shared" si="82"/>
        <v>0</v>
      </c>
      <c r="I2600" s="2">
        <f t="shared" si="83"/>
        <v>0</v>
      </c>
    </row>
    <row r="2601" spans="1:9" s="56" customFormat="1" x14ac:dyDescent="0.2">
      <c r="A2601" s="28" t="s">
        <v>766</v>
      </c>
      <c r="B2601" s="16">
        <v>121</v>
      </c>
      <c r="C2601" s="17">
        <v>44399</v>
      </c>
      <c r="D2601" s="17">
        <v>45050</v>
      </c>
      <c r="E2601" s="30">
        <v>15.519999999999982</v>
      </c>
      <c r="F2601" s="54">
        <v>205</v>
      </c>
      <c r="G2601" s="55">
        <v>45050</v>
      </c>
      <c r="H2601" s="1">
        <f t="shared" si="82"/>
        <v>0</v>
      </c>
      <c r="I2601" s="2">
        <f t="shared" si="83"/>
        <v>0</v>
      </c>
    </row>
    <row r="2602" spans="1:9" s="56" customFormat="1" x14ac:dyDescent="0.2">
      <c r="A2602" s="28" t="s">
        <v>766</v>
      </c>
      <c r="B2602" s="16">
        <v>124</v>
      </c>
      <c r="C2602" s="17">
        <v>44400</v>
      </c>
      <c r="D2602" s="17">
        <v>45050</v>
      </c>
      <c r="E2602" s="30">
        <v>6.7899999999999636</v>
      </c>
      <c r="F2602" s="54">
        <v>205</v>
      </c>
      <c r="G2602" s="55">
        <v>45050</v>
      </c>
      <c r="H2602" s="1">
        <f t="shared" si="82"/>
        <v>0</v>
      </c>
      <c r="I2602" s="2">
        <f t="shared" si="83"/>
        <v>0</v>
      </c>
    </row>
    <row r="2603" spans="1:9" s="56" customFormat="1" x14ac:dyDescent="0.2">
      <c r="A2603" s="28" t="s">
        <v>766</v>
      </c>
      <c r="B2603" s="16">
        <v>123</v>
      </c>
      <c r="C2603" s="17">
        <v>44400</v>
      </c>
      <c r="D2603" s="17">
        <v>45050</v>
      </c>
      <c r="E2603" s="30">
        <v>79.409999999999854</v>
      </c>
      <c r="F2603" s="54">
        <v>205</v>
      </c>
      <c r="G2603" s="55">
        <v>45050</v>
      </c>
      <c r="H2603" s="1">
        <f t="shared" si="82"/>
        <v>0</v>
      </c>
      <c r="I2603" s="2">
        <f t="shared" si="83"/>
        <v>0</v>
      </c>
    </row>
    <row r="2604" spans="1:9" s="56" customFormat="1" x14ac:dyDescent="0.2">
      <c r="A2604" s="28" t="s">
        <v>766</v>
      </c>
      <c r="B2604" s="16">
        <v>134</v>
      </c>
      <c r="C2604" s="17">
        <v>44439</v>
      </c>
      <c r="D2604" s="17">
        <v>45050</v>
      </c>
      <c r="E2604" s="30">
        <v>9.4700000000002547</v>
      </c>
      <c r="F2604" s="54">
        <v>205</v>
      </c>
      <c r="G2604" s="55">
        <v>45050</v>
      </c>
      <c r="H2604" s="1">
        <f t="shared" si="82"/>
        <v>0</v>
      </c>
      <c r="I2604" s="2">
        <f t="shared" si="83"/>
        <v>0</v>
      </c>
    </row>
    <row r="2605" spans="1:9" s="56" customFormat="1" x14ac:dyDescent="0.2">
      <c r="A2605" s="28" t="s">
        <v>766</v>
      </c>
      <c r="B2605" s="16">
        <v>146</v>
      </c>
      <c r="C2605" s="17">
        <v>44439</v>
      </c>
      <c r="D2605" s="17">
        <v>45050</v>
      </c>
      <c r="E2605" s="30">
        <v>4.8300000000001546</v>
      </c>
      <c r="F2605" s="54">
        <v>205</v>
      </c>
      <c r="G2605" s="55">
        <v>45050</v>
      </c>
      <c r="H2605" s="1">
        <f t="shared" si="82"/>
        <v>0</v>
      </c>
      <c r="I2605" s="2">
        <f t="shared" si="83"/>
        <v>0</v>
      </c>
    </row>
    <row r="2606" spans="1:9" s="56" customFormat="1" x14ac:dyDescent="0.2">
      <c r="A2606" s="28" t="s">
        <v>766</v>
      </c>
      <c r="B2606" s="16">
        <v>154</v>
      </c>
      <c r="C2606" s="17">
        <v>44456</v>
      </c>
      <c r="D2606" s="17">
        <v>45050</v>
      </c>
      <c r="E2606" s="30">
        <v>2.2300000000000182</v>
      </c>
      <c r="F2606" s="54">
        <v>205</v>
      </c>
      <c r="G2606" s="55">
        <v>45050</v>
      </c>
      <c r="H2606" s="1">
        <f t="shared" si="82"/>
        <v>0</v>
      </c>
      <c r="I2606" s="2">
        <f t="shared" si="83"/>
        <v>0</v>
      </c>
    </row>
    <row r="2607" spans="1:9" s="56" customFormat="1" x14ac:dyDescent="0.2">
      <c r="A2607" s="28" t="s">
        <v>766</v>
      </c>
      <c r="B2607" s="16">
        <v>156</v>
      </c>
      <c r="C2607" s="17">
        <v>44462</v>
      </c>
      <c r="D2607" s="17">
        <v>45050</v>
      </c>
      <c r="E2607" s="30">
        <v>6.7000000000000455</v>
      </c>
      <c r="F2607" s="54">
        <v>205</v>
      </c>
      <c r="G2607" s="55">
        <v>45050</v>
      </c>
      <c r="H2607" s="1">
        <f t="shared" si="82"/>
        <v>0</v>
      </c>
      <c r="I2607" s="2">
        <f t="shared" si="83"/>
        <v>0</v>
      </c>
    </row>
    <row r="2608" spans="1:9" s="56" customFormat="1" x14ac:dyDescent="0.2">
      <c r="A2608" s="28" t="s">
        <v>766</v>
      </c>
      <c r="B2608" s="16">
        <v>155</v>
      </c>
      <c r="C2608" s="17">
        <v>44462</v>
      </c>
      <c r="D2608" s="17">
        <v>45050</v>
      </c>
      <c r="E2608" s="30">
        <v>0.42000000000000171</v>
      </c>
      <c r="F2608" s="54">
        <v>205</v>
      </c>
      <c r="G2608" s="55">
        <v>45050</v>
      </c>
      <c r="H2608" s="1">
        <f t="shared" si="82"/>
        <v>0</v>
      </c>
      <c r="I2608" s="2">
        <f t="shared" si="83"/>
        <v>0</v>
      </c>
    </row>
    <row r="2609" spans="1:9" s="56" customFormat="1" x14ac:dyDescent="0.2">
      <c r="A2609" s="28" t="s">
        <v>766</v>
      </c>
      <c r="B2609" s="16">
        <v>158</v>
      </c>
      <c r="C2609" s="17">
        <v>44469</v>
      </c>
      <c r="D2609" s="17">
        <v>45050</v>
      </c>
      <c r="E2609" s="30">
        <v>1.4000000000000341</v>
      </c>
      <c r="F2609" s="54">
        <v>205</v>
      </c>
      <c r="G2609" s="55">
        <v>45050</v>
      </c>
      <c r="H2609" s="1">
        <f t="shared" si="82"/>
        <v>0</v>
      </c>
      <c r="I2609" s="2">
        <f t="shared" si="83"/>
        <v>0</v>
      </c>
    </row>
    <row r="2610" spans="1:9" s="56" customFormat="1" x14ac:dyDescent="0.2">
      <c r="A2610" s="28" t="s">
        <v>766</v>
      </c>
      <c r="B2610" s="16">
        <v>159</v>
      </c>
      <c r="C2610" s="17">
        <v>44469</v>
      </c>
      <c r="D2610" s="17">
        <v>45050</v>
      </c>
      <c r="E2610" s="30">
        <v>435.69999999999709</v>
      </c>
      <c r="F2610" s="54">
        <v>205</v>
      </c>
      <c r="G2610" s="55">
        <v>45050</v>
      </c>
      <c r="H2610" s="1">
        <f t="shared" si="82"/>
        <v>0</v>
      </c>
      <c r="I2610" s="2">
        <f t="shared" si="83"/>
        <v>0</v>
      </c>
    </row>
    <row r="2611" spans="1:9" s="56" customFormat="1" x14ac:dyDescent="0.2">
      <c r="A2611" s="28" t="s">
        <v>766</v>
      </c>
      <c r="B2611" s="16">
        <v>160</v>
      </c>
      <c r="C2611" s="17">
        <v>44469</v>
      </c>
      <c r="D2611" s="17">
        <v>45050</v>
      </c>
      <c r="E2611" s="30">
        <v>43.529999999998836</v>
      </c>
      <c r="F2611" s="54">
        <v>205</v>
      </c>
      <c r="G2611" s="55">
        <v>45050</v>
      </c>
      <c r="H2611" s="1">
        <f t="shared" si="82"/>
        <v>0</v>
      </c>
      <c r="I2611" s="2">
        <f t="shared" si="83"/>
        <v>0</v>
      </c>
    </row>
    <row r="2612" spans="1:9" s="56" customFormat="1" x14ac:dyDescent="0.2">
      <c r="A2612" s="28" t="s">
        <v>766</v>
      </c>
      <c r="B2612" s="16">
        <v>172</v>
      </c>
      <c r="C2612" s="17">
        <v>44469</v>
      </c>
      <c r="D2612" s="17">
        <v>45050</v>
      </c>
      <c r="E2612" s="30">
        <v>36.56000000000131</v>
      </c>
      <c r="F2612" s="54">
        <v>205</v>
      </c>
      <c r="G2612" s="55">
        <v>45050</v>
      </c>
      <c r="H2612" s="1">
        <f t="shared" si="82"/>
        <v>0</v>
      </c>
      <c r="I2612" s="2">
        <f t="shared" si="83"/>
        <v>0</v>
      </c>
    </row>
    <row r="2613" spans="1:9" s="56" customFormat="1" x14ac:dyDescent="0.2">
      <c r="A2613" s="28" t="s">
        <v>766</v>
      </c>
      <c r="B2613" s="16">
        <v>182</v>
      </c>
      <c r="C2613" s="17">
        <v>44500</v>
      </c>
      <c r="D2613" s="17">
        <v>45050</v>
      </c>
      <c r="E2613" s="30">
        <v>27.090000000000146</v>
      </c>
      <c r="F2613" s="54">
        <v>205</v>
      </c>
      <c r="G2613" s="55">
        <v>45050</v>
      </c>
      <c r="H2613" s="1">
        <f t="shared" si="82"/>
        <v>0</v>
      </c>
      <c r="I2613" s="2">
        <f t="shared" si="83"/>
        <v>0</v>
      </c>
    </row>
    <row r="2614" spans="1:9" s="56" customFormat="1" x14ac:dyDescent="0.2">
      <c r="A2614" s="28" t="s">
        <v>766</v>
      </c>
      <c r="B2614" s="16">
        <v>189</v>
      </c>
      <c r="C2614" s="17">
        <v>44500</v>
      </c>
      <c r="D2614" s="17">
        <v>45050</v>
      </c>
      <c r="E2614" s="30">
        <v>14.769999999999982</v>
      </c>
      <c r="F2614" s="54">
        <v>205</v>
      </c>
      <c r="G2614" s="55">
        <v>45050</v>
      </c>
      <c r="H2614" s="1">
        <f t="shared" si="82"/>
        <v>0</v>
      </c>
      <c r="I2614" s="2">
        <f t="shared" si="83"/>
        <v>0</v>
      </c>
    </row>
    <row r="2615" spans="1:9" s="56" customFormat="1" x14ac:dyDescent="0.2">
      <c r="A2615" s="28" t="s">
        <v>766</v>
      </c>
      <c r="B2615" s="16">
        <v>207</v>
      </c>
      <c r="C2615" s="17">
        <v>44530</v>
      </c>
      <c r="D2615" s="17">
        <v>45050</v>
      </c>
      <c r="E2615" s="30">
        <v>14.900000000000091</v>
      </c>
      <c r="F2615" s="54">
        <v>205</v>
      </c>
      <c r="G2615" s="55">
        <v>45050</v>
      </c>
      <c r="H2615" s="1">
        <f t="shared" si="82"/>
        <v>0</v>
      </c>
      <c r="I2615" s="2">
        <f t="shared" si="83"/>
        <v>0</v>
      </c>
    </row>
    <row r="2616" spans="1:9" s="56" customFormat="1" x14ac:dyDescent="0.2">
      <c r="A2616" s="28" t="s">
        <v>766</v>
      </c>
      <c r="B2616" s="16">
        <v>213</v>
      </c>
      <c r="C2616" s="17">
        <v>44547</v>
      </c>
      <c r="D2616" s="17">
        <v>45050</v>
      </c>
      <c r="E2616" s="30">
        <v>0.40000000000000568</v>
      </c>
      <c r="F2616" s="54">
        <v>205</v>
      </c>
      <c r="G2616" s="55">
        <v>45050</v>
      </c>
      <c r="H2616" s="1">
        <f t="shared" si="82"/>
        <v>0</v>
      </c>
      <c r="I2616" s="2">
        <f t="shared" si="83"/>
        <v>0</v>
      </c>
    </row>
    <row r="2617" spans="1:9" s="56" customFormat="1" x14ac:dyDescent="0.2">
      <c r="A2617" s="28" t="s">
        <v>766</v>
      </c>
      <c r="B2617" s="16">
        <v>215</v>
      </c>
      <c r="C2617" s="17">
        <v>44547</v>
      </c>
      <c r="D2617" s="17">
        <v>45050</v>
      </c>
      <c r="E2617" s="30">
        <v>53.450000000000728</v>
      </c>
      <c r="F2617" s="54">
        <v>205</v>
      </c>
      <c r="G2617" s="55">
        <v>45050</v>
      </c>
      <c r="H2617" s="1">
        <f t="shared" si="82"/>
        <v>0</v>
      </c>
      <c r="I2617" s="2">
        <f t="shared" si="83"/>
        <v>0</v>
      </c>
    </row>
    <row r="2618" spans="1:9" s="56" customFormat="1" x14ac:dyDescent="0.2">
      <c r="A2618" s="28" t="s">
        <v>766</v>
      </c>
      <c r="B2618" s="16">
        <v>214</v>
      </c>
      <c r="C2618" s="17">
        <v>44547</v>
      </c>
      <c r="D2618" s="17">
        <v>45050</v>
      </c>
      <c r="E2618" s="30">
        <v>1.5299999999999727</v>
      </c>
      <c r="F2618" s="54">
        <v>205</v>
      </c>
      <c r="G2618" s="55">
        <v>45050</v>
      </c>
      <c r="H2618" s="1">
        <f t="shared" si="82"/>
        <v>0</v>
      </c>
      <c r="I2618" s="2">
        <f t="shared" si="83"/>
        <v>0</v>
      </c>
    </row>
    <row r="2619" spans="1:9" s="56" customFormat="1" x14ac:dyDescent="0.2">
      <c r="A2619" s="28" t="s">
        <v>766</v>
      </c>
      <c r="B2619" s="16">
        <v>9</v>
      </c>
      <c r="C2619" s="17">
        <v>44587</v>
      </c>
      <c r="D2619" s="17">
        <v>45050</v>
      </c>
      <c r="E2619" s="30">
        <v>13</v>
      </c>
      <c r="F2619" s="54">
        <v>205</v>
      </c>
      <c r="G2619" s="55">
        <v>45050</v>
      </c>
      <c r="H2619" s="1">
        <f t="shared" si="82"/>
        <v>0</v>
      </c>
      <c r="I2619" s="2">
        <f t="shared" si="83"/>
        <v>0</v>
      </c>
    </row>
    <row r="2620" spans="1:9" s="56" customFormat="1" x14ac:dyDescent="0.2">
      <c r="A2620" s="28" t="s">
        <v>766</v>
      </c>
      <c r="B2620" s="16">
        <v>8</v>
      </c>
      <c r="C2620" s="17">
        <v>44587</v>
      </c>
      <c r="D2620" s="17">
        <v>45050</v>
      </c>
      <c r="E2620" s="30">
        <v>7.1700000000000728</v>
      </c>
      <c r="F2620" s="54">
        <v>205</v>
      </c>
      <c r="G2620" s="55">
        <v>45050</v>
      </c>
      <c r="H2620" s="1">
        <f t="shared" si="82"/>
        <v>0</v>
      </c>
      <c r="I2620" s="2">
        <f t="shared" si="83"/>
        <v>0</v>
      </c>
    </row>
    <row r="2621" spans="1:9" s="56" customFormat="1" x14ac:dyDescent="0.2">
      <c r="A2621" s="28" t="s">
        <v>766</v>
      </c>
      <c r="B2621" s="16">
        <v>10</v>
      </c>
      <c r="C2621" s="17">
        <v>44587</v>
      </c>
      <c r="D2621" s="17">
        <v>45050</v>
      </c>
      <c r="E2621" s="30">
        <v>18.2800000000002</v>
      </c>
      <c r="F2621" s="54">
        <v>205</v>
      </c>
      <c r="G2621" s="55">
        <v>45050</v>
      </c>
      <c r="H2621" s="1">
        <f t="shared" si="82"/>
        <v>0</v>
      </c>
      <c r="I2621" s="2">
        <f t="shared" si="83"/>
        <v>0</v>
      </c>
    </row>
    <row r="2622" spans="1:9" s="56" customFormat="1" x14ac:dyDescent="0.2">
      <c r="A2622" s="28" t="s">
        <v>766</v>
      </c>
      <c r="B2622" s="16">
        <v>17</v>
      </c>
      <c r="C2622" s="17">
        <v>44592</v>
      </c>
      <c r="D2622" s="17">
        <v>45050</v>
      </c>
      <c r="E2622" s="30">
        <v>16.300000000000182</v>
      </c>
      <c r="F2622" s="54">
        <v>205</v>
      </c>
      <c r="G2622" s="55">
        <v>45050</v>
      </c>
      <c r="H2622" s="1">
        <f t="shared" si="82"/>
        <v>0</v>
      </c>
      <c r="I2622" s="2">
        <f t="shared" si="83"/>
        <v>0</v>
      </c>
    </row>
    <row r="2623" spans="1:9" s="56" customFormat="1" x14ac:dyDescent="0.2">
      <c r="A2623" s="28" t="s">
        <v>766</v>
      </c>
      <c r="B2623" s="16">
        <v>19</v>
      </c>
      <c r="C2623" s="17">
        <v>44592</v>
      </c>
      <c r="D2623" s="17">
        <v>45050</v>
      </c>
      <c r="E2623" s="30">
        <v>152.09000000000015</v>
      </c>
      <c r="F2623" s="54">
        <v>205</v>
      </c>
      <c r="G2623" s="55">
        <v>45050</v>
      </c>
      <c r="H2623" s="1">
        <f t="shared" si="82"/>
        <v>0</v>
      </c>
      <c r="I2623" s="2">
        <f t="shared" si="83"/>
        <v>0</v>
      </c>
    </row>
    <row r="2624" spans="1:9" s="56" customFormat="1" x14ac:dyDescent="0.2">
      <c r="A2624" s="28" t="s">
        <v>766</v>
      </c>
      <c r="B2624" s="16">
        <v>18</v>
      </c>
      <c r="C2624" s="17">
        <v>44592</v>
      </c>
      <c r="D2624" s="17">
        <v>45050</v>
      </c>
      <c r="E2624" s="30">
        <v>52.319999999999709</v>
      </c>
      <c r="F2624" s="54">
        <v>205</v>
      </c>
      <c r="G2624" s="55">
        <v>45050</v>
      </c>
      <c r="H2624" s="1">
        <f t="shared" si="82"/>
        <v>0</v>
      </c>
      <c r="I2624" s="2">
        <f t="shared" si="83"/>
        <v>0</v>
      </c>
    </row>
    <row r="2625" spans="1:9" s="56" customFormat="1" x14ac:dyDescent="0.2">
      <c r="A2625" s="28" t="s">
        <v>766</v>
      </c>
      <c r="B2625" s="16">
        <v>36</v>
      </c>
      <c r="C2625" s="17">
        <v>44609</v>
      </c>
      <c r="D2625" s="17">
        <v>45050</v>
      </c>
      <c r="E2625" s="30">
        <v>9.7600000000002183</v>
      </c>
      <c r="F2625" s="54">
        <v>205</v>
      </c>
      <c r="G2625" s="55">
        <v>45050</v>
      </c>
      <c r="H2625" s="1">
        <f t="shared" si="82"/>
        <v>0</v>
      </c>
      <c r="I2625" s="2">
        <f t="shared" si="83"/>
        <v>0</v>
      </c>
    </row>
    <row r="2626" spans="1:9" s="56" customFormat="1" x14ac:dyDescent="0.2">
      <c r="A2626" s="28" t="s">
        <v>766</v>
      </c>
      <c r="B2626" s="16">
        <v>41</v>
      </c>
      <c r="C2626" s="17">
        <v>44620</v>
      </c>
      <c r="D2626" s="17">
        <v>45050</v>
      </c>
      <c r="E2626" s="30">
        <v>0.54999999999999716</v>
      </c>
      <c r="F2626" s="54">
        <v>205</v>
      </c>
      <c r="G2626" s="55">
        <v>45050</v>
      </c>
      <c r="H2626" s="1">
        <f t="shared" si="82"/>
        <v>0</v>
      </c>
      <c r="I2626" s="2">
        <f t="shared" si="83"/>
        <v>0</v>
      </c>
    </row>
    <row r="2627" spans="1:9" s="56" customFormat="1" x14ac:dyDescent="0.2">
      <c r="A2627" s="28" t="s">
        <v>766</v>
      </c>
      <c r="B2627" s="16">
        <v>48</v>
      </c>
      <c r="C2627" s="17">
        <v>44620</v>
      </c>
      <c r="D2627" s="17">
        <v>45050</v>
      </c>
      <c r="E2627" s="30">
        <v>27.150000000000546</v>
      </c>
      <c r="F2627" s="54">
        <v>205</v>
      </c>
      <c r="G2627" s="55">
        <v>45050</v>
      </c>
      <c r="H2627" s="1">
        <f t="shared" si="82"/>
        <v>0</v>
      </c>
      <c r="I2627" s="2">
        <f t="shared" si="83"/>
        <v>0</v>
      </c>
    </row>
    <row r="2628" spans="1:9" s="56" customFormat="1" x14ac:dyDescent="0.2">
      <c r="A2628" s="28" t="s">
        <v>766</v>
      </c>
      <c r="B2628" s="16">
        <v>49</v>
      </c>
      <c r="C2628" s="17">
        <v>44620</v>
      </c>
      <c r="D2628" s="17">
        <v>45050</v>
      </c>
      <c r="E2628" s="30">
        <v>230.61000000000058</v>
      </c>
      <c r="F2628" s="54">
        <v>205</v>
      </c>
      <c r="G2628" s="55">
        <v>45050</v>
      </c>
      <c r="H2628" s="1">
        <f t="shared" si="82"/>
        <v>0</v>
      </c>
      <c r="I2628" s="2">
        <f t="shared" si="83"/>
        <v>0</v>
      </c>
    </row>
    <row r="2629" spans="1:9" s="56" customFormat="1" x14ac:dyDescent="0.2">
      <c r="A2629" s="28" t="s">
        <v>766</v>
      </c>
      <c r="B2629" s="16">
        <v>59</v>
      </c>
      <c r="C2629" s="17">
        <v>44641</v>
      </c>
      <c r="D2629" s="17">
        <v>45050</v>
      </c>
      <c r="E2629" s="30">
        <v>4.92999999999995</v>
      </c>
      <c r="F2629" s="54">
        <v>205</v>
      </c>
      <c r="G2629" s="55">
        <v>45050</v>
      </c>
      <c r="H2629" s="1">
        <f t="shared" si="82"/>
        <v>0</v>
      </c>
      <c r="I2629" s="2">
        <f t="shared" si="83"/>
        <v>0</v>
      </c>
    </row>
    <row r="2630" spans="1:9" s="56" customFormat="1" x14ac:dyDescent="0.2">
      <c r="A2630" s="28" t="s">
        <v>766</v>
      </c>
      <c r="B2630" s="16">
        <v>74</v>
      </c>
      <c r="C2630" s="17">
        <v>44651</v>
      </c>
      <c r="D2630" s="17">
        <v>45050</v>
      </c>
      <c r="E2630" s="30">
        <v>178.79000000000087</v>
      </c>
      <c r="F2630" s="54">
        <v>205</v>
      </c>
      <c r="G2630" s="55">
        <v>45050</v>
      </c>
      <c r="H2630" s="1">
        <f t="shared" si="82"/>
        <v>0</v>
      </c>
      <c r="I2630" s="2">
        <f t="shared" si="83"/>
        <v>0</v>
      </c>
    </row>
    <row r="2631" spans="1:9" s="56" customFormat="1" x14ac:dyDescent="0.2">
      <c r="A2631" s="28" t="s">
        <v>766</v>
      </c>
      <c r="B2631" s="16">
        <v>75</v>
      </c>
      <c r="C2631" s="17">
        <v>44651</v>
      </c>
      <c r="D2631" s="17">
        <v>45050</v>
      </c>
      <c r="E2631" s="30">
        <v>0.54999999999999716</v>
      </c>
      <c r="F2631" s="54">
        <v>205</v>
      </c>
      <c r="G2631" s="55">
        <v>45050</v>
      </c>
      <c r="H2631" s="1">
        <f t="shared" si="82"/>
        <v>0</v>
      </c>
      <c r="I2631" s="2">
        <f t="shared" si="83"/>
        <v>0</v>
      </c>
    </row>
    <row r="2632" spans="1:9" s="56" customFormat="1" x14ac:dyDescent="0.2">
      <c r="A2632" s="28" t="s">
        <v>766</v>
      </c>
      <c r="B2632" s="16">
        <v>72</v>
      </c>
      <c r="C2632" s="17">
        <v>44651</v>
      </c>
      <c r="D2632" s="17">
        <v>45050</v>
      </c>
      <c r="E2632" s="30">
        <v>9.9900000000002365</v>
      </c>
      <c r="F2632" s="54">
        <v>205</v>
      </c>
      <c r="G2632" s="55">
        <v>45050</v>
      </c>
      <c r="H2632" s="1">
        <f t="shared" si="82"/>
        <v>0</v>
      </c>
      <c r="I2632" s="2">
        <f t="shared" si="83"/>
        <v>0</v>
      </c>
    </row>
    <row r="2633" spans="1:9" s="56" customFormat="1" x14ac:dyDescent="0.2">
      <c r="A2633" s="28" t="s">
        <v>766</v>
      </c>
      <c r="B2633" s="16">
        <v>73</v>
      </c>
      <c r="C2633" s="17">
        <v>44651</v>
      </c>
      <c r="D2633" s="17">
        <v>45050</v>
      </c>
      <c r="E2633" s="30">
        <v>28.420000000000073</v>
      </c>
      <c r="F2633" s="54">
        <v>205</v>
      </c>
      <c r="G2633" s="55">
        <v>45050</v>
      </c>
      <c r="H2633" s="1">
        <f t="shared" si="82"/>
        <v>0</v>
      </c>
      <c r="I2633" s="2">
        <f t="shared" si="83"/>
        <v>0</v>
      </c>
    </row>
    <row r="2634" spans="1:9" s="56" customFormat="1" x14ac:dyDescent="0.2">
      <c r="A2634" s="28" t="s">
        <v>766</v>
      </c>
      <c r="B2634" s="16">
        <v>85</v>
      </c>
      <c r="C2634" s="17">
        <v>44673</v>
      </c>
      <c r="D2634" s="17">
        <v>45050</v>
      </c>
      <c r="E2634" s="30">
        <v>9.6099999999996726</v>
      </c>
      <c r="F2634" s="54">
        <v>205</v>
      </c>
      <c r="G2634" s="55">
        <v>45050</v>
      </c>
      <c r="H2634" s="1">
        <f t="shared" si="82"/>
        <v>0</v>
      </c>
      <c r="I2634" s="2">
        <f t="shared" si="83"/>
        <v>0</v>
      </c>
    </row>
    <row r="2635" spans="1:9" s="56" customFormat="1" x14ac:dyDescent="0.2">
      <c r="A2635" s="28" t="s">
        <v>766</v>
      </c>
      <c r="B2635" s="16">
        <v>90</v>
      </c>
      <c r="C2635" s="17">
        <v>44681</v>
      </c>
      <c r="D2635" s="17">
        <v>45050</v>
      </c>
      <c r="E2635" s="30">
        <v>15.409999999999854</v>
      </c>
      <c r="F2635" s="54">
        <v>205</v>
      </c>
      <c r="G2635" s="55">
        <v>45050</v>
      </c>
      <c r="H2635" s="1">
        <f t="shared" si="82"/>
        <v>0</v>
      </c>
      <c r="I2635" s="2">
        <f t="shared" si="83"/>
        <v>0</v>
      </c>
    </row>
    <row r="2636" spans="1:9" s="56" customFormat="1" x14ac:dyDescent="0.2">
      <c r="A2636" s="28" t="s">
        <v>766</v>
      </c>
      <c r="B2636" s="16">
        <v>92</v>
      </c>
      <c r="C2636" s="17">
        <v>44681</v>
      </c>
      <c r="D2636" s="17">
        <v>45050</v>
      </c>
      <c r="E2636" s="30">
        <v>4.5200000000000955</v>
      </c>
      <c r="F2636" s="54">
        <v>205</v>
      </c>
      <c r="G2636" s="55">
        <v>45050</v>
      </c>
      <c r="H2636" s="1">
        <f t="shared" ref="H2636:H2699" si="84">G2636-D2636</f>
        <v>0</v>
      </c>
      <c r="I2636" s="2">
        <f t="shared" ref="I2636:I2699" si="85">H2636*E2636</f>
        <v>0</v>
      </c>
    </row>
    <row r="2637" spans="1:9" s="56" customFormat="1" x14ac:dyDescent="0.2">
      <c r="A2637" s="28" t="s">
        <v>766</v>
      </c>
      <c r="B2637" s="16">
        <v>103</v>
      </c>
      <c r="C2637" s="17">
        <v>44700</v>
      </c>
      <c r="D2637" s="17">
        <v>45050</v>
      </c>
      <c r="E2637" s="30">
        <v>52.869999999998981</v>
      </c>
      <c r="F2637" s="54">
        <v>205</v>
      </c>
      <c r="G2637" s="55">
        <v>45050</v>
      </c>
      <c r="H2637" s="1">
        <f t="shared" si="84"/>
        <v>0</v>
      </c>
      <c r="I2637" s="2">
        <f t="shared" si="85"/>
        <v>0</v>
      </c>
    </row>
    <row r="2638" spans="1:9" s="56" customFormat="1" x14ac:dyDescent="0.2">
      <c r="A2638" s="28" t="s">
        <v>766</v>
      </c>
      <c r="B2638" s="16">
        <v>107</v>
      </c>
      <c r="C2638" s="17">
        <v>44701</v>
      </c>
      <c r="D2638" s="17">
        <v>45050</v>
      </c>
      <c r="E2638" s="30">
        <v>8.1200000000001182</v>
      </c>
      <c r="F2638" s="54">
        <v>205</v>
      </c>
      <c r="G2638" s="55">
        <v>45050</v>
      </c>
      <c r="H2638" s="1">
        <f t="shared" si="84"/>
        <v>0</v>
      </c>
      <c r="I2638" s="2">
        <f t="shared" si="85"/>
        <v>0</v>
      </c>
    </row>
    <row r="2639" spans="1:9" s="56" customFormat="1" x14ac:dyDescent="0.2">
      <c r="A2639" s="28" t="s">
        <v>766</v>
      </c>
      <c r="B2639" s="16">
        <v>112</v>
      </c>
      <c r="C2639" s="17">
        <v>44712</v>
      </c>
      <c r="D2639" s="17">
        <v>45050</v>
      </c>
      <c r="E2639" s="30">
        <v>71.130000000001019</v>
      </c>
      <c r="F2639" s="54">
        <v>205</v>
      </c>
      <c r="G2639" s="55">
        <v>45050</v>
      </c>
      <c r="H2639" s="1">
        <f t="shared" si="84"/>
        <v>0</v>
      </c>
      <c r="I2639" s="2">
        <f t="shared" si="85"/>
        <v>0</v>
      </c>
    </row>
    <row r="2640" spans="1:9" s="56" customFormat="1" x14ac:dyDescent="0.2">
      <c r="A2640" s="28" t="s">
        <v>766</v>
      </c>
      <c r="B2640" s="16">
        <v>111</v>
      </c>
      <c r="C2640" s="17">
        <v>44712</v>
      </c>
      <c r="D2640" s="17">
        <v>45050</v>
      </c>
      <c r="E2640" s="30">
        <v>1.6100000000000136</v>
      </c>
      <c r="F2640" s="54">
        <v>205</v>
      </c>
      <c r="G2640" s="55">
        <v>45050</v>
      </c>
      <c r="H2640" s="1">
        <f t="shared" si="84"/>
        <v>0</v>
      </c>
      <c r="I2640" s="2">
        <f t="shared" si="85"/>
        <v>0</v>
      </c>
    </row>
    <row r="2641" spans="1:9" s="56" customFormat="1" x14ac:dyDescent="0.2">
      <c r="A2641" s="28" t="s">
        <v>766</v>
      </c>
      <c r="B2641" s="16">
        <v>113</v>
      </c>
      <c r="C2641" s="17">
        <v>44712</v>
      </c>
      <c r="D2641" s="17">
        <v>45050</v>
      </c>
      <c r="E2641" s="30">
        <v>1.8600000000000136</v>
      </c>
      <c r="F2641" s="54">
        <v>205</v>
      </c>
      <c r="G2641" s="55">
        <v>45050</v>
      </c>
      <c r="H2641" s="1">
        <f t="shared" si="84"/>
        <v>0</v>
      </c>
      <c r="I2641" s="2">
        <f t="shared" si="85"/>
        <v>0</v>
      </c>
    </row>
    <row r="2642" spans="1:9" s="56" customFormat="1" x14ac:dyDescent="0.2">
      <c r="A2642" s="28" t="s">
        <v>766</v>
      </c>
      <c r="B2642" s="16">
        <v>120</v>
      </c>
      <c r="C2642" s="17">
        <v>44712</v>
      </c>
      <c r="D2642" s="17">
        <v>45050</v>
      </c>
      <c r="E2642" s="30">
        <v>2.9199999999999591</v>
      </c>
      <c r="F2642" s="54">
        <v>205</v>
      </c>
      <c r="G2642" s="55">
        <v>45050</v>
      </c>
      <c r="H2642" s="1">
        <f t="shared" si="84"/>
        <v>0</v>
      </c>
      <c r="I2642" s="2">
        <f t="shared" si="85"/>
        <v>0</v>
      </c>
    </row>
    <row r="2643" spans="1:9" s="56" customFormat="1" x14ac:dyDescent="0.2">
      <c r="A2643" s="28" t="s">
        <v>766</v>
      </c>
      <c r="B2643" s="16">
        <v>130</v>
      </c>
      <c r="C2643" s="17">
        <v>44742</v>
      </c>
      <c r="D2643" s="17">
        <v>45050</v>
      </c>
      <c r="E2643" s="30">
        <v>53.219999999999345</v>
      </c>
      <c r="F2643" s="54">
        <v>205</v>
      </c>
      <c r="G2643" s="55">
        <v>45050</v>
      </c>
      <c r="H2643" s="1">
        <f t="shared" si="84"/>
        <v>0</v>
      </c>
      <c r="I2643" s="2">
        <f t="shared" si="85"/>
        <v>0</v>
      </c>
    </row>
    <row r="2644" spans="1:9" s="56" customFormat="1" x14ac:dyDescent="0.2">
      <c r="A2644" s="28" t="s">
        <v>766</v>
      </c>
      <c r="B2644" s="16">
        <v>134</v>
      </c>
      <c r="C2644" s="17">
        <v>44742</v>
      </c>
      <c r="D2644" s="17">
        <v>45050</v>
      </c>
      <c r="E2644" s="30">
        <v>3.5800000000000409</v>
      </c>
      <c r="F2644" s="54">
        <v>205</v>
      </c>
      <c r="G2644" s="55">
        <v>45050</v>
      </c>
      <c r="H2644" s="1">
        <f t="shared" si="84"/>
        <v>0</v>
      </c>
      <c r="I2644" s="2">
        <f t="shared" si="85"/>
        <v>0</v>
      </c>
    </row>
    <row r="2645" spans="1:9" s="56" customFormat="1" x14ac:dyDescent="0.2">
      <c r="A2645" s="28" t="s">
        <v>766</v>
      </c>
      <c r="B2645" s="16">
        <v>135</v>
      </c>
      <c r="C2645" s="17">
        <v>44742</v>
      </c>
      <c r="D2645" s="17">
        <v>45050</v>
      </c>
      <c r="E2645" s="30">
        <v>2.2799999999999727</v>
      </c>
      <c r="F2645" s="54">
        <v>205</v>
      </c>
      <c r="G2645" s="55">
        <v>45050</v>
      </c>
      <c r="H2645" s="1">
        <f t="shared" si="84"/>
        <v>0</v>
      </c>
      <c r="I2645" s="2">
        <f t="shared" si="85"/>
        <v>0</v>
      </c>
    </row>
    <row r="2646" spans="1:9" s="56" customFormat="1" x14ac:dyDescent="0.2">
      <c r="A2646" s="28" t="s">
        <v>766</v>
      </c>
      <c r="B2646" s="16">
        <v>154</v>
      </c>
      <c r="C2646" s="17">
        <v>44773</v>
      </c>
      <c r="D2646" s="17">
        <v>45050</v>
      </c>
      <c r="E2646" s="30">
        <v>0.5</v>
      </c>
      <c r="F2646" s="54">
        <v>205</v>
      </c>
      <c r="G2646" s="55">
        <v>45050</v>
      </c>
      <c r="H2646" s="1">
        <f t="shared" si="84"/>
        <v>0</v>
      </c>
      <c r="I2646" s="2">
        <f t="shared" si="85"/>
        <v>0</v>
      </c>
    </row>
    <row r="2647" spans="1:9" s="56" customFormat="1" x14ac:dyDescent="0.2">
      <c r="A2647" s="28" t="s">
        <v>766</v>
      </c>
      <c r="B2647" s="16">
        <v>157</v>
      </c>
      <c r="C2647" s="17">
        <v>44773</v>
      </c>
      <c r="D2647" s="17">
        <v>45050</v>
      </c>
      <c r="E2647" s="30">
        <v>32.460000000000036</v>
      </c>
      <c r="F2647" s="54">
        <v>205</v>
      </c>
      <c r="G2647" s="55">
        <v>45050</v>
      </c>
      <c r="H2647" s="1">
        <f t="shared" si="84"/>
        <v>0</v>
      </c>
      <c r="I2647" s="2">
        <f t="shared" si="85"/>
        <v>0</v>
      </c>
    </row>
    <row r="2648" spans="1:9" s="56" customFormat="1" x14ac:dyDescent="0.2">
      <c r="A2648" s="28" t="s">
        <v>766</v>
      </c>
      <c r="B2648" s="16">
        <v>158</v>
      </c>
      <c r="C2648" s="17">
        <v>44802</v>
      </c>
      <c r="D2648" s="17">
        <v>45050</v>
      </c>
      <c r="E2648" s="30">
        <v>12.260000000000218</v>
      </c>
      <c r="F2648" s="54">
        <v>205</v>
      </c>
      <c r="G2648" s="55">
        <v>45050</v>
      </c>
      <c r="H2648" s="1">
        <f t="shared" si="84"/>
        <v>0</v>
      </c>
      <c r="I2648" s="2">
        <f t="shared" si="85"/>
        <v>0</v>
      </c>
    </row>
    <row r="2649" spans="1:9" s="56" customFormat="1" x14ac:dyDescent="0.2">
      <c r="A2649" s="28" t="s">
        <v>766</v>
      </c>
      <c r="B2649" s="16">
        <v>163</v>
      </c>
      <c r="C2649" s="17">
        <v>44804</v>
      </c>
      <c r="D2649" s="17">
        <v>45050</v>
      </c>
      <c r="E2649" s="30">
        <v>0.57999999999999829</v>
      </c>
      <c r="F2649" s="54">
        <v>205</v>
      </c>
      <c r="G2649" s="55">
        <v>45050</v>
      </c>
      <c r="H2649" s="1">
        <f t="shared" si="84"/>
        <v>0</v>
      </c>
      <c r="I2649" s="2">
        <f t="shared" si="85"/>
        <v>0</v>
      </c>
    </row>
    <row r="2650" spans="1:9" s="56" customFormat="1" x14ac:dyDescent="0.2">
      <c r="A2650" s="28" t="s">
        <v>766</v>
      </c>
      <c r="B2650" s="16">
        <v>164</v>
      </c>
      <c r="C2650" s="17">
        <v>44804</v>
      </c>
      <c r="D2650" s="17">
        <v>45050</v>
      </c>
      <c r="E2650" s="30">
        <v>4.92999999999995</v>
      </c>
      <c r="F2650" s="54">
        <v>205</v>
      </c>
      <c r="G2650" s="55">
        <v>45050</v>
      </c>
      <c r="H2650" s="1">
        <f t="shared" si="84"/>
        <v>0</v>
      </c>
      <c r="I2650" s="2">
        <f t="shared" si="85"/>
        <v>0</v>
      </c>
    </row>
    <row r="2651" spans="1:9" s="56" customFormat="1" x14ac:dyDescent="0.2">
      <c r="A2651" s="28" t="s">
        <v>766</v>
      </c>
      <c r="B2651" s="16">
        <v>165</v>
      </c>
      <c r="C2651" s="17">
        <v>44804</v>
      </c>
      <c r="D2651" s="17">
        <v>45050</v>
      </c>
      <c r="E2651" s="30">
        <v>4.4899999999998954</v>
      </c>
      <c r="F2651" s="54">
        <v>205</v>
      </c>
      <c r="G2651" s="55">
        <v>45050</v>
      </c>
      <c r="H2651" s="1">
        <f t="shared" si="84"/>
        <v>0</v>
      </c>
      <c r="I2651" s="2">
        <f t="shared" si="85"/>
        <v>0</v>
      </c>
    </row>
    <row r="2652" spans="1:9" s="56" customFormat="1" x14ac:dyDescent="0.2">
      <c r="A2652" s="28" t="s">
        <v>766</v>
      </c>
      <c r="B2652" s="16">
        <v>187</v>
      </c>
      <c r="C2652" s="17">
        <v>44834</v>
      </c>
      <c r="D2652" s="17">
        <v>45050</v>
      </c>
      <c r="E2652" s="30">
        <v>8.2100000000000364</v>
      </c>
      <c r="F2652" s="54">
        <v>205</v>
      </c>
      <c r="G2652" s="55">
        <v>45050</v>
      </c>
      <c r="H2652" s="1">
        <f t="shared" si="84"/>
        <v>0</v>
      </c>
      <c r="I2652" s="2">
        <f t="shared" si="85"/>
        <v>0</v>
      </c>
    </row>
    <row r="2653" spans="1:9" s="56" customFormat="1" x14ac:dyDescent="0.2">
      <c r="A2653" s="28" t="s">
        <v>766</v>
      </c>
      <c r="B2653" s="16">
        <v>198</v>
      </c>
      <c r="C2653" s="17">
        <v>44854</v>
      </c>
      <c r="D2653" s="17">
        <v>45050</v>
      </c>
      <c r="E2653" s="30">
        <v>0.51000000000000512</v>
      </c>
      <c r="F2653" s="54">
        <v>205</v>
      </c>
      <c r="G2653" s="55">
        <v>45050</v>
      </c>
      <c r="H2653" s="1">
        <f t="shared" si="84"/>
        <v>0</v>
      </c>
      <c r="I2653" s="2">
        <f t="shared" si="85"/>
        <v>0</v>
      </c>
    </row>
    <row r="2654" spans="1:9" s="56" customFormat="1" x14ac:dyDescent="0.2">
      <c r="A2654" s="28" t="s">
        <v>766</v>
      </c>
      <c r="B2654" s="16">
        <v>202</v>
      </c>
      <c r="C2654" s="17">
        <v>44862</v>
      </c>
      <c r="D2654" s="17">
        <v>45050</v>
      </c>
      <c r="E2654" s="30">
        <v>1.9599999999999795</v>
      </c>
      <c r="F2654" s="54">
        <v>205</v>
      </c>
      <c r="G2654" s="55">
        <v>45050</v>
      </c>
      <c r="H2654" s="1">
        <f t="shared" si="84"/>
        <v>0</v>
      </c>
      <c r="I2654" s="2">
        <f t="shared" si="85"/>
        <v>0</v>
      </c>
    </row>
    <row r="2655" spans="1:9" s="56" customFormat="1" x14ac:dyDescent="0.2">
      <c r="A2655" s="28" t="s">
        <v>766</v>
      </c>
      <c r="B2655" s="16">
        <v>203</v>
      </c>
      <c r="C2655" s="17">
        <v>44862</v>
      </c>
      <c r="D2655" s="17">
        <v>45050</v>
      </c>
      <c r="E2655" s="30">
        <v>0.45999999999999375</v>
      </c>
      <c r="F2655" s="54">
        <v>205</v>
      </c>
      <c r="G2655" s="55">
        <v>45050</v>
      </c>
      <c r="H2655" s="1">
        <f t="shared" si="84"/>
        <v>0</v>
      </c>
      <c r="I2655" s="2">
        <f t="shared" si="85"/>
        <v>0</v>
      </c>
    </row>
    <row r="2656" spans="1:9" s="56" customFormat="1" x14ac:dyDescent="0.2">
      <c r="A2656" s="28" t="s">
        <v>766</v>
      </c>
      <c r="B2656" s="16">
        <v>204</v>
      </c>
      <c r="C2656" s="17">
        <v>44862</v>
      </c>
      <c r="D2656" s="17">
        <v>45050</v>
      </c>
      <c r="E2656" s="30">
        <v>13.260000000000218</v>
      </c>
      <c r="F2656" s="54">
        <v>205</v>
      </c>
      <c r="G2656" s="55">
        <v>45050</v>
      </c>
      <c r="H2656" s="1">
        <f t="shared" si="84"/>
        <v>0</v>
      </c>
      <c r="I2656" s="2">
        <f t="shared" si="85"/>
        <v>0</v>
      </c>
    </row>
    <row r="2657" spans="1:9" s="56" customFormat="1" x14ac:dyDescent="0.2">
      <c r="A2657" s="28" t="s">
        <v>766</v>
      </c>
      <c r="B2657" s="16">
        <v>216</v>
      </c>
      <c r="C2657" s="17">
        <v>44865</v>
      </c>
      <c r="D2657" s="17">
        <v>45050</v>
      </c>
      <c r="E2657" s="30">
        <v>5.0400000000000773</v>
      </c>
      <c r="F2657" s="54">
        <v>205</v>
      </c>
      <c r="G2657" s="55">
        <v>45050</v>
      </c>
      <c r="H2657" s="1">
        <f t="shared" si="84"/>
        <v>0</v>
      </c>
      <c r="I2657" s="2">
        <f t="shared" si="85"/>
        <v>0</v>
      </c>
    </row>
    <row r="2658" spans="1:9" s="56" customFormat="1" x14ac:dyDescent="0.2">
      <c r="A2658" s="28" t="s">
        <v>766</v>
      </c>
      <c r="B2658" s="16">
        <v>222</v>
      </c>
      <c r="C2658" s="17">
        <v>44886</v>
      </c>
      <c r="D2658" s="17">
        <v>45050</v>
      </c>
      <c r="E2658" s="30">
        <v>23.309999999999491</v>
      </c>
      <c r="F2658" s="54">
        <v>205</v>
      </c>
      <c r="G2658" s="55">
        <v>45050</v>
      </c>
      <c r="H2658" s="1">
        <f t="shared" si="84"/>
        <v>0</v>
      </c>
      <c r="I2658" s="2">
        <f t="shared" si="85"/>
        <v>0</v>
      </c>
    </row>
    <row r="2659" spans="1:9" s="56" customFormat="1" x14ac:dyDescent="0.2">
      <c r="A2659" s="28" t="s">
        <v>766</v>
      </c>
      <c r="B2659" s="16">
        <v>229</v>
      </c>
      <c r="C2659" s="17">
        <v>44895</v>
      </c>
      <c r="D2659" s="17">
        <v>45050</v>
      </c>
      <c r="E2659" s="30">
        <v>3.5900000000000318</v>
      </c>
      <c r="F2659" s="54">
        <v>205</v>
      </c>
      <c r="G2659" s="55">
        <v>45050</v>
      </c>
      <c r="H2659" s="1">
        <f t="shared" si="84"/>
        <v>0</v>
      </c>
      <c r="I2659" s="2">
        <f t="shared" si="85"/>
        <v>0</v>
      </c>
    </row>
    <row r="2660" spans="1:9" s="56" customFormat="1" x14ac:dyDescent="0.2">
      <c r="A2660" s="28" t="s">
        <v>766</v>
      </c>
      <c r="B2660" s="16">
        <v>228</v>
      </c>
      <c r="C2660" s="17">
        <v>44894</v>
      </c>
      <c r="D2660" s="17">
        <v>45050</v>
      </c>
      <c r="E2660" s="30">
        <v>46.780000000000655</v>
      </c>
      <c r="F2660" s="54">
        <v>205</v>
      </c>
      <c r="G2660" s="55">
        <v>45050</v>
      </c>
      <c r="H2660" s="1">
        <f t="shared" si="84"/>
        <v>0</v>
      </c>
      <c r="I2660" s="2">
        <f t="shared" si="85"/>
        <v>0</v>
      </c>
    </row>
    <row r="2661" spans="1:9" s="56" customFormat="1" x14ac:dyDescent="0.2">
      <c r="A2661" s="28" t="s">
        <v>766</v>
      </c>
      <c r="B2661" s="16">
        <v>226</v>
      </c>
      <c r="C2661" s="17">
        <v>44894</v>
      </c>
      <c r="D2661" s="17">
        <v>45050</v>
      </c>
      <c r="E2661" s="30">
        <v>16.550000000000182</v>
      </c>
      <c r="F2661" s="54">
        <v>205</v>
      </c>
      <c r="G2661" s="55">
        <v>45050</v>
      </c>
      <c r="H2661" s="1">
        <f t="shared" si="84"/>
        <v>0</v>
      </c>
      <c r="I2661" s="2">
        <f t="shared" si="85"/>
        <v>0</v>
      </c>
    </row>
    <row r="2662" spans="1:9" s="56" customFormat="1" x14ac:dyDescent="0.2">
      <c r="A2662" s="28" t="s">
        <v>766</v>
      </c>
      <c r="B2662" s="16">
        <v>227</v>
      </c>
      <c r="C2662" s="17">
        <v>44894</v>
      </c>
      <c r="D2662" s="17">
        <v>45050</v>
      </c>
      <c r="E2662" s="30">
        <v>0.40000000000000568</v>
      </c>
      <c r="F2662" s="54">
        <v>205</v>
      </c>
      <c r="G2662" s="55">
        <v>45050</v>
      </c>
      <c r="H2662" s="1">
        <f t="shared" si="84"/>
        <v>0</v>
      </c>
      <c r="I2662" s="2">
        <f t="shared" si="85"/>
        <v>0</v>
      </c>
    </row>
    <row r="2663" spans="1:9" s="56" customFormat="1" x14ac:dyDescent="0.2">
      <c r="A2663" s="28" t="s">
        <v>766</v>
      </c>
      <c r="B2663" s="16">
        <v>240</v>
      </c>
      <c r="C2663" s="17">
        <v>44895</v>
      </c>
      <c r="D2663" s="17">
        <v>45050</v>
      </c>
      <c r="E2663" s="30">
        <v>2.5400000000000205</v>
      </c>
      <c r="F2663" s="54">
        <v>205</v>
      </c>
      <c r="G2663" s="55">
        <v>45050</v>
      </c>
      <c r="H2663" s="1">
        <f t="shared" si="84"/>
        <v>0</v>
      </c>
      <c r="I2663" s="2">
        <f t="shared" si="85"/>
        <v>0</v>
      </c>
    </row>
    <row r="2664" spans="1:9" s="56" customFormat="1" x14ac:dyDescent="0.2">
      <c r="A2664" s="28" t="s">
        <v>766</v>
      </c>
      <c r="B2664" s="16">
        <v>243</v>
      </c>
      <c r="C2664" s="17">
        <v>44895</v>
      </c>
      <c r="D2664" s="17">
        <v>45050</v>
      </c>
      <c r="E2664" s="30">
        <v>25.170000000000982</v>
      </c>
      <c r="F2664" s="54">
        <v>205</v>
      </c>
      <c r="G2664" s="55">
        <v>45050</v>
      </c>
      <c r="H2664" s="1">
        <f t="shared" si="84"/>
        <v>0</v>
      </c>
      <c r="I2664" s="2">
        <f t="shared" si="85"/>
        <v>0</v>
      </c>
    </row>
    <row r="2665" spans="1:9" s="56" customFormat="1" x14ac:dyDescent="0.2">
      <c r="A2665" s="28" t="s">
        <v>766</v>
      </c>
      <c r="B2665" s="16">
        <v>7</v>
      </c>
      <c r="C2665" s="17">
        <v>44935</v>
      </c>
      <c r="D2665" s="17">
        <v>45050</v>
      </c>
      <c r="E2665" s="30">
        <v>5.6500000000000909</v>
      </c>
      <c r="F2665" s="54">
        <v>205</v>
      </c>
      <c r="G2665" s="55">
        <v>45050</v>
      </c>
      <c r="H2665" s="1">
        <f t="shared" si="84"/>
        <v>0</v>
      </c>
      <c r="I2665" s="2">
        <f t="shared" si="85"/>
        <v>0</v>
      </c>
    </row>
    <row r="2666" spans="1:9" s="56" customFormat="1" x14ac:dyDescent="0.2">
      <c r="A2666" s="28" t="s">
        <v>766</v>
      </c>
      <c r="B2666" s="16">
        <v>15</v>
      </c>
      <c r="C2666" s="17">
        <v>44939</v>
      </c>
      <c r="D2666" s="17">
        <v>45050</v>
      </c>
      <c r="E2666" s="30">
        <v>11.909999999999854</v>
      </c>
      <c r="F2666" s="54">
        <v>205</v>
      </c>
      <c r="G2666" s="55">
        <v>45050</v>
      </c>
      <c r="H2666" s="1">
        <f t="shared" si="84"/>
        <v>0</v>
      </c>
      <c r="I2666" s="2">
        <f t="shared" si="85"/>
        <v>0</v>
      </c>
    </row>
    <row r="2667" spans="1:9" s="56" customFormat="1" x14ac:dyDescent="0.2">
      <c r="A2667" s="28" t="s">
        <v>766</v>
      </c>
      <c r="B2667" s="16">
        <v>17</v>
      </c>
      <c r="C2667" s="17">
        <v>44939</v>
      </c>
      <c r="D2667" s="17">
        <v>45050</v>
      </c>
      <c r="E2667" s="30">
        <v>138.15999999999985</v>
      </c>
      <c r="F2667" s="54">
        <v>205</v>
      </c>
      <c r="G2667" s="55">
        <v>45050</v>
      </c>
      <c r="H2667" s="1">
        <f t="shared" si="84"/>
        <v>0</v>
      </c>
      <c r="I2667" s="2">
        <f t="shared" si="85"/>
        <v>0</v>
      </c>
    </row>
    <row r="2668" spans="1:9" s="56" customFormat="1" x14ac:dyDescent="0.2">
      <c r="A2668" s="28" t="s">
        <v>766</v>
      </c>
      <c r="B2668" s="16">
        <v>16</v>
      </c>
      <c r="C2668" s="17">
        <v>44939</v>
      </c>
      <c r="D2668" s="17">
        <v>45050</v>
      </c>
      <c r="E2668" s="30">
        <v>1.6700000000000159</v>
      </c>
      <c r="F2668" s="54">
        <v>205</v>
      </c>
      <c r="G2668" s="55">
        <v>45050</v>
      </c>
      <c r="H2668" s="1">
        <f t="shared" si="84"/>
        <v>0</v>
      </c>
      <c r="I2668" s="2">
        <f t="shared" si="85"/>
        <v>0</v>
      </c>
    </row>
    <row r="2669" spans="1:9" s="56" customFormat="1" x14ac:dyDescent="0.2">
      <c r="A2669" s="28" t="s">
        <v>766</v>
      </c>
      <c r="B2669" s="16">
        <v>19</v>
      </c>
      <c r="C2669" s="17">
        <v>44950</v>
      </c>
      <c r="D2669" s="17">
        <v>45050</v>
      </c>
      <c r="E2669" s="30">
        <v>0.27000000000000313</v>
      </c>
      <c r="F2669" s="54">
        <v>205</v>
      </c>
      <c r="G2669" s="55">
        <v>45050</v>
      </c>
      <c r="H2669" s="1">
        <f t="shared" si="84"/>
        <v>0</v>
      </c>
      <c r="I2669" s="2">
        <f t="shared" si="85"/>
        <v>0</v>
      </c>
    </row>
    <row r="2670" spans="1:9" s="56" customFormat="1" x14ac:dyDescent="0.2">
      <c r="A2670" s="28" t="s">
        <v>767</v>
      </c>
      <c r="B2670" s="16">
        <v>150</v>
      </c>
      <c r="C2670" s="17">
        <v>44160</v>
      </c>
      <c r="D2670" s="17">
        <v>45050</v>
      </c>
      <c r="E2670" s="30">
        <v>0.10999999999999943</v>
      </c>
      <c r="F2670" s="54">
        <v>205</v>
      </c>
      <c r="G2670" s="55">
        <v>45050</v>
      </c>
      <c r="H2670" s="1">
        <f t="shared" si="84"/>
        <v>0</v>
      </c>
      <c r="I2670" s="2">
        <f t="shared" si="85"/>
        <v>0</v>
      </c>
    </row>
    <row r="2671" spans="1:9" s="56" customFormat="1" x14ac:dyDescent="0.2">
      <c r="A2671" s="28" t="s">
        <v>767</v>
      </c>
      <c r="B2671" s="16">
        <v>151</v>
      </c>
      <c r="C2671" s="17">
        <v>44160</v>
      </c>
      <c r="D2671" s="17">
        <v>45050</v>
      </c>
      <c r="E2671" s="30">
        <v>0.54000000000000625</v>
      </c>
      <c r="F2671" s="54">
        <v>205</v>
      </c>
      <c r="G2671" s="55">
        <v>45050</v>
      </c>
      <c r="H2671" s="1">
        <f t="shared" si="84"/>
        <v>0</v>
      </c>
      <c r="I2671" s="2">
        <f t="shared" si="85"/>
        <v>0</v>
      </c>
    </row>
    <row r="2672" spans="1:9" s="56" customFormat="1" x14ac:dyDescent="0.2">
      <c r="A2672" s="28" t="s">
        <v>767</v>
      </c>
      <c r="B2672" s="16">
        <v>152</v>
      </c>
      <c r="C2672" s="17">
        <v>44160</v>
      </c>
      <c r="D2672" s="17">
        <v>45050</v>
      </c>
      <c r="E2672" s="30">
        <v>0.43000000000000682</v>
      </c>
      <c r="F2672" s="54">
        <v>205</v>
      </c>
      <c r="G2672" s="55">
        <v>45050</v>
      </c>
      <c r="H2672" s="1">
        <f t="shared" si="84"/>
        <v>0</v>
      </c>
      <c r="I2672" s="2">
        <f t="shared" si="85"/>
        <v>0</v>
      </c>
    </row>
    <row r="2673" spans="1:9" s="56" customFormat="1" x14ac:dyDescent="0.2">
      <c r="A2673" s="28" t="s">
        <v>767</v>
      </c>
      <c r="B2673" s="16">
        <v>153</v>
      </c>
      <c r="C2673" s="17">
        <v>44160</v>
      </c>
      <c r="D2673" s="17">
        <v>45050</v>
      </c>
      <c r="E2673" s="30">
        <v>0.21000000000000085</v>
      </c>
      <c r="F2673" s="54">
        <v>205</v>
      </c>
      <c r="G2673" s="55">
        <v>45050</v>
      </c>
      <c r="H2673" s="1">
        <f t="shared" si="84"/>
        <v>0</v>
      </c>
      <c r="I2673" s="2">
        <f t="shared" si="85"/>
        <v>0</v>
      </c>
    </row>
    <row r="2674" spans="1:9" s="56" customFormat="1" x14ac:dyDescent="0.2">
      <c r="A2674" s="28" t="s">
        <v>767</v>
      </c>
      <c r="B2674" s="16">
        <v>154</v>
      </c>
      <c r="C2674" s="17">
        <v>44160</v>
      </c>
      <c r="D2674" s="17">
        <v>45050</v>
      </c>
      <c r="E2674" s="30">
        <v>0.43000000000000682</v>
      </c>
      <c r="F2674" s="54">
        <v>205</v>
      </c>
      <c r="G2674" s="55">
        <v>45050</v>
      </c>
      <c r="H2674" s="1">
        <f t="shared" si="84"/>
        <v>0</v>
      </c>
      <c r="I2674" s="2">
        <f t="shared" si="85"/>
        <v>0</v>
      </c>
    </row>
    <row r="2675" spans="1:9" s="56" customFormat="1" x14ac:dyDescent="0.2">
      <c r="A2675" s="28" t="s">
        <v>767</v>
      </c>
      <c r="B2675" s="16">
        <v>156</v>
      </c>
      <c r="C2675" s="17">
        <v>44160</v>
      </c>
      <c r="D2675" s="17">
        <v>45050</v>
      </c>
      <c r="E2675" s="30">
        <v>0.75</v>
      </c>
      <c r="F2675" s="54">
        <v>205</v>
      </c>
      <c r="G2675" s="55">
        <v>45050</v>
      </c>
      <c r="H2675" s="1">
        <f t="shared" si="84"/>
        <v>0</v>
      </c>
      <c r="I2675" s="2">
        <f t="shared" si="85"/>
        <v>0</v>
      </c>
    </row>
    <row r="2676" spans="1:9" s="56" customFormat="1" x14ac:dyDescent="0.2">
      <c r="A2676" s="28" t="s">
        <v>767</v>
      </c>
      <c r="B2676" s="16">
        <v>155</v>
      </c>
      <c r="C2676" s="17">
        <v>44160</v>
      </c>
      <c r="D2676" s="17">
        <v>45050</v>
      </c>
      <c r="E2676" s="30">
        <v>0.43000000000000682</v>
      </c>
      <c r="F2676" s="54">
        <v>205</v>
      </c>
      <c r="G2676" s="55">
        <v>45050</v>
      </c>
      <c r="H2676" s="1">
        <f t="shared" si="84"/>
        <v>0</v>
      </c>
      <c r="I2676" s="2">
        <f t="shared" si="85"/>
        <v>0</v>
      </c>
    </row>
    <row r="2677" spans="1:9" s="56" customFormat="1" x14ac:dyDescent="0.2">
      <c r="A2677" s="28" t="s">
        <v>767</v>
      </c>
      <c r="B2677" s="16">
        <v>157</v>
      </c>
      <c r="C2677" s="17">
        <v>44160</v>
      </c>
      <c r="D2677" s="17">
        <v>45050</v>
      </c>
      <c r="E2677" s="30">
        <v>0.43000000000000682</v>
      </c>
      <c r="F2677" s="54">
        <v>205</v>
      </c>
      <c r="G2677" s="55">
        <v>45050</v>
      </c>
      <c r="H2677" s="1">
        <f t="shared" si="84"/>
        <v>0</v>
      </c>
      <c r="I2677" s="2">
        <f t="shared" si="85"/>
        <v>0</v>
      </c>
    </row>
    <row r="2678" spans="1:9" s="56" customFormat="1" x14ac:dyDescent="0.2">
      <c r="A2678" s="28" t="s">
        <v>767</v>
      </c>
      <c r="B2678" s="16">
        <v>159</v>
      </c>
      <c r="C2678" s="17">
        <v>44160</v>
      </c>
      <c r="D2678" s="17">
        <v>45050</v>
      </c>
      <c r="E2678" s="30">
        <v>2.1399999999999864</v>
      </c>
      <c r="F2678" s="54">
        <v>205</v>
      </c>
      <c r="G2678" s="55">
        <v>45050</v>
      </c>
      <c r="H2678" s="1">
        <f t="shared" si="84"/>
        <v>0</v>
      </c>
      <c r="I2678" s="2">
        <f t="shared" si="85"/>
        <v>0</v>
      </c>
    </row>
    <row r="2679" spans="1:9" s="56" customFormat="1" x14ac:dyDescent="0.2">
      <c r="A2679" s="28" t="s">
        <v>767</v>
      </c>
      <c r="B2679" s="16">
        <v>158</v>
      </c>
      <c r="C2679" s="17">
        <v>44160</v>
      </c>
      <c r="D2679" s="17">
        <v>45050</v>
      </c>
      <c r="E2679" s="30">
        <v>12.180000000000291</v>
      </c>
      <c r="F2679" s="54">
        <v>205</v>
      </c>
      <c r="G2679" s="55">
        <v>45050</v>
      </c>
      <c r="H2679" s="1">
        <f t="shared" si="84"/>
        <v>0</v>
      </c>
      <c r="I2679" s="2">
        <f t="shared" si="85"/>
        <v>0</v>
      </c>
    </row>
    <row r="2680" spans="1:9" s="56" customFormat="1" x14ac:dyDescent="0.2">
      <c r="A2680" s="28" t="s">
        <v>767</v>
      </c>
      <c r="B2680" s="16">
        <v>162</v>
      </c>
      <c r="C2680" s="17">
        <v>44165</v>
      </c>
      <c r="D2680" s="17">
        <v>45050</v>
      </c>
      <c r="E2680" s="30">
        <v>5.8899999999998727</v>
      </c>
      <c r="F2680" s="54">
        <v>205</v>
      </c>
      <c r="G2680" s="55">
        <v>45050</v>
      </c>
      <c r="H2680" s="1">
        <f t="shared" si="84"/>
        <v>0</v>
      </c>
      <c r="I2680" s="2">
        <f t="shared" si="85"/>
        <v>0</v>
      </c>
    </row>
    <row r="2681" spans="1:9" s="56" customFormat="1" x14ac:dyDescent="0.2">
      <c r="A2681" s="28" t="s">
        <v>767</v>
      </c>
      <c r="B2681" s="16">
        <v>149</v>
      </c>
      <c r="C2681" s="17">
        <v>44160</v>
      </c>
      <c r="D2681" s="17">
        <v>45050</v>
      </c>
      <c r="E2681" s="30">
        <v>0.64000000000001478</v>
      </c>
      <c r="F2681" s="54">
        <v>205</v>
      </c>
      <c r="G2681" s="55">
        <v>45050</v>
      </c>
      <c r="H2681" s="1">
        <f t="shared" si="84"/>
        <v>0</v>
      </c>
      <c r="I2681" s="2">
        <f t="shared" si="85"/>
        <v>0</v>
      </c>
    </row>
    <row r="2682" spans="1:9" s="56" customFormat="1" x14ac:dyDescent="0.2">
      <c r="A2682" s="28" t="s">
        <v>767</v>
      </c>
      <c r="B2682" s="16">
        <v>167</v>
      </c>
      <c r="C2682" s="17">
        <v>44169</v>
      </c>
      <c r="D2682" s="17">
        <v>45050</v>
      </c>
      <c r="E2682" s="30">
        <v>0.86000000000001364</v>
      </c>
      <c r="F2682" s="54">
        <v>205</v>
      </c>
      <c r="G2682" s="55">
        <v>45050</v>
      </c>
      <c r="H2682" s="1">
        <f t="shared" si="84"/>
        <v>0</v>
      </c>
      <c r="I2682" s="2">
        <f t="shared" si="85"/>
        <v>0</v>
      </c>
    </row>
    <row r="2683" spans="1:9" s="56" customFormat="1" x14ac:dyDescent="0.2">
      <c r="A2683" s="28" t="s">
        <v>767</v>
      </c>
      <c r="B2683" s="16">
        <v>178</v>
      </c>
      <c r="C2683" s="17">
        <v>44183</v>
      </c>
      <c r="D2683" s="17">
        <v>45050</v>
      </c>
      <c r="E2683" s="30">
        <v>0.32000000000000028</v>
      </c>
      <c r="F2683" s="54">
        <v>205</v>
      </c>
      <c r="G2683" s="55">
        <v>45050</v>
      </c>
      <c r="H2683" s="1">
        <f t="shared" si="84"/>
        <v>0</v>
      </c>
      <c r="I2683" s="2">
        <f t="shared" si="85"/>
        <v>0</v>
      </c>
    </row>
    <row r="2684" spans="1:9" s="56" customFormat="1" x14ac:dyDescent="0.2">
      <c r="A2684" s="28" t="s">
        <v>767</v>
      </c>
      <c r="B2684" s="16">
        <v>177</v>
      </c>
      <c r="C2684" s="17">
        <v>44183</v>
      </c>
      <c r="D2684" s="17">
        <v>45050</v>
      </c>
      <c r="E2684" s="30">
        <v>0.54000000000000625</v>
      </c>
      <c r="F2684" s="54">
        <v>205</v>
      </c>
      <c r="G2684" s="55">
        <v>45050</v>
      </c>
      <c r="H2684" s="1">
        <f t="shared" si="84"/>
        <v>0</v>
      </c>
      <c r="I2684" s="2">
        <f t="shared" si="85"/>
        <v>0</v>
      </c>
    </row>
    <row r="2685" spans="1:9" s="56" customFormat="1" x14ac:dyDescent="0.2">
      <c r="A2685" s="28" t="s">
        <v>767</v>
      </c>
      <c r="B2685" s="16">
        <v>175</v>
      </c>
      <c r="C2685" s="17">
        <v>44183</v>
      </c>
      <c r="D2685" s="17">
        <v>45050</v>
      </c>
      <c r="E2685" s="30">
        <v>0.86000000000001364</v>
      </c>
      <c r="F2685" s="54">
        <v>205</v>
      </c>
      <c r="G2685" s="55">
        <v>45050</v>
      </c>
      <c r="H2685" s="1">
        <f t="shared" si="84"/>
        <v>0</v>
      </c>
      <c r="I2685" s="2">
        <f t="shared" si="85"/>
        <v>0</v>
      </c>
    </row>
    <row r="2686" spans="1:9" s="56" customFormat="1" x14ac:dyDescent="0.2">
      <c r="A2686" s="28" t="s">
        <v>767</v>
      </c>
      <c r="B2686" s="16">
        <v>176</v>
      </c>
      <c r="C2686" s="17">
        <v>44183</v>
      </c>
      <c r="D2686" s="17">
        <v>45050</v>
      </c>
      <c r="E2686" s="30">
        <v>0.54000000000000625</v>
      </c>
      <c r="F2686" s="54">
        <v>205</v>
      </c>
      <c r="G2686" s="55">
        <v>45050</v>
      </c>
      <c r="H2686" s="1">
        <f t="shared" si="84"/>
        <v>0</v>
      </c>
      <c r="I2686" s="2">
        <f t="shared" si="85"/>
        <v>0</v>
      </c>
    </row>
    <row r="2687" spans="1:9" s="56" customFormat="1" x14ac:dyDescent="0.2">
      <c r="A2687" s="28" t="s">
        <v>767</v>
      </c>
      <c r="B2687" s="16">
        <v>3</v>
      </c>
      <c r="C2687" s="17">
        <v>44203</v>
      </c>
      <c r="D2687" s="17">
        <v>45050</v>
      </c>
      <c r="E2687" s="30">
        <v>1.8199999999999932</v>
      </c>
      <c r="F2687" s="54">
        <v>205</v>
      </c>
      <c r="G2687" s="55">
        <v>45050</v>
      </c>
      <c r="H2687" s="1">
        <f t="shared" si="84"/>
        <v>0</v>
      </c>
      <c r="I2687" s="2">
        <f t="shared" si="85"/>
        <v>0</v>
      </c>
    </row>
    <row r="2688" spans="1:9" s="56" customFormat="1" x14ac:dyDescent="0.2">
      <c r="A2688" s="28" t="s">
        <v>767</v>
      </c>
      <c r="B2688" s="16">
        <v>4</v>
      </c>
      <c r="C2688" s="17">
        <v>44203</v>
      </c>
      <c r="D2688" s="17">
        <v>45050</v>
      </c>
      <c r="E2688" s="30">
        <v>2.1399999999999864</v>
      </c>
      <c r="F2688" s="54">
        <v>205</v>
      </c>
      <c r="G2688" s="55">
        <v>45050</v>
      </c>
      <c r="H2688" s="1">
        <f t="shared" si="84"/>
        <v>0</v>
      </c>
      <c r="I2688" s="2">
        <f t="shared" si="85"/>
        <v>0</v>
      </c>
    </row>
    <row r="2689" spans="1:9" s="56" customFormat="1" x14ac:dyDescent="0.2">
      <c r="A2689" s="28" t="s">
        <v>767</v>
      </c>
      <c r="B2689" s="16">
        <v>7</v>
      </c>
      <c r="C2689" s="17">
        <v>44204</v>
      </c>
      <c r="D2689" s="17">
        <v>45050</v>
      </c>
      <c r="E2689" s="30">
        <v>8.1099999999999</v>
      </c>
      <c r="F2689" s="54">
        <v>205</v>
      </c>
      <c r="G2689" s="55">
        <v>45050</v>
      </c>
      <c r="H2689" s="1">
        <f t="shared" si="84"/>
        <v>0</v>
      </c>
      <c r="I2689" s="2">
        <f t="shared" si="85"/>
        <v>0</v>
      </c>
    </row>
    <row r="2690" spans="1:9" s="56" customFormat="1" x14ac:dyDescent="0.2">
      <c r="A2690" s="28" t="s">
        <v>767</v>
      </c>
      <c r="B2690" s="16">
        <v>15</v>
      </c>
      <c r="C2690" s="17">
        <v>44204</v>
      </c>
      <c r="D2690" s="17">
        <v>45050</v>
      </c>
      <c r="E2690" s="30">
        <v>0.75</v>
      </c>
      <c r="F2690" s="54">
        <v>205</v>
      </c>
      <c r="G2690" s="55">
        <v>45050</v>
      </c>
      <c r="H2690" s="1">
        <f t="shared" si="84"/>
        <v>0</v>
      </c>
      <c r="I2690" s="2">
        <f t="shared" si="85"/>
        <v>0</v>
      </c>
    </row>
    <row r="2691" spans="1:9" s="56" customFormat="1" x14ac:dyDescent="0.2">
      <c r="A2691" s="28" t="s">
        <v>767</v>
      </c>
      <c r="B2691" s="16">
        <v>18</v>
      </c>
      <c r="C2691" s="17">
        <v>44204</v>
      </c>
      <c r="D2691" s="17">
        <v>45050</v>
      </c>
      <c r="E2691" s="30">
        <v>0.43000000000000682</v>
      </c>
      <c r="F2691" s="54">
        <v>205</v>
      </c>
      <c r="G2691" s="55">
        <v>45050</v>
      </c>
      <c r="H2691" s="1">
        <f t="shared" si="84"/>
        <v>0</v>
      </c>
      <c r="I2691" s="2">
        <f t="shared" si="85"/>
        <v>0</v>
      </c>
    </row>
    <row r="2692" spans="1:9" s="56" customFormat="1" x14ac:dyDescent="0.2">
      <c r="A2692" s="28" t="s">
        <v>767</v>
      </c>
      <c r="B2692" s="16">
        <v>10</v>
      </c>
      <c r="C2692" s="17">
        <v>44204</v>
      </c>
      <c r="D2692" s="17">
        <v>45050</v>
      </c>
      <c r="E2692" s="30">
        <v>6.0899999999999181</v>
      </c>
      <c r="F2692" s="54">
        <v>205</v>
      </c>
      <c r="G2692" s="55">
        <v>45050</v>
      </c>
      <c r="H2692" s="1">
        <f t="shared" si="84"/>
        <v>0</v>
      </c>
      <c r="I2692" s="2">
        <f t="shared" si="85"/>
        <v>0</v>
      </c>
    </row>
    <row r="2693" spans="1:9" s="56" customFormat="1" x14ac:dyDescent="0.2">
      <c r="A2693" s="28" t="s">
        <v>767</v>
      </c>
      <c r="B2693" s="16">
        <v>11</v>
      </c>
      <c r="C2693" s="17">
        <v>44204</v>
      </c>
      <c r="D2693" s="17">
        <v>45050</v>
      </c>
      <c r="E2693" s="30">
        <v>0.43000000000000682</v>
      </c>
      <c r="F2693" s="54">
        <v>205</v>
      </c>
      <c r="G2693" s="55">
        <v>45050</v>
      </c>
      <c r="H2693" s="1">
        <f t="shared" si="84"/>
        <v>0</v>
      </c>
      <c r="I2693" s="2">
        <f t="shared" si="85"/>
        <v>0</v>
      </c>
    </row>
    <row r="2694" spans="1:9" s="56" customFormat="1" x14ac:dyDescent="0.2">
      <c r="A2694" s="28" t="s">
        <v>767</v>
      </c>
      <c r="B2694" s="16">
        <v>9</v>
      </c>
      <c r="C2694" s="17">
        <v>44204</v>
      </c>
      <c r="D2694" s="17">
        <v>45050</v>
      </c>
      <c r="E2694" s="30">
        <v>0.54000000000000625</v>
      </c>
      <c r="F2694" s="54">
        <v>205</v>
      </c>
      <c r="G2694" s="55">
        <v>45050</v>
      </c>
      <c r="H2694" s="1">
        <f t="shared" si="84"/>
        <v>0</v>
      </c>
      <c r="I2694" s="2">
        <f t="shared" si="85"/>
        <v>0</v>
      </c>
    </row>
    <row r="2695" spans="1:9" s="56" customFormat="1" x14ac:dyDescent="0.2">
      <c r="A2695" s="28" t="s">
        <v>767</v>
      </c>
      <c r="B2695" s="16">
        <v>14</v>
      </c>
      <c r="C2695" s="17">
        <v>44204</v>
      </c>
      <c r="D2695" s="17">
        <v>45050</v>
      </c>
      <c r="E2695" s="30">
        <v>0.54000000000000625</v>
      </c>
      <c r="F2695" s="54">
        <v>205</v>
      </c>
      <c r="G2695" s="55">
        <v>45050</v>
      </c>
      <c r="H2695" s="1">
        <f t="shared" si="84"/>
        <v>0</v>
      </c>
      <c r="I2695" s="2">
        <f t="shared" si="85"/>
        <v>0</v>
      </c>
    </row>
    <row r="2696" spans="1:9" s="56" customFormat="1" x14ac:dyDescent="0.2">
      <c r="A2696" s="28" t="s">
        <v>767</v>
      </c>
      <c r="B2696" s="16">
        <v>13</v>
      </c>
      <c r="C2696" s="17">
        <v>44204</v>
      </c>
      <c r="D2696" s="17">
        <v>45050</v>
      </c>
      <c r="E2696" s="30">
        <v>0.32000000000000028</v>
      </c>
      <c r="F2696" s="54">
        <v>205</v>
      </c>
      <c r="G2696" s="55">
        <v>45050</v>
      </c>
      <c r="H2696" s="1">
        <f t="shared" si="84"/>
        <v>0</v>
      </c>
      <c r="I2696" s="2">
        <f t="shared" si="85"/>
        <v>0</v>
      </c>
    </row>
    <row r="2697" spans="1:9" s="56" customFormat="1" x14ac:dyDescent="0.2">
      <c r="A2697" s="28" t="s">
        <v>767</v>
      </c>
      <c r="B2697" s="16">
        <v>21</v>
      </c>
      <c r="C2697" s="17">
        <v>44204</v>
      </c>
      <c r="D2697" s="17">
        <v>45050</v>
      </c>
      <c r="E2697" s="30">
        <v>5.5699999999999363</v>
      </c>
      <c r="F2697" s="54">
        <v>205</v>
      </c>
      <c r="G2697" s="55">
        <v>45050</v>
      </c>
      <c r="H2697" s="1">
        <f t="shared" si="84"/>
        <v>0</v>
      </c>
      <c r="I2697" s="2">
        <f t="shared" si="85"/>
        <v>0</v>
      </c>
    </row>
    <row r="2698" spans="1:9" s="56" customFormat="1" x14ac:dyDescent="0.2">
      <c r="A2698" s="28" t="s">
        <v>767</v>
      </c>
      <c r="B2698" s="16">
        <v>19</v>
      </c>
      <c r="C2698" s="17">
        <v>44204</v>
      </c>
      <c r="D2698" s="17">
        <v>45050</v>
      </c>
      <c r="E2698" s="30">
        <v>0.53999999999999204</v>
      </c>
      <c r="F2698" s="54">
        <v>205</v>
      </c>
      <c r="G2698" s="55">
        <v>45050</v>
      </c>
      <c r="H2698" s="1">
        <f t="shared" si="84"/>
        <v>0</v>
      </c>
      <c r="I2698" s="2">
        <f t="shared" si="85"/>
        <v>0</v>
      </c>
    </row>
    <row r="2699" spans="1:9" s="56" customFormat="1" x14ac:dyDescent="0.2">
      <c r="A2699" s="28" t="s">
        <v>767</v>
      </c>
      <c r="B2699" s="16">
        <v>20</v>
      </c>
      <c r="C2699" s="17">
        <v>44204</v>
      </c>
      <c r="D2699" s="17">
        <v>45050</v>
      </c>
      <c r="E2699" s="30">
        <v>0.32000000000000028</v>
      </c>
      <c r="F2699" s="54">
        <v>205</v>
      </c>
      <c r="G2699" s="55">
        <v>45050</v>
      </c>
      <c r="H2699" s="1">
        <f t="shared" si="84"/>
        <v>0</v>
      </c>
      <c r="I2699" s="2">
        <f t="shared" si="85"/>
        <v>0</v>
      </c>
    </row>
    <row r="2700" spans="1:9" s="56" customFormat="1" x14ac:dyDescent="0.2">
      <c r="A2700" s="28" t="s">
        <v>767</v>
      </c>
      <c r="B2700" s="16">
        <v>16</v>
      </c>
      <c r="C2700" s="17">
        <v>44204</v>
      </c>
      <c r="D2700" s="17">
        <v>45050</v>
      </c>
      <c r="E2700" s="30">
        <v>0.10999999999999943</v>
      </c>
      <c r="F2700" s="54">
        <v>205</v>
      </c>
      <c r="G2700" s="55">
        <v>45050</v>
      </c>
      <c r="H2700" s="1">
        <f t="shared" ref="H2700:H2763" si="86">G2700-D2700</f>
        <v>0</v>
      </c>
      <c r="I2700" s="2">
        <f t="shared" ref="I2700:I2763" si="87">H2700*E2700</f>
        <v>0</v>
      </c>
    </row>
    <row r="2701" spans="1:9" s="56" customFormat="1" x14ac:dyDescent="0.2">
      <c r="A2701" s="28" t="s">
        <v>767</v>
      </c>
      <c r="B2701" s="16">
        <v>17</v>
      </c>
      <c r="C2701" s="17">
        <v>44204</v>
      </c>
      <c r="D2701" s="17">
        <v>45050</v>
      </c>
      <c r="E2701" s="30">
        <v>0.43000000000000682</v>
      </c>
      <c r="F2701" s="54">
        <v>205</v>
      </c>
      <c r="G2701" s="55">
        <v>45050</v>
      </c>
      <c r="H2701" s="1">
        <f t="shared" si="86"/>
        <v>0</v>
      </c>
      <c r="I2701" s="2">
        <f t="shared" si="87"/>
        <v>0</v>
      </c>
    </row>
    <row r="2702" spans="1:9" s="56" customFormat="1" x14ac:dyDescent="0.2">
      <c r="A2702" s="28" t="s">
        <v>767</v>
      </c>
      <c r="B2702" s="16">
        <v>12</v>
      </c>
      <c r="C2702" s="17">
        <v>44204</v>
      </c>
      <c r="D2702" s="17">
        <v>45050</v>
      </c>
      <c r="E2702" s="30">
        <v>0.86000000000001364</v>
      </c>
      <c r="F2702" s="54">
        <v>205</v>
      </c>
      <c r="G2702" s="55">
        <v>45050</v>
      </c>
      <c r="H2702" s="1">
        <f t="shared" si="86"/>
        <v>0</v>
      </c>
      <c r="I2702" s="2">
        <f t="shared" si="87"/>
        <v>0</v>
      </c>
    </row>
    <row r="2703" spans="1:9" s="56" customFormat="1" x14ac:dyDescent="0.2">
      <c r="A2703" s="28" t="s">
        <v>767</v>
      </c>
      <c r="B2703" s="16">
        <v>34</v>
      </c>
      <c r="C2703" s="17">
        <v>44230</v>
      </c>
      <c r="D2703" s="17">
        <v>45050</v>
      </c>
      <c r="E2703" s="30">
        <v>2.1399999999999864</v>
      </c>
      <c r="F2703" s="54">
        <v>205</v>
      </c>
      <c r="G2703" s="55">
        <v>45050</v>
      </c>
      <c r="H2703" s="1">
        <f t="shared" si="86"/>
        <v>0</v>
      </c>
      <c r="I2703" s="2">
        <f t="shared" si="87"/>
        <v>0</v>
      </c>
    </row>
    <row r="2704" spans="1:9" s="56" customFormat="1" x14ac:dyDescent="0.2">
      <c r="A2704" s="28" t="s">
        <v>767</v>
      </c>
      <c r="B2704" s="16">
        <v>33</v>
      </c>
      <c r="C2704" s="17">
        <v>44230</v>
      </c>
      <c r="D2704" s="17">
        <v>45050</v>
      </c>
      <c r="E2704" s="30">
        <v>1.7100000000000364</v>
      </c>
      <c r="F2704" s="54">
        <v>205</v>
      </c>
      <c r="G2704" s="55">
        <v>45050</v>
      </c>
      <c r="H2704" s="1">
        <f t="shared" si="86"/>
        <v>0</v>
      </c>
      <c r="I2704" s="2">
        <f t="shared" si="87"/>
        <v>0</v>
      </c>
    </row>
    <row r="2705" spans="1:9" s="56" customFormat="1" x14ac:dyDescent="0.2">
      <c r="A2705" s="28" t="s">
        <v>767</v>
      </c>
      <c r="B2705" s="16">
        <v>38</v>
      </c>
      <c r="C2705" s="17">
        <v>44231</v>
      </c>
      <c r="D2705" s="17">
        <v>45050</v>
      </c>
      <c r="E2705" s="30">
        <v>1.3599999999999568</v>
      </c>
      <c r="F2705" s="54">
        <v>205</v>
      </c>
      <c r="G2705" s="55">
        <v>45050</v>
      </c>
      <c r="H2705" s="1">
        <f t="shared" si="86"/>
        <v>0</v>
      </c>
      <c r="I2705" s="2">
        <f t="shared" si="87"/>
        <v>0</v>
      </c>
    </row>
    <row r="2706" spans="1:9" s="56" customFormat="1" x14ac:dyDescent="0.2">
      <c r="A2706" s="28" t="s">
        <v>767</v>
      </c>
      <c r="B2706" s="16">
        <v>37</v>
      </c>
      <c r="C2706" s="17">
        <v>44231</v>
      </c>
      <c r="D2706" s="17">
        <v>45050</v>
      </c>
      <c r="E2706" s="30">
        <v>2.6000000000000227</v>
      </c>
      <c r="F2706" s="54">
        <v>205</v>
      </c>
      <c r="G2706" s="55">
        <v>45050</v>
      </c>
      <c r="H2706" s="1">
        <f t="shared" si="86"/>
        <v>0</v>
      </c>
      <c r="I2706" s="2">
        <f t="shared" si="87"/>
        <v>0</v>
      </c>
    </row>
    <row r="2707" spans="1:9" s="56" customFormat="1" x14ac:dyDescent="0.2">
      <c r="A2707" s="28" t="s">
        <v>767</v>
      </c>
      <c r="B2707" s="16">
        <v>47</v>
      </c>
      <c r="C2707" s="17">
        <v>44237</v>
      </c>
      <c r="D2707" s="17">
        <v>45050</v>
      </c>
      <c r="E2707" s="30">
        <v>0.75</v>
      </c>
      <c r="F2707" s="54">
        <v>205</v>
      </c>
      <c r="G2707" s="55">
        <v>45050</v>
      </c>
      <c r="H2707" s="1">
        <f t="shared" si="86"/>
        <v>0</v>
      </c>
      <c r="I2707" s="2">
        <f t="shared" si="87"/>
        <v>0</v>
      </c>
    </row>
    <row r="2708" spans="1:9" s="56" customFormat="1" x14ac:dyDescent="0.2">
      <c r="A2708" s="28" t="s">
        <v>767</v>
      </c>
      <c r="B2708" s="16">
        <v>50</v>
      </c>
      <c r="C2708" s="17">
        <v>44237</v>
      </c>
      <c r="D2708" s="17">
        <v>45050</v>
      </c>
      <c r="E2708" s="30">
        <v>0.54000000000000625</v>
      </c>
      <c r="F2708" s="54">
        <v>205</v>
      </c>
      <c r="G2708" s="55">
        <v>45050</v>
      </c>
      <c r="H2708" s="1">
        <f t="shared" si="86"/>
        <v>0</v>
      </c>
      <c r="I2708" s="2">
        <f t="shared" si="87"/>
        <v>0</v>
      </c>
    </row>
    <row r="2709" spans="1:9" s="56" customFormat="1" x14ac:dyDescent="0.2">
      <c r="A2709" s="28" t="s">
        <v>767</v>
      </c>
      <c r="B2709" s="16">
        <v>51</v>
      </c>
      <c r="C2709" s="17">
        <v>44237</v>
      </c>
      <c r="D2709" s="17">
        <v>45050</v>
      </c>
      <c r="E2709" s="30">
        <v>0.43000000000000682</v>
      </c>
      <c r="F2709" s="54">
        <v>205</v>
      </c>
      <c r="G2709" s="55">
        <v>45050</v>
      </c>
      <c r="H2709" s="1">
        <f t="shared" si="86"/>
        <v>0</v>
      </c>
      <c r="I2709" s="2">
        <f t="shared" si="87"/>
        <v>0</v>
      </c>
    </row>
    <row r="2710" spans="1:9" s="56" customFormat="1" x14ac:dyDescent="0.2">
      <c r="A2710" s="28" t="s">
        <v>767</v>
      </c>
      <c r="B2710" s="16">
        <v>54</v>
      </c>
      <c r="C2710" s="17">
        <v>44237</v>
      </c>
      <c r="D2710" s="17">
        <v>45050</v>
      </c>
      <c r="E2710" s="30">
        <v>0.54000000000000625</v>
      </c>
      <c r="F2710" s="54">
        <v>205</v>
      </c>
      <c r="G2710" s="55">
        <v>45050</v>
      </c>
      <c r="H2710" s="1">
        <f t="shared" si="86"/>
        <v>0</v>
      </c>
      <c r="I2710" s="2">
        <f t="shared" si="87"/>
        <v>0</v>
      </c>
    </row>
    <row r="2711" spans="1:9" s="56" customFormat="1" x14ac:dyDescent="0.2">
      <c r="A2711" s="28" t="s">
        <v>767</v>
      </c>
      <c r="B2711" s="16">
        <v>55</v>
      </c>
      <c r="C2711" s="17">
        <v>44237</v>
      </c>
      <c r="D2711" s="17">
        <v>45050</v>
      </c>
      <c r="E2711" s="30">
        <v>0.32000000000000028</v>
      </c>
      <c r="F2711" s="54">
        <v>205</v>
      </c>
      <c r="G2711" s="55">
        <v>45050</v>
      </c>
      <c r="H2711" s="1">
        <f t="shared" si="86"/>
        <v>0</v>
      </c>
      <c r="I2711" s="2">
        <f t="shared" si="87"/>
        <v>0</v>
      </c>
    </row>
    <row r="2712" spans="1:9" s="56" customFormat="1" x14ac:dyDescent="0.2">
      <c r="A2712" s="28" t="s">
        <v>767</v>
      </c>
      <c r="B2712" s="16">
        <v>52</v>
      </c>
      <c r="C2712" s="17">
        <v>44237</v>
      </c>
      <c r="D2712" s="17">
        <v>45050</v>
      </c>
      <c r="E2712" s="30">
        <v>0.11000000000000298</v>
      </c>
      <c r="F2712" s="54">
        <v>205</v>
      </c>
      <c r="G2712" s="55">
        <v>45050</v>
      </c>
      <c r="H2712" s="1">
        <f t="shared" si="86"/>
        <v>0</v>
      </c>
      <c r="I2712" s="2">
        <f t="shared" si="87"/>
        <v>0</v>
      </c>
    </row>
    <row r="2713" spans="1:9" s="56" customFormat="1" x14ac:dyDescent="0.2">
      <c r="A2713" s="28" t="s">
        <v>767</v>
      </c>
      <c r="B2713" s="16">
        <v>49</v>
      </c>
      <c r="C2713" s="17">
        <v>44237</v>
      </c>
      <c r="D2713" s="17">
        <v>45050</v>
      </c>
      <c r="E2713" s="30">
        <v>0.32000000000000739</v>
      </c>
      <c r="F2713" s="54">
        <v>205</v>
      </c>
      <c r="G2713" s="55">
        <v>45050</v>
      </c>
      <c r="H2713" s="1">
        <f t="shared" si="86"/>
        <v>0</v>
      </c>
      <c r="I2713" s="2">
        <f t="shared" si="87"/>
        <v>0</v>
      </c>
    </row>
    <row r="2714" spans="1:9" s="56" customFormat="1" x14ac:dyDescent="0.2">
      <c r="A2714" s="28" t="s">
        <v>767</v>
      </c>
      <c r="B2714" s="16">
        <v>56</v>
      </c>
      <c r="C2714" s="17">
        <v>44237</v>
      </c>
      <c r="D2714" s="17">
        <v>45050</v>
      </c>
      <c r="E2714" s="30">
        <v>0.86000000000001364</v>
      </c>
      <c r="F2714" s="54">
        <v>205</v>
      </c>
      <c r="G2714" s="55">
        <v>45050</v>
      </c>
      <c r="H2714" s="1">
        <f t="shared" si="86"/>
        <v>0</v>
      </c>
      <c r="I2714" s="2">
        <f t="shared" si="87"/>
        <v>0</v>
      </c>
    </row>
    <row r="2715" spans="1:9" s="56" customFormat="1" x14ac:dyDescent="0.2">
      <c r="A2715" s="28" t="s">
        <v>767</v>
      </c>
      <c r="B2715" s="16">
        <v>53</v>
      </c>
      <c r="C2715" s="17">
        <v>44237</v>
      </c>
      <c r="D2715" s="17">
        <v>45050</v>
      </c>
      <c r="E2715" s="30">
        <v>0.75</v>
      </c>
      <c r="F2715" s="54">
        <v>205</v>
      </c>
      <c r="G2715" s="55">
        <v>45050</v>
      </c>
      <c r="H2715" s="1">
        <f t="shared" si="86"/>
        <v>0</v>
      </c>
      <c r="I2715" s="2">
        <f t="shared" si="87"/>
        <v>0</v>
      </c>
    </row>
    <row r="2716" spans="1:9" s="56" customFormat="1" x14ac:dyDescent="0.2">
      <c r="A2716" s="28" t="s">
        <v>767</v>
      </c>
      <c r="B2716" s="16">
        <v>48</v>
      </c>
      <c r="C2716" s="17">
        <v>44237</v>
      </c>
      <c r="D2716" s="17">
        <v>45050</v>
      </c>
      <c r="E2716" s="30">
        <v>0.54000000000000625</v>
      </c>
      <c r="F2716" s="54">
        <v>205</v>
      </c>
      <c r="G2716" s="55">
        <v>45050</v>
      </c>
      <c r="H2716" s="1">
        <f t="shared" si="86"/>
        <v>0</v>
      </c>
      <c r="I2716" s="2">
        <f t="shared" si="87"/>
        <v>0</v>
      </c>
    </row>
    <row r="2717" spans="1:9" s="56" customFormat="1" x14ac:dyDescent="0.2">
      <c r="A2717" s="28" t="s">
        <v>767</v>
      </c>
      <c r="B2717" s="16">
        <v>58</v>
      </c>
      <c r="C2717" s="17">
        <v>44237</v>
      </c>
      <c r="D2717" s="17">
        <v>45050</v>
      </c>
      <c r="E2717" s="30">
        <v>0.64000000000000057</v>
      </c>
      <c r="F2717" s="54">
        <v>205</v>
      </c>
      <c r="G2717" s="55">
        <v>45050</v>
      </c>
      <c r="H2717" s="1">
        <f t="shared" si="86"/>
        <v>0</v>
      </c>
      <c r="I2717" s="2">
        <f t="shared" si="87"/>
        <v>0</v>
      </c>
    </row>
    <row r="2718" spans="1:9" s="56" customFormat="1" x14ac:dyDescent="0.2">
      <c r="A2718" s="28" t="s">
        <v>767</v>
      </c>
      <c r="B2718" s="16">
        <v>57</v>
      </c>
      <c r="C2718" s="17">
        <v>44237</v>
      </c>
      <c r="D2718" s="17">
        <v>45050</v>
      </c>
      <c r="E2718" s="30">
        <v>0.43000000000000682</v>
      </c>
      <c r="F2718" s="54">
        <v>205</v>
      </c>
      <c r="G2718" s="55">
        <v>45050</v>
      </c>
      <c r="H2718" s="1">
        <f t="shared" si="86"/>
        <v>0</v>
      </c>
      <c r="I2718" s="2">
        <f t="shared" si="87"/>
        <v>0</v>
      </c>
    </row>
    <row r="2719" spans="1:9" s="56" customFormat="1" x14ac:dyDescent="0.2">
      <c r="A2719" s="28" t="s">
        <v>767</v>
      </c>
      <c r="B2719" s="16">
        <v>61</v>
      </c>
      <c r="C2719" s="17">
        <v>44245</v>
      </c>
      <c r="D2719" s="17">
        <v>45050</v>
      </c>
      <c r="E2719" s="30">
        <v>1.3599999999999568</v>
      </c>
      <c r="F2719" s="54">
        <v>205</v>
      </c>
      <c r="G2719" s="55">
        <v>45050</v>
      </c>
      <c r="H2719" s="1">
        <f t="shared" si="86"/>
        <v>0</v>
      </c>
      <c r="I2719" s="2">
        <f t="shared" si="87"/>
        <v>0</v>
      </c>
    </row>
    <row r="2720" spans="1:9" s="56" customFormat="1" x14ac:dyDescent="0.2">
      <c r="A2720" s="28" t="s">
        <v>767</v>
      </c>
      <c r="B2720" s="16">
        <v>60</v>
      </c>
      <c r="C2720" s="17">
        <v>44245</v>
      </c>
      <c r="D2720" s="17">
        <v>45050</v>
      </c>
      <c r="E2720" s="30">
        <v>10.200000000000045</v>
      </c>
      <c r="F2720" s="54">
        <v>205</v>
      </c>
      <c r="G2720" s="55">
        <v>45050</v>
      </c>
      <c r="H2720" s="1">
        <f t="shared" si="86"/>
        <v>0</v>
      </c>
      <c r="I2720" s="2">
        <f t="shared" si="87"/>
        <v>0</v>
      </c>
    </row>
    <row r="2721" spans="1:9" s="56" customFormat="1" x14ac:dyDescent="0.2">
      <c r="A2721" s="28" t="s">
        <v>767</v>
      </c>
      <c r="B2721" s="16">
        <v>73</v>
      </c>
      <c r="C2721" s="17">
        <v>44256</v>
      </c>
      <c r="D2721" s="17">
        <v>45050</v>
      </c>
      <c r="E2721" s="30">
        <v>0.86000000000001364</v>
      </c>
      <c r="F2721" s="54">
        <v>205</v>
      </c>
      <c r="G2721" s="55">
        <v>45050</v>
      </c>
      <c r="H2721" s="1">
        <f t="shared" si="86"/>
        <v>0</v>
      </c>
      <c r="I2721" s="2">
        <f t="shared" si="87"/>
        <v>0</v>
      </c>
    </row>
    <row r="2722" spans="1:9" s="56" customFormat="1" x14ac:dyDescent="0.2">
      <c r="A2722" s="28" t="s">
        <v>767</v>
      </c>
      <c r="B2722" s="16">
        <v>72</v>
      </c>
      <c r="C2722" s="17">
        <v>44256</v>
      </c>
      <c r="D2722" s="17">
        <v>45050</v>
      </c>
      <c r="E2722" s="30">
        <v>0.86000000000001364</v>
      </c>
      <c r="F2722" s="54">
        <v>205</v>
      </c>
      <c r="G2722" s="55">
        <v>45050</v>
      </c>
      <c r="H2722" s="1">
        <f t="shared" si="86"/>
        <v>0</v>
      </c>
      <c r="I2722" s="2">
        <f t="shared" si="87"/>
        <v>0</v>
      </c>
    </row>
    <row r="2723" spans="1:9" s="56" customFormat="1" x14ac:dyDescent="0.2">
      <c r="A2723" s="28" t="s">
        <v>767</v>
      </c>
      <c r="B2723" s="16">
        <v>74</v>
      </c>
      <c r="C2723" s="17">
        <v>44256</v>
      </c>
      <c r="D2723" s="17">
        <v>45050</v>
      </c>
      <c r="E2723" s="30">
        <v>5.5599999999999454</v>
      </c>
      <c r="F2723" s="54">
        <v>205</v>
      </c>
      <c r="G2723" s="55">
        <v>45050</v>
      </c>
      <c r="H2723" s="1">
        <f t="shared" si="86"/>
        <v>0</v>
      </c>
      <c r="I2723" s="2">
        <f t="shared" si="87"/>
        <v>0</v>
      </c>
    </row>
    <row r="2724" spans="1:9" s="56" customFormat="1" x14ac:dyDescent="0.2">
      <c r="A2724" s="28" t="s">
        <v>767</v>
      </c>
      <c r="B2724" s="16">
        <v>91</v>
      </c>
      <c r="C2724" s="17">
        <v>44266</v>
      </c>
      <c r="D2724" s="17">
        <v>45050</v>
      </c>
      <c r="E2724" s="30">
        <v>0.53999999999999204</v>
      </c>
      <c r="F2724" s="54">
        <v>205</v>
      </c>
      <c r="G2724" s="55">
        <v>45050</v>
      </c>
      <c r="H2724" s="1">
        <f t="shared" si="86"/>
        <v>0</v>
      </c>
      <c r="I2724" s="2">
        <f t="shared" si="87"/>
        <v>0</v>
      </c>
    </row>
    <row r="2725" spans="1:9" s="56" customFormat="1" x14ac:dyDescent="0.2">
      <c r="A2725" s="28" t="s">
        <v>767</v>
      </c>
      <c r="B2725" s="16">
        <v>94</v>
      </c>
      <c r="C2725" s="17">
        <v>44266</v>
      </c>
      <c r="D2725" s="17">
        <v>45050</v>
      </c>
      <c r="E2725" s="30">
        <v>2.1399999999999864</v>
      </c>
      <c r="F2725" s="54">
        <v>205</v>
      </c>
      <c r="G2725" s="55">
        <v>45050</v>
      </c>
      <c r="H2725" s="1">
        <f t="shared" si="86"/>
        <v>0</v>
      </c>
      <c r="I2725" s="2">
        <f t="shared" si="87"/>
        <v>0</v>
      </c>
    </row>
    <row r="2726" spans="1:9" s="56" customFormat="1" x14ac:dyDescent="0.2">
      <c r="A2726" s="28" t="s">
        <v>767</v>
      </c>
      <c r="B2726" s="16">
        <v>89</v>
      </c>
      <c r="C2726" s="17">
        <v>44266</v>
      </c>
      <c r="D2726" s="17">
        <v>45050</v>
      </c>
      <c r="E2726" s="30">
        <v>0.53999999999999204</v>
      </c>
      <c r="F2726" s="54">
        <v>205</v>
      </c>
      <c r="G2726" s="55">
        <v>45050</v>
      </c>
      <c r="H2726" s="1">
        <f t="shared" si="86"/>
        <v>0</v>
      </c>
      <c r="I2726" s="2">
        <f t="shared" si="87"/>
        <v>0</v>
      </c>
    </row>
    <row r="2727" spans="1:9" s="56" customFormat="1" x14ac:dyDescent="0.2">
      <c r="A2727" s="28" t="s">
        <v>767</v>
      </c>
      <c r="B2727" s="16">
        <v>93</v>
      </c>
      <c r="C2727" s="17">
        <v>44266</v>
      </c>
      <c r="D2727" s="17">
        <v>45050</v>
      </c>
      <c r="E2727" s="30">
        <v>1.7100000000000364</v>
      </c>
      <c r="F2727" s="54">
        <v>205</v>
      </c>
      <c r="G2727" s="55">
        <v>45050</v>
      </c>
      <c r="H2727" s="1">
        <f t="shared" si="86"/>
        <v>0</v>
      </c>
      <c r="I2727" s="2">
        <f t="shared" si="87"/>
        <v>0</v>
      </c>
    </row>
    <row r="2728" spans="1:9" s="56" customFormat="1" x14ac:dyDescent="0.2">
      <c r="A2728" s="28" t="s">
        <v>767</v>
      </c>
      <c r="B2728" s="16">
        <v>99</v>
      </c>
      <c r="C2728" s="17">
        <v>44266</v>
      </c>
      <c r="D2728" s="17">
        <v>45050</v>
      </c>
      <c r="E2728" s="30">
        <v>6.3199999999999363</v>
      </c>
      <c r="F2728" s="54">
        <v>205</v>
      </c>
      <c r="G2728" s="55">
        <v>45050</v>
      </c>
      <c r="H2728" s="1">
        <f t="shared" si="86"/>
        <v>0</v>
      </c>
      <c r="I2728" s="2">
        <f t="shared" si="87"/>
        <v>0</v>
      </c>
    </row>
    <row r="2729" spans="1:9" s="56" customFormat="1" x14ac:dyDescent="0.2">
      <c r="A2729" s="28" t="s">
        <v>767</v>
      </c>
      <c r="B2729" s="16">
        <v>97</v>
      </c>
      <c r="C2729" s="17">
        <v>44266</v>
      </c>
      <c r="D2729" s="17">
        <v>45050</v>
      </c>
      <c r="E2729" s="30">
        <v>2.6000000000000227</v>
      </c>
      <c r="F2729" s="54">
        <v>205</v>
      </c>
      <c r="G2729" s="55">
        <v>45050</v>
      </c>
      <c r="H2729" s="1">
        <f t="shared" si="86"/>
        <v>0</v>
      </c>
      <c r="I2729" s="2">
        <f t="shared" si="87"/>
        <v>0</v>
      </c>
    </row>
    <row r="2730" spans="1:9" s="56" customFormat="1" x14ac:dyDescent="0.2">
      <c r="A2730" s="28" t="s">
        <v>767</v>
      </c>
      <c r="B2730" s="16">
        <v>98</v>
      </c>
      <c r="C2730" s="17">
        <v>44266</v>
      </c>
      <c r="D2730" s="17">
        <v>45050</v>
      </c>
      <c r="E2730" s="30">
        <v>1.3599999999999568</v>
      </c>
      <c r="F2730" s="54">
        <v>205</v>
      </c>
      <c r="G2730" s="55">
        <v>45050</v>
      </c>
      <c r="H2730" s="1">
        <f t="shared" si="86"/>
        <v>0</v>
      </c>
      <c r="I2730" s="2">
        <f t="shared" si="87"/>
        <v>0</v>
      </c>
    </row>
    <row r="2731" spans="1:9" s="56" customFormat="1" x14ac:dyDescent="0.2">
      <c r="A2731" s="28" t="s">
        <v>767</v>
      </c>
      <c r="B2731" s="16">
        <v>95</v>
      </c>
      <c r="C2731" s="17">
        <v>44266</v>
      </c>
      <c r="D2731" s="17">
        <v>45050</v>
      </c>
      <c r="E2731" s="30">
        <v>14.449999999999818</v>
      </c>
      <c r="F2731" s="54">
        <v>205</v>
      </c>
      <c r="G2731" s="55">
        <v>45050</v>
      </c>
      <c r="H2731" s="1">
        <f t="shared" si="86"/>
        <v>0</v>
      </c>
      <c r="I2731" s="2">
        <f t="shared" si="87"/>
        <v>0</v>
      </c>
    </row>
    <row r="2732" spans="1:9" s="56" customFormat="1" x14ac:dyDescent="0.2">
      <c r="A2732" s="28" t="s">
        <v>767</v>
      </c>
      <c r="B2732" s="16">
        <v>84</v>
      </c>
      <c r="C2732" s="17">
        <v>44266</v>
      </c>
      <c r="D2732" s="17">
        <v>45050</v>
      </c>
      <c r="E2732" s="30">
        <v>0.75</v>
      </c>
      <c r="F2732" s="54">
        <v>205</v>
      </c>
      <c r="G2732" s="55">
        <v>45050</v>
      </c>
      <c r="H2732" s="1">
        <f t="shared" si="86"/>
        <v>0</v>
      </c>
      <c r="I2732" s="2">
        <f t="shared" si="87"/>
        <v>0</v>
      </c>
    </row>
    <row r="2733" spans="1:9" s="56" customFormat="1" x14ac:dyDescent="0.2">
      <c r="A2733" s="28" t="s">
        <v>767</v>
      </c>
      <c r="B2733" s="16">
        <v>92</v>
      </c>
      <c r="C2733" s="17">
        <v>44266</v>
      </c>
      <c r="D2733" s="17">
        <v>45050</v>
      </c>
      <c r="E2733" s="30">
        <v>0.75</v>
      </c>
      <c r="F2733" s="54">
        <v>205</v>
      </c>
      <c r="G2733" s="55">
        <v>45050</v>
      </c>
      <c r="H2733" s="1">
        <f t="shared" si="86"/>
        <v>0</v>
      </c>
      <c r="I2733" s="2">
        <f t="shared" si="87"/>
        <v>0</v>
      </c>
    </row>
    <row r="2734" spans="1:9" s="56" customFormat="1" x14ac:dyDescent="0.2">
      <c r="A2734" s="28" t="s">
        <v>767</v>
      </c>
      <c r="B2734" s="16">
        <v>86</v>
      </c>
      <c r="C2734" s="17">
        <v>44266</v>
      </c>
      <c r="D2734" s="17">
        <v>45050</v>
      </c>
      <c r="E2734" s="30">
        <v>0.32000000000000739</v>
      </c>
      <c r="F2734" s="54">
        <v>205</v>
      </c>
      <c r="G2734" s="55">
        <v>45050</v>
      </c>
      <c r="H2734" s="1">
        <f t="shared" si="86"/>
        <v>0</v>
      </c>
      <c r="I2734" s="2">
        <f t="shared" si="87"/>
        <v>0</v>
      </c>
    </row>
    <row r="2735" spans="1:9" s="56" customFormat="1" x14ac:dyDescent="0.2">
      <c r="A2735" s="28" t="s">
        <v>767</v>
      </c>
      <c r="B2735" s="16">
        <v>87</v>
      </c>
      <c r="C2735" s="17">
        <v>44266</v>
      </c>
      <c r="D2735" s="17">
        <v>45050</v>
      </c>
      <c r="E2735" s="30">
        <v>0.53999999999999204</v>
      </c>
      <c r="F2735" s="54">
        <v>205</v>
      </c>
      <c r="G2735" s="55">
        <v>45050</v>
      </c>
      <c r="H2735" s="1">
        <f t="shared" si="86"/>
        <v>0</v>
      </c>
      <c r="I2735" s="2">
        <f t="shared" si="87"/>
        <v>0</v>
      </c>
    </row>
    <row r="2736" spans="1:9" s="56" customFormat="1" x14ac:dyDescent="0.2">
      <c r="A2736" s="28" t="s">
        <v>767</v>
      </c>
      <c r="B2736" s="16">
        <v>83</v>
      </c>
      <c r="C2736" s="17">
        <v>44266</v>
      </c>
      <c r="D2736" s="17">
        <v>45050</v>
      </c>
      <c r="E2736" s="30">
        <v>0.64000000000001478</v>
      </c>
      <c r="F2736" s="54">
        <v>205</v>
      </c>
      <c r="G2736" s="55">
        <v>45050</v>
      </c>
      <c r="H2736" s="1">
        <f t="shared" si="86"/>
        <v>0</v>
      </c>
      <c r="I2736" s="2">
        <f t="shared" si="87"/>
        <v>0</v>
      </c>
    </row>
    <row r="2737" spans="1:9" s="56" customFormat="1" x14ac:dyDescent="0.2">
      <c r="A2737" s="28" t="s">
        <v>767</v>
      </c>
      <c r="B2737" s="16">
        <v>85</v>
      </c>
      <c r="C2737" s="17">
        <v>44266</v>
      </c>
      <c r="D2737" s="17">
        <v>45050</v>
      </c>
      <c r="E2737" s="30">
        <v>0.43000000000000682</v>
      </c>
      <c r="F2737" s="54">
        <v>205</v>
      </c>
      <c r="G2737" s="55">
        <v>45050</v>
      </c>
      <c r="H2737" s="1">
        <f t="shared" si="86"/>
        <v>0</v>
      </c>
      <c r="I2737" s="2">
        <f t="shared" si="87"/>
        <v>0</v>
      </c>
    </row>
    <row r="2738" spans="1:9" s="56" customFormat="1" x14ac:dyDescent="0.2">
      <c r="A2738" s="28" t="s">
        <v>767</v>
      </c>
      <c r="B2738" s="16">
        <v>96</v>
      </c>
      <c r="C2738" s="17">
        <v>44266</v>
      </c>
      <c r="D2738" s="17">
        <v>45050</v>
      </c>
      <c r="E2738" s="30">
        <v>1.3599999999999568</v>
      </c>
      <c r="F2738" s="54">
        <v>205</v>
      </c>
      <c r="G2738" s="55">
        <v>45050</v>
      </c>
      <c r="H2738" s="1">
        <f t="shared" si="86"/>
        <v>0</v>
      </c>
      <c r="I2738" s="2">
        <f t="shared" si="87"/>
        <v>0</v>
      </c>
    </row>
    <row r="2739" spans="1:9" s="56" customFormat="1" x14ac:dyDescent="0.2">
      <c r="A2739" s="28" t="s">
        <v>767</v>
      </c>
      <c r="B2739" s="16">
        <v>90</v>
      </c>
      <c r="C2739" s="17">
        <v>44266</v>
      </c>
      <c r="D2739" s="17">
        <v>45050</v>
      </c>
      <c r="E2739" s="30">
        <v>0.32000000000000739</v>
      </c>
      <c r="F2739" s="54">
        <v>205</v>
      </c>
      <c r="G2739" s="55">
        <v>45050</v>
      </c>
      <c r="H2739" s="1">
        <f t="shared" si="86"/>
        <v>0</v>
      </c>
      <c r="I2739" s="2">
        <f t="shared" si="87"/>
        <v>0</v>
      </c>
    </row>
    <row r="2740" spans="1:9" s="56" customFormat="1" x14ac:dyDescent="0.2">
      <c r="A2740" s="28" t="s">
        <v>767</v>
      </c>
      <c r="B2740" s="16">
        <v>88</v>
      </c>
      <c r="C2740" s="17">
        <v>44266</v>
      </c>
      <c r="D2740" s="17">
        <v>45050</v>
      </c>
      <c r="E2740" s="30">
        <v>0.11000000000000298</v>
      </c>
      <c r="F2740" s="54">
        <v>205</v>
      </c>
      <c r="G2740" s="55">
        <v>45050</v>
      </c>
      <c r="H2740" s="1">
        <f t="shared" si="86"/>
        <v>0</v>
      </c>
      <c r="I2740" s="2">
        <f t="shared" si="87"/>
        <v>0</v>
      </c>
    </row>
    <row r="2741" spans="1:9" s="56" customFormat="1" x14ac:dyDescent="0.2">
      <c r="A2741" s="28" t="s">
        <v>767</v>
      </c>
      <c r="B2741" s="16">
        <v>114</v>
      </c>
      <c r="C2741" s="17">
        <v>44308</v>
      </c>
      <c r="D2741" s="17">
        <v>45050</v>
      </c>
      <c r="E2741" s="30">
        <v>0.74000000000000909</v>
      </c>
      <c r="F2741" s="54">
        <v>205</v>
      </c>
      <c r="G2741" s="55">
        <v>45050</v>
      </c>
      <c r="H2741" s="1">
        <f t="shared" si="86"/>
        <v>0</v>
      </c>
      <c r="I2741" s="2">
        <f t="shared" si="87"/>
        <v>0</v>
      </c>
    </row>
    <row r="2742" spans="1:9" s="56" customFormat="1" x14ac:dyDescent="0.2">
      <c r="A2742" s="28" t="s">
        <v>767</v>
      </c>
      <c r="B2742" s="16">
        <v>121</v>
      </c>
      <c r="C2742" s="17">
        <v>44308</v>
      </c>
      <c r="D2742" s="17">
        <v>45050</v>
      </c>
      <c r="E2742" s="30">
        <v>0.10000000000000142</v>
      </c>
      <c r="F2742" s="54">
        <v>205</v>
      </c>
      <c r="G2742" s="55">
        <v>45050</v>
      </c>
      <c r="H2742" s="1">
        <f t="shared" si="86"/>
        <v>0</v>
      </c>
      <c r="I2742" s="2">
        <f t="shared" si="87"/>
        <v>0</v>
      </c>
    </row>
    <row r="2743" spans="1:9" s="56" customFormat="1" x14ac:dyDescent="0.2">
      <c r="A2743" s="28" t="s">
        <v>767</v>
      </c>
      <c r="B2743" s="16">
        <v>122</v>
      </c>
      <c r="C2743" s="17">
        <v>44308</v>
      </c>
      <c r="D2743" s="17">
        <v>45050</v>
      </c>
      <c r="E2743" s="30">
        <v>0.53000000000000114</v>
      </c>
      <c r="F2743" s="54">
        <v>205</v>
      </c>
      <c r="G2743" s="55">
        <v>45050</v>
      </c>
      <c r="H2743" s="1">
        <f t="shared" si="86"/>
        <v>0</v>
      </c>
      <c r="I2743" s="2">
        <f t="shared" si="87"/>
        <v>0</v>
      </c>
    </row>
    <row r="2744" spans="1:9" s="56" customFormat="1" x14ac:dyDescent="0.2">
      <c r="A2744" s="28" t="s">
        <v>767</v>
      </c>
      <c r="B2744" s="16">
        <v>119</v>
      </c>
      <c r="C2744" s="17">
        <v>44308</v>
      </c>
      <c r="D2744" s="17">
        <v>45050</v>
      </c>
      <c r="E2744" s="30">
        <v>0.42000000000000171</v>
      </c>
      <c r="F2744" s="54">
        <v>205</v>
      </c>
      <c r="G2744" s="55">
        <v>45050</v>
      </c>
      <c r="H2744" s="1">
        <f t="shared" si="86"/>
        <v>0</v>
      </c>
      <c r="I2744" s="2">
        <f t="shared" si="87"/>
        <v>0</v>
      </c>
    </row>
    <row r="2745" spans="1:9" s="56" customFormat="1" x14ac:dyDescent="0.2">
      <c r="A2745" s="28" t="s">
        <v>767</v>
      </c>
      <c r="B2745" s="16">
        <v>120</v>
      </c>
      <c r="C2745" s="17">
        <v>44308</v>
      </c>
      <c r="D2745" s="17">
        <v>45050</v>
      </c>
      <c r="E2745" s="30">
        <v>0.74000000000000909</v>
      </c>
      <c r="F2745" s="54">
        <v>205</v>
      </c>
      <c r="G2745" s="55">
        <v>45050</v>
      </c>
      <c r="H2745" s="1">
        <f t="shared" si="86"/>
        <v>0</v>
      </c>
      <c r="I2745" s="2">
        <f t="shared" si="87"/>
        <v>0</v>
      </c>
    </row>
    <row r="2746" spans="1:9" s="56" customFormat="1" x14ac:dyDescent="0.2">
      <c r="A2746" s="28" t="s">
        <v>767</v>
      </c>
      <c r="B2746" s="16">
        <v>115</v>
      </c>
      <c r="C2746" s="17">
        <v>44308</v>
      </c>
      <c r="D2746" s="17">
        <v>45050</v>
      </c>
      <c r="E2746" s="30">
        <v>0.42000000000000171</v>
      </c>
      <c r="F2746" s="54">
        <v>205</v>
      </c>
      <c r="G2746" s="55">
        <v>45050</v>
      </c>
      <c r="H2746" s="1">
        <f t="shared" si="86"/>
        <v>0</v>
      </c>
      <c r="I2746" s="2">
        <f t="shared" si="87"/>
        <v>0</v>
      </c>
    </row>
    <row r="2747" spans="1:9" s="56" customFormat="1" x14ac:dyDescent="0.2">
      <c r="A2747" s="28" t="s">
        <v>767</v>
      </c>
      <c r="B2747" s="16">
        <v>116</v>
      </c>
      <c r="C2747" s="17">
        <v>44308</v>
      </c>
      <c r="D2747" s="17">
        <v>45050</v>
      </c>
      <c r="E2747" s="30">
        <v>0.64000000000000057</v>
      </c>
      <c r="F2747" s="54">
        <v>205</v>
      </c>
      <c r="G2747" s="55">
        <v>45050</v>
      </c>
      <c r="H2747" s="1">
        <f t="shared" si="86"/>
        <v>0</v>
      </c>
      <c r="I2747" s="2">
        <f t="shared" si="87"/>
        <v>0</v>
      </c>
    </row>
    <row r="2748" spans="1:9" s="56" customFormat="1" x14ac:dyDescent="0.2">
      <c r="A2748" s="28" t="s">
        <v>767</v>
      </c>
      <c r="B2748" s="16">
        <v>116</v>
      </c>
      <c r="C2748" s="17">
        <v>44308</v>
      </c>
      <c r="D2748" s="17">
        <v>45050</v>
      </c>
      <c r="E2748" s="30">
        <v>0.84999999999999432</v>
      </c>
      <c r="F2748" s="54">
        <v>205</v>
      </c>
      <c r="G2748" s="55">
        <v>45050</v>
      </c>
      <c r="H2748" s="1">
        <f t="shared" si="86"/>
        <v>0</v>
      </c>
      <c r="I2748" s="2">
        <f t="shared" si="87"/>
        <v>0</v>
      </c>
    </row>
    <row r="2749" spans="1:9" s="56" customFormat="1" x14ac:dyDescent="0.2">
      <c r="A2749" s="28" t="s">
        <v>767</v>
      </c>
      <c r="B2749" s="16">
        <v>125</v>
      </c>
      <c r="C2749" s="17">
        <v>44308</v>
      </c>
      <c r="D2749" s="17">
        <v>45050</v>
      </c>
      <c r="E2749" s="30">
        <v>5.5599999999999454</v>
      </c>
      <c r="F2749" s="54">
        <v>205</v>
      </c>
      <c r="G2749" s="55">
        <v>45050</v>
      </c>
      <c r="H2749" s="1">
        <f t="shared" si="86"/>
        <v>0</v>
      </c>
      <c r="I2749" s="2">
        <f t="shared" si="87"/>
        <v>0</v>
      </c>
    </row>
    <row r="2750" spans="1:9" s="56" customFormat="1" x14ac:dyDescent="0.2">
      <c r="A2750" s="28" t="s">
        <v>767</v>
      </c>
      <c r="B2750" s="16">
        <v>118</v>
      </c>
      <c r="C2750" s="17">
        <v>44308</v>
      </c>
      <c r="D2750" s="17">
        <v>45050</v>
      </c>
      <c r="E2750" s="30">
        <v>0.32000000000000028</v>
      </c>
      <c r="F2750" s="54">
        <v>205</v>
      </c>
      <c r="G2750" s="55">
        <v>45050</v>
      </c>
      <c r="H2750" s="1">
        <f t="shared" si="86"/>
        <v>0</v>
      </c>
      <c r="I2750" s="2">
        <f t="shared" si="87"/>
        <v>0</v>
      </c>
    </row>
    <row r="2751" spans="1:9" s="56" customFormat="1" x14ac:dyDescent="0.2">
      <c r="A2751" s="28" t="s">
        <v>767</v>
      </c>
      <c r="B2751" s="16">
        <v>123</v>
      </c>
      <c r="C2751" s="17">
        <v>44308</v>
      </c>
      <c r="D2751" s="17">
        <v>45050</v>
      </c>
      <c r="E2751" s="30">
        <v>0.32000000000000028</v>
      </c>
      <c r="F2751" s="54">
        <v>205</v>
      </c>
      <c r="G2751" s="55">
        <v>45050</v>
      </c>
      <c r="H2751" s="1">
        <f t="shared" si="86"/>
        <v>0</v>
      </c>
      <c r="I2751" s="2">
        <f t="shared" si="87"/>
        <v>0</v>
      </c>
    </row>
    <row r="2752" spans="1:9" s="56" customFormat="1" x14ac:dyDescent="0.2">
      <c r="A2752" s="28" t="s">
        <v>767</v>
      </c>
      <c r="B2752" s="16">
        <v>128</v>
      </c>
      <c r="C2752" s="17">
        <v>44308</v>
      </c>
      <c r="D2752" s="17">
        <v>45050</v>
      </c>
      <c r="E2752" s="30">
        <v>1.7099999999999795</v>
      </c>
      <c r="F2752" s="54">
        <v>205</v>
      </c>
      <c r="G2752" s="55">
        <v>45050</v>
      </c>
      <c r="H2752" s="1">
        <f t="shared" si="86"/>
        <v>0</v>
      </c>
      <c r="I2752" s="2">
        <f t="shared" si="87"/>
        <v>0</v>
      </c>
    </row>
    <row r="2753" spans="1:9" s="56" customFormat="1" x14ac:dyDescent="0.2">
      <c r="A2753" s="28" t="s">
        <v>767</v>
      </c>
      <c r="B2753" s="16">
        <v>127</v>
      </c>
      <c r="C2753" s="17">
        <v>44308</v>
      </c>
      <c r="D2753" s="17">
        <v>45050</v>
      </c>
      <c r="E2753" s="30">
        <v>2.1399999999999864</v>
      </c>
      <c r="F2753" s="54">
        <v>205</v>
      </c>
      <c r="G2753" s="55">
        <v>45050</v>
      </c>
      <c r="H2753" s="1">
        <f t="shared" si="86"/>
        <v>0</v>
      </c>
      <c r="I2753" s="2">
        <f t="shared" si="87"/>
        <v>0</v>
      </c>
    </row>
    <row r="2754" spans="1:9" s="56" customFormat="1" x14ac:dyDescent="0.2">
      <c r="A2754" s="28" t="s">
        <v>767</v>
      </c>
      <c r="B2754" s="16">
        <v>135</v>
      </c>
      <c r="C2754" s="17">
        <v>44312</v>
      </c>
      <c r="D2754" s="17">
        <v>45050</v>
      </c>
      <c r="E2754" s="30">
        <v>1.3599999999999568</v>
      </c>
      <c r="F2754" s="54">
        <v>205</v>
      </c>
      <c r="G2754" s="55">
        <v>45050</v>
      </c>
      <c r="H2754" s="1">
        <f t="shared" si="86"/>
        <v>0</v>
      </c>
      <c r="I2754" s="2">
        <f t="shared" si="87"/>
        <v>0</v>
      </c>
    </row>
    <row r="2755" spans="1:9" s="56" customFormat="1" x14ac:dyDescent="0.2">
      <c r="A2755" s="28" t="s">
        <v>767</v>
      </c>
      <c r="B2755" s="16">
        <v>134</v>
      </c>
      <c r="C2755" s="17">
        <v>44312</v>
      </c>
      <c r="D2755" s="17">
        <v>45050</v>
      </c>
      <c r="E2755" s="30">
        <v>0.85000000000002274</v>
      </c>
      <c r="F2755" s="54">
        <v>205</v>
      </c>
      <c r="G2755" s="55">
        <v>45050</v>
      </c>
      <c r="H2755" s="1">
        <f t="shared" si="86"/>
        <v>0</v>
      </c>
      <c r="I2755" s="2">
        <f t="shared" si="87"/>
        <v>0</v>
      </c>
    </row>
    <row r="2756" spans="1:9" s="56" customFormat="1" x14ac:dyDescent="0.2">
      <c r="A2756" s="28" t="s">
        <v>767</v>
      </c>
      <c r="B2756" s="16">
        <v>136</v>
      </c>
      <c r="C2756" s="17">
        <v>44312</v>
      </c>
      <c r="D2756" s="17">
        <v>45050</v>
      </c>
      <c r="E2756" s="30">
        <v>2.4899999999999523</v>
      </c>
      <c r="F2756" s="54">
        <v>205</v>
      </c>
      <c r="G2756" s="55">
        <v>45050</v>
      </c>
      <c r="H2756" s="1">
        <f t="shared" si="86"/>
        <v>0</v>
      </c>
      <c r="I2756" s="2">
        <f t="shared" si="87"/>
        <v>0</v>
      </c>
    </row>
    <row r="2757" spans="1:9" s="56" customFormat="1" x14ac:dyDescent="0.2">
      <c r="A2757" s="28" t="s">
        <v>767</v>
      </c>
      <c r="B2757" s="16">
        <v>140</v>
      </c>
      <c r="C2757" s="17">
        <v>44321</v>
      </c>
      <c r="D2757" s="17">
        <v>45050</v>
      </c>
      <c r="E2757" s="30">
        <v>9.7100000000000364</v>
      </c>
      <c r="F2757" s="54">
        <v>205</v>
      </c>
      <c r="G2757" s="55">
        <v>45050</v>
      </c>
      <c r="H2757" s="1">
        <f t="shared" si="86"/>
        <v>0</v>
      </c>
      <c r="I2757" s="2">
        <f t="shared" si="87"/>
        <v>0</v>
      </c>
    </row>
    <row r="2758" spans="1:9" s="56" customFormat="1" x14ac:dyDescent="0.2">
      <c r="A2758" s="28" t="s">
        <v>767</v>
      </c>
      <c r="B2758" s="16">
        <v>156</v>
      </c>
      <c r="C2758" s="17">
        <v>44341</v>
      </c>
      <c r="D2758" s="17">
        <v>45050</v>
      </c>
      <c r="E2758" s="30">
        <v>0.32000000000000028</v>
      </c>
      <c r="F2758" s="54">
        <v>205</v>
      </c>
      <c r="G2758" s="55">
        <v>45050</v>
      </c>
      <c r="H2758" s="1">
        <f t="shared" si="86"/>
        <v>0</v>
      </c>
      <c r="I2758" s="2">
        <f t="shared" si="87"/>
        <v>0</v>
      </c>
    </row>
    <row r="2759" spans="1:9" s="56" customFormat="1" x14ac:dyDescent="0.2">
      <c r="A2759" s="28" t="s">
        <v>767</v>
      </c>
      <c r="B2759" s="16">
        <v>154</v>
      </c>
      <c r="C2759" s="17">
        <v>44341</v>
      </c>
      <c r="D2759" s="17">
        <v>45050</v>
      </c>
      <c r="E2759" s="30">
        <v>0.32000000000000028</v>
      </c>
      <c r="F2759" s="54">
        <v>205</v>
      </c>
      <c r="G2759" s="55">
        <v>45050</v>
      </c>
      <c r="H2759" s="1">
        <f t="shared" si="86"/>
        <v>0</v>
      </c>
      <c r="I2759" s="2">
        <f t="shared" si="87"/>
        <v>0</v>
      </c>
    </row>
    <row r="2760" spans="1:9" s="56" customFormat="1" x14ac:dyDescent="0.2">
      <c r="A2760" s="28" t="s">
        <v>767</v>
      </c>
      <c r="B2760" s="16">
        <v>153</v>
      </c>
      <c r="C2760" s="17">
        <v>44341</v>
      </c>
      <c r="D2760" s="17">
        <v>45050</v>
      </c>
      <c r="E2760" s="30">
        <v>0.84999999999999432</v>
      </c>
      <c r="F2760" s="54">
        <v>205</v>
      </c>
      <c r="G2760" s="55">
        <v>45050</v>
      </c>
      <c r="H2760" s="1">
        <f t="shared" si="86"/>
        <v>0</v>
      </c>
      <c r="I2760" s="2">
        <f t="shared" si="87"/>
        <v>0</v>
      </c>
    </row>
    <row r="2761" spans="1:9" s="56" customFormat="1" x14ac:dyDescent="0.2">
      <c r="A2761" s="28" t="s">
        <v>767</v>
      </c>
      <c r="B2761" s="16">
        <v>148</v>
      </c>
      <c r="C2761" s="17">
        <v>44341</v>
      </c>
      <c r="D2761" s="17">
        <v>45050</v>
      </c>
      <c r="E2761" s="30">
        <v>0.64000000000000057</v>
      </c>
      <c r="F2761" s="54">
        <v>205</v>
      </c>
      <c r="G2761" s="55">
        <v>45050</v>
      </c>
      <c r="H2761" s="1">
        <f t="shared" si="86"/>
        <v>0</v>
      </c>
      <c r="I2761" s="2">
        <f t="shared" si="87"/>
        <v>0</v>
      </c>
    </row>
    <row r="2762" spans="1:9" s="56" customFormat="1" x14ac:dyDescent="0.2">
      <c r="A2762" s="28" t="s">
        <v>767</v>
      </c>
      <c r="B2762" s="16">
        <v>160</v>
      </c>
      <c r="C2762" s="17">
        <v>44341</v>
      </c>
      <c r="D2762" s="17">
        <v>45050</v>
      </c>
      <c r="E2762" s="30">
        <v>7.1600000000000819</v>
      </c>
      <c r="F2762" s="54">
        <v>205</v>
      </c>
      <c r="G2762" s="55">
        <v>45050</v>
      </c>
      <c r="H2762" s="1">
        <f t="shared" si="86"/>
        <v>0</v>
      </c>
      <c r="I2762" s="2">
        <f t="shared" si="87"/>
        <v>0</v>
      </c>
    </row>
    <row r="2763" spans="1:9" s="56" customFormat="1" x14ac:dyDescent="0.2">
      <c r="A2763" s="28" t="s">
        <v>767</v>
      </c>
      <c r="B2763" s="16">
        <v>147</v>
      </c>
      <c r="C2763" s="17">
        <v>44341</v>
      </c>
      <c r="D2763" s="17">
        <v>45050</v>
      </c>
      <c r="E2763" s="30">
        <v>0.74000000000000909</v>
      </c>
      <c r="F2763" s="54">
        <v>205</v>
      </c>
      <c r="G2763" s="55">
        <v>45050</v>
      </c>
      <c r="H2763" s="1">
        <f t="shared" si="86"/>
        <v>0</v>
      </c>
      <c r="I2763" s="2">
        <f t="shared" si="87"/>
        <v>0</v>
      </c>
    </row>
    <row r="2764" spans="1:9" s="56" customFormat="1" x14ac:dyDescent="0.2">
      <c r="A2764" s="28" t="s">
        <v>767</v>
      </c>
      <c r="B2764" s="16">
        <v>155</v>
      </c>
      <c r="C2764" s="17">
        <v>44341</v>
      </c>
      <c r="D2764" s="17">
        <v>45050</v>
      </c>
      <c r="E2764" s="30">
        <v>0.53000000000000114</v>
      </c>
      <c r="F2764" s="54">
        <v>205</v>
      </c>
      <c r="G2764" s="55">
        <v>45050</v>
      </c>
      <c r="H2764" s="1">
        <f t="shared" ref="H2764:H2827" si="88">G2764-D2764</f>
        <v>0</v>
      </c>
      <c r="I2764" s="2">
        <f t="shared" ref="I2764:I2827" si="89">H2764*E2764</f>
        <v>0</v>
      </c>
    </row>
    <row r="2765" spans="1:9" s="56" customFormat="1" x14ac:dyDescent="0.2">
      <c r="A2765" s="28" t="s">
        <v>767</v>
      </c>
      <c r="B2765" s="16">
        <v>158</v>
      </c>
      <c r="C2765" s="17">
        <v>44341</v>
      </c>
      <c r="D2765" s="17">
        <v>45050</v>
      </c>
      <c r="E2765" s="30">
        <v>6.7400000000000091</v>
      </c>
      <c r="F2765" s="54">
        <v>205</v>
      </c>
      <c r="G2765" s="55">
        <v>45050</v>
      </c>
      <c r="H2765" s="1">
        <f t="shared" si="88"/>
        <v>0</v>
      </c>
      <c r="I2765" s="2">
        <f t="shared" si="89"/>
        <v>0</v>
      </c>
    </row>
    <row r="2766" spans="1:9" s="56" customFormat="1" x14ac:dyDescent="0.2">
      <c r="A2766" s="28" t="s">
        <v>767</v>
      </c>
      <c r="B2766" s="16">
        <v>159</v>
      </c>
      <c r="C2766" s="17">
        <v>44341</v>
      </c>
      <c r="D2766" s="17">
        <v>45050</v>
      </c>
      <c r="E2766" s="30">
        <v>3.0399999999999636</v>
      </c>
      <c r="F2766" s="54">
        <v>205</v>
      </c>
      <c r="G2766" s="55">
        <v>45050</v>
      </c>
      <c r="H2766" s="1">
        <f t="shared" si="88"/>
        <v>0</v>
      </c>
      <c r="I2766" s="2">
        <f t="shared" si="89"/>
        <v>0</v>
      </c>
    </row>
    <row r="2767" spans="1:9" s="56" customFormat="1" x14ac:dyDescent="0.2">
      <c r="A2767" s="28" t="s">
        <v>767</v>
      </c>
      <c r="B2767" s="16">
        <v>151</v>
      </c>
      <c r="C2767" s="17">
        <v>44341</v>
      </c>
      <c r="D2767" s="17">
        <v>45050</v>
      </c>
      <c r="E2767" s="30">
        <v>0.42000000000000171</v>
      </c>
      <c r="F2767" s="54">
        <v>205</v>
      </c>
      <c r="G2767" s="55">
        <v>45050</v>
      </c>
      <c r="H2767" s="1">
        <f t="shared" si="88"/>
        <v>0</v>
      </c>
      <c r="I2767" s="2">
        <f t="shared" si="89"/>
        <v>0</v>
      </c>
    </row>
    <row r="2768" spans="1:9" s="56" customFormat="1" x14ac:dyDescent="0.2">
      <c r="A2768" s="28" t="s">
        <v>767</v>
      </c>
      <c r="B2768" s="16">
        <v>152</v>
      </c>
      <c r="C2768" s="17">
        <v>44341</v>
      </c>
      <c r="D2768" s="17">
        <v>45050</v>
      </c>
      <c r="E2768" s="30">
        <v>0.42000000000000171</v>
      </c>
      <c r="F2768" s="54">
        <v>205</v>
      </c>
      <c r="G2768" s="55">
        <v>45050</v>
      </c>
      <c r="H2768" s="1">
        <f t="shared" si="88"/>
        <v>0</v>
      </c>
      <c r="I2768" s="2">
        <f t="shared" si="89"/>
        <v>0</v>
      </c>
    </row>
    <row r="2769" spans="1:9" s="56" customFormat="1" x14ac:dyDescent="0.2">
      <c r="A2769" s="28" t="s">
        <v>767</v>
      </c>
      <c r="B2769" s="16">
        <v>149</v>
      </c>
      <c r="C2769" s="17">
        <v>44341</v>
      </c>
      <c r="D2769" s="17">
        <v>45050</v>
      </c>
      <c r="E2769" s="30">
        <v>0.74000000000000909</v>
      </c>
      <c r="F2769" s="54">
        <v>205</v>
      </c>
      <c r="G2769" s="55">
        <v>45050</v>
      </c>
      <c r="H2769" s="1">
        <f t="shared" si="88"/>
        <v>0</v>
      </c>
      <c r="I2769" s="2">
        <f t="shared" si="89"/>
        <v>0</v>
      </c>
    </row>
    <row r="2770" spans="1:9" s="56" customFormat="1" x14ac:dyDescent="0.2">
      <c r="A2770" s="28" t="s">
        <v>767</v>
      </c>
      <c r="B2770" s="16">
        <v>150</v>
      </c>
      <c r="C2770" s="17">
        <v>44341</v>
      </c>
      <c r="D2770" s="17">
        <v>45050</v>
      </c>
      <c r="E2770" s="30">
        <v>0.10000000000000142</v>
      </c>
      <c r="F2770" s="54">
        <v>205</v>
      </c>
      <c r="G2770" s="55">
        <v>45050</v>
      </c>
      <c r="H2770" s="1">
        <f t="shared" si="88"/>
        <v>0</v>
      </c>
      <c r="I2770" s="2">
        <f t="shared" si="89"/>
        <v>0</v>
      </c>
    </row>
    <row r="2771" spans="1:9" s="56" customFormat="1" x14ac:dyDescent="0.2">
      <c r="A2771" s="28" t="s">
        <v>767</v>
      </c>
      <c r="B2771" s="16">
        <v>157</v>
      </c>
      <c r="C2771" s="17">
        <v>44341</v>
      </c>
      <c r="D2771" s="17">
        <v>45050</v>
      </c>
      <c r="E2771" s="30">
        <v>0.85000000000002274</v>
      </c>
      <c r="F2771" s="54">
        <v>205</v>
      </c>
      <c r="G2771" s="55">
        <v>45050</v>
      </c>
      <c r="H2771" s="1">
        <f t="shared" si="88"/>
        <v>0</v>
      </c>
      <c r="I2771" s="2">
        <f t="shared" si="89"/>
        <v>0</v>
      </c>
    </row>
    <row r="2772" spans="1:9" s="56" customFormat="1" x14ac:dyDescent="0.2">
      <c r="A2772" s="28" t="s">
        <v>767</v>
      </c>
      <c r="B2772" s="16">
        <v>162</v>
      </c>
      <c r="C2772" s="17">
        <v>44341</v>
      </c>
      <c r="D2772" s="17">
        <v>45050</v>
      </c>
      <c r="E2772" s="30">
        <v>2.4900000000000091</v>
      </c>
      <c r="F2772" s="54">
        <v>205</v>
      </c>
      <c r="G2772" s="55">
        <v>45050</v>
      </c>
      <c r="H2772" s="1">
        <f t="shared" si="88"/>
        <v>0</v>
      </c>
      <c r="I2772" s="2">
        <f t="shared" si="89"/>
        <v>0</v>
      </c>
    </row>
    <row r="2773" spans="1:9" s="56" customFormat="1" x14ac:dyDescent="0.2">
      <c r="A2773" s="28" t="s">
        <v>767</v>
      </c>
      <c r="B2773" s="16">
        <v>161</v>
      </c>
      <c r="C2773" s="17">
        <v>44341</v>
      </c>
      <c r="D2773" s="17">
        <v>45050</v>
      </c>
      <c r="E2773" s="30">
        <v>1.3600000000000136</v>
      </c>
      <c r="F2773" s="54">
        <v>205</v>
      </c>
      <c r="G2773" s="55">
        <v>45050</v>
      </c>
      <c r="H2773" s="1">
        <f t="shared" si="88"/>
        <v>0</v>
      </c>
      <c r="I2773" s="2">
        <f t="shared" si="89"/>
        <v>0</v>
      </c>
    </row>
    <row r="2774" spans="1:9" s="56" customFormat="1" x14ac:dyDescent="0.2">
      <c r="A2774" s="28" t="s">
        <v>767</v>
      </c>
      <c r="B2774" s="16">
        <v>199</v>
      </c>
      <c r="C2774" s="17">
        <v>44377</v>
      </c>
      <c r="D2774" s="17">
        <v>45050</v>
      </c>
      <c r="E2774" s="30">
        <v>0.53000000000000114</v>
      </c>
      <c r="F2774" s="54">
        <v>205</v>
      </c>
      <c r="G2774" s="55">
        <v>45050</v>
      </c>
      <c r="H2774" s="1">
        <f t="shared" si="88"/>
        <v>0</v>
      </c>
      <c r="I2774" s="2">
        <f t="shared" si="89"/>
        <v>0</v>
      </c>
    </row>
    <row r="2775" spans="1:9" s="56" customFormat="1" x14ac:dyDescent="0.2">
      <c r="A2775" s="28" t="s">
        <v>767</v>
      </c>
      <c r="B2775" s="16">
        <v>204</v>
      </c>
      <c r="C2775" s="17">
        <v>44377</v>
      </c>
      <c r="D2775" s="17">
        <v>45050</v>
      </c>
      <c r="E2775" s="30">
        <v>6.6400000000001</v>
      </c>
      <c r="F2775" s="54">
        <v>205</v>
      </c>
      <c r="G2775" s="55">
        <v>45050</v>
      </c>
      <c r="H2775" s="1">
        <f t="shared" si="88"/>
        <v>0</v>
      </c>
      <c r="I2775" s="2">
        <f t="shared" si="89"/>
        <v>0</v>
      </c>
    </row>
    <row r="2776" spans="1:9" s="56" customFormat="1" x14ac:dyDescent="0.2">
      <c r="A2776" s="28" t="s">
        <v>767</v>
      </c>
      <c r="B2776" s="16">
        <v>203</v>
      </c>
      <c r="C2776" s="17">
        <v>44377</v>
      </c>
      <c r="D2776" s="17">
        <v>45050</v>
      </c>
      <c r="E2776" s="30">
        <v>0.42000000000000171</v>
      </c>
      <c r="F2776" s="54">
        <v>205</v>
      </c>
      <c r="G2776" s="55">
        <v>45050</v>
      </c>
      <c r="H2776" s="1">
        <f t="shared" si="88"/>
        <v>0</v>
      </c>
      <c r="I2776" s="2">
        <f t="shared" si="89"/>
        <v>0</v>
      </c>
    </row>
    <row r="2777" spans="1:9" s="56" customFormat="1" x14ac:dyDescent="0.2">
      <c r="A2777" s="28" t="s">
        <v>767</v>
      </c>
      <c r="B2777" s="16">
        <v>206</v>
      </c>
      <c r="C2777" s="17">
        <v>44377</v>
      </c>
      <c r="D2777" s="17">
        <v>45050</v>
      </c>
      <c r="E2777" s="30">
        <v>1.3600000000000136</v>
      </c>
      <c r="F2777" s="54">
        <v>205</v>
      </c>
      <c r="G2777" s="55">
        <v>45050</v>
      </c>
      <c r="H2777" s="1">
        <f t="shared" si="88"/>
        <v>0</v>
      </c>
      <c r="I2777" s="2">
        <f t="shared" si="89"/>
        <v>0</v>
      </c>
    </row>
    <row r="2778" spans="1:9" s="56" customFormat="1" x14ac:dyDescent="0.2">
      <c r="A2778" s="28" t="s">
        <v>767</v>
      </c>
      <c r="B2778" s="16">
        <v>202</v>
      </c>
      <c r="C2778" s="17">
        <v>44377</v>
      </c>
      <c r="D2778" s="17">
        <v>45050</v>
      </c>
      <c r="E2778" s="30">
        <v>0.42000000000000171</v>
      </c>
      <c r="F2778" s="54">
        <v>205</v>
      </c>
      <c r="G2778" s="55">
        <v>45050</v>
      </c>
      <c r="H2778" s="1">
        <f t="shared" si="88"/>
        <v>0</v>
      </c>
      <c r="I2778" s="2">
        <f t="shared" si="89"/>
        <v>0</v>
      </c>
    </row>
    <row r="2779" spans="1:9" s="56" customFormat="1" x14ac:dyDescent="0.2">
      <c r="A2779" s="28" t="s">
        <v>767</v>
      </c>
      <c r="B2779" s="16">
        <v>205</v>
      </c>
      <c r="C2779" s="17">
        <v>44377</v>
      </c>
      <c r="D2779" s="17">
        <v>45050</v>
      </c>
      <c r="E2779" s="30">
        <v>4.25</v>
      </c>
      <c r="F2779" s="54">
        <v>205</v>
      </c>
      <c r="G2779" s="55">
        <v>45050</v>
      </c>
      <c r="H2779" s="1">
        <f t="shared" si="88"/>
        <v>0</v>
      </c>
      <c r="I2779" s="2">
        <f t="shared" si="89"/>
        <v>0</v>
      </c>
    </row>
    <row r="2780" spans="1:9" s="56" customFormat="1" x14ac:dyDescent="0.2">
      <c r="A2780" s="28" t="s">
        <v>767</v>
      </c>
      <c r="B2780" s="16">
        <v>201</v>
      </c>
      <c r="C2780" s="17">
        <v>44377</v>
      </c>
      <c r="D2780" s="17">
        <v>45050</v>
      </c>
      <c r="E2780" s="30">
        <v>0.42000000000000171</v>
      </c>
      <c r="F2780" s="54">
        <v>205</v>
      </c>
      <c r="G2780" s="55">
        <v>45050</v>
      </c>
      <c r="H2780" s="1">
        <f t="shared" si="88"/>
        <v>0</v>
      </c>
      <c r="I2780" s="2">
        <f t="shared" si="89"/>
        <v>0</v>
      </c>
    </row>
    <row r="2781" spans="1:9" s="56" customFormat="1" x14ac:dyDescent="0.2">
      <c r="A2781" s="28" t="s">
        <v>767</v>
      </c>
      <c r="B2781" s="16">
        <v>192</v>
      </c>
      <c r="C2781" s="17">
        <v>44377</v>
      </c>
      <c r="D2781" s="17">
        <v>45050</v>
      </c>
      <c r="E2781" s="30">
        <v>0.32000000000000028</v>
      </c>
      <c r="F2781" s="54">
        <v>205</v>
      </c>
      <c r="G2781" s="55">
        <v>45050</v>
      </c>
      <c r="H2781" s="1">
        <f t="shared" si="88"/>
        <v>0</v>
      </c>
      <c r="I2781" s="2">
        <f t="shared" si="89"/>
        <v>0</v>
      </c>
    </row>
    <row r="2782" spans="1:9" s="56" customFormat="1" x14ac:dyDescent="0.2">
      <c r="A2782" s="28" t="s">
        <v>767</v>
      </c>
      <c r="B2782" s="16">
        <v>191</v>
      </c>
      <c r="C2782" s="17">
        <v>44377</v>
      </c>
      <c r="D2782" s="17">
        <v>45050</v>
      </c>
      <c r="E2782" s="30">
        <v>0.32000000000000028</v>
      </c>
      <c r="F2782" s="54">
        <v>205</v>
      </c>
      <c r="G2782" s="55">
        <v>45050</v>
      </c>
      <c r="H2782" s="1">
        <f t="shared" si="88"/>
        <v>0</v>
      </c>
      <c r="I2782" s="2">
        <f t="shared" si="89"/>
        <v>0</v>
      </c>
    </row>
    <row r="2783" spans="1:9" s="56" customFormat="1" x14ac:dyDescent="0.2">
      <c r="A2783" s="28" t="s">
        <v>767</v>
      </c>
      <c r="B2783" s="16">
        <v>193</v>
      </c>
      <c r="C2783" s="17">
        <v>44377</v>
      </c>
      <c r="D2783" s="17">
        <v>45050</v>
      </c>
      <c r="E2783" s="30">
        <v>0.74000000000000909</v>
      </c>
      <c r="F2783" s="54">
        <v>205</v>
      </c>
      <c r="G2783" s="55">
        <v>45050</v>
      </c>
      <c r="H2783" s="1">
        <f t="shared" si="88"/>
        <v>0</v>
      </c>
      <c r="I2783" s="2">
        <f t="shared" si="89"/>
        <v>0</v>
      </c>
    </row>
    <row r="2784" spans="1:9" s="56" customFormat="1" x14ac:dyDescent="0.2">
      <c r="A2784" s="28" t="s">
        <v>767</v>
      </c>
      <c r="B2784" s="16">
        <v>196</v>
      </c>
      <c r="C2784" s="17">
        <v>44377</v>
      </c>
      <c r="D2784" s="17">
        <v>45050</v>
      </c>
      <c r="E2784" s="30">
        <v>0.74000000000000909</v>
      </c>
      <c r="F2784" s="54">
        <v>205</v>
      </c>
      <c r="G2784" s="55">
        <v>45050</v>
      </c>
      <c r="H2784" s="1">
        <f t="shared" si="88"/>
        <v>0</v>
      </c>
      <c r="I2784" s="2">
        <f t="shared" si="89"/>
        <v>0</v>
      </c>
    </row>
    <row r="2785" spans="1:9" s="56" customFormat="1" x14ac:dyDescent="0.2">
      <c r="A2785" s="28" t="s">
        <v>767</v>
      </c>
      <c r="B2785" s="16">
        <v>197</v>
      </c>
      <c r="C2785" s="17">
        <v>44377</v>
      </c>
      <c r="D2785" s="17">
        <v>45050</v>
      </c>
      <c r="E2785" s="30">
        <v>0.10000000000000142</v>
      </c>
      <c r="F2785" s="54">
        <v>205</v>
      </c>
      <c r="G2785" s="55">
        <v>45050</v>
      </c>
      <c r="H2785" s="1">
        <f t="shared" si="88"/>
        <v>0</v>
      </c>
      <c r="I2785" s="2">
        <f t="shared" si="89"/>
        <v>0</v>
      </c>
    </row>
    <row r="2786" spans="1:9" s="56" customFormat="1" x14ac:dyDescent="0.2">
      <c r="A2786" s="28" t="s">
        <v>767</v>
      </c>
      <c r="B2786" s="16">
        <v>195</v>
      </c>
      <c r="C2786" s="17">
        <v>44377</v>
      </c>
      <c r="D2786" s="17">
        <v>45050</v>
      </c>
      <c r="E2786" s="30">
        <v>0.42000000000000171</v>
      </c>
      <c r="F2786" s="54">
        <v>205</v>
      </c>
      <c r="G2786" s="55">
        <v>45050</v>
      </c>
      <c r="H2786" s="1">
        <f t="shared" si="88"/>
        <v>0</v>
      </c>
      <c r="I2786" s="2">
        <f t="shared" si="89"/>
        <v>0</v>
      </c>
    </row>
    <row r="2787" spans="1:9" s="56" customFormat="1" x14ac:dyDescent="0.2">
      <c r="A2787" s="28" t="s">
        <v>767</v>
      </c>
      <c r="B2787" s="16">
        <v>194</v>
      </c>
      <c r="C2787" s="17">
        <v>44377</v>
      </c>
      <c r="D2787" s="17">
        <v>45050</v>
      </c>
      <c r="E2787" s="30">
        <v>0.64000000000000057</v>
      </c>
      <c r="F2787" s="54">
        <v>205</v>
      </c>
      <c r="G2787" s="55">
        <v>45050</v>
      </c>
      <c r="H2787" s="1">
        <f t="shared" si="88"/>
        <v>0</v>
      </c>
      <c r="I2787" s="2">
        <f t="shared" si="89"/>
        <v>0</v>
      </c>
    </row>
    <row r="2788" spans="1:9" s="56" customFormat="1" x14ac:dyDescent="0.2">
      <c r="A2788" s="28" t="s">
        <v>767</v>
      </c>
      <c r="B2788" s="16">
        <v>200</v>
      </c>
      <c r="C2788" s="17">
        <v>44377</v>
      </c>
      <c r="D2788" s="17">
        <v>45050</v>
      </c>
      <c r="E2788" s="30">
        <v>5.2899999999999636</v>
      </c>
      <c r="F2788" s="54">
        <v>205</v>
      </c>
      <c r="G2788" s="55">
        <v>45050</v>
      </c>
      <c r="H2788" s="1">
        <f t="shared" si="88"/>
        <v>0</v>
      </c>
      <c r="I2788" s="2">
        <f t="shared" si="89"/>
        <v>0</v>
      </c>
    </row>
    <row r="2789" spans="1:9" s="56" customFormat="1" x14ac:dyDescent="0.2">
      <c r="A2789" s="28" t="s">
        <v>767</v>
      </c>
      <c r="B2789" s="16">
        <v>198</v>
      </c>
      <c r="C2789" s="17">
        <v>44377</v>
      </c>
      <c r="D2789" s="17">
        <v>45050</v>
      </c>
      <c r="E2789" s="30">
        <v>0.84999999999999432</v>
      </c>
      <c r="F2789" s="54">
        <v>205</v>
      </c>
      <c r="G2789" s="55">
        <v>45050</v>
      </c>
      <c r="H2789" s="1">
        <f t="shared" si="88"/>
        <v>0</v>
      </c>
      <c r="I2789" s="2">
        <f t="shared" si="89"/>
        <v>0</v>
      </c>
    </row>
    <row r="2790" spans="1:9" s="56" customFormat="1" x14ac:dyDescent="0.2">
      <c r="A2790" s="28" t="s">
        <v>767</v>
      </c>
      <c r="B2790" s="16">
        <v>207</v>
      </c>
      <c r="C2790" s="17">
        <v>44377</v>
      </c>
      <c r="D2790" s="17">
        <v>45050</v>
      </c>
      <c r="E2790" s="30">
        <v>2.1399999999999864</v>
      </c>
      <c r="F2790" s="54">
        <v>205</v>
      </c>
      <c r="G2790" s="55">
        <v>45050</v>
      </c>
      <c r="H2790" s="1">
        <f t="shared" si="88"/>
        <v>0</v>
      </c>
      <c r="I2790" s="2">
        <f t="shared" si="89"/>
        <v>0</v>
      </c>
    </row>
    <row r="2791" spans="1:9" s="56" customFormat="1" x14ac:dyDescent="0.2">
      <c r="A2791" s="28" t="s">
        <v>767</v>
      </c>
      <c r="B2791" s="16">
        <v>208</v>
      </c>
      <c r="C2791" s="17">
        <v>44377</v>
      </c>
      <c r="D2791" s="17">
        <v>45050</v>
      </c>
      <c r="E2791" s="30">
        <v>1.7099999999999795</v>
      </c>
      <c r="F2791" s="54">
        <v>205</v>
      </c>
      <c r="G2791" s="55">
        <v>45050</v>
      </c>
      <c r="H2791" s="1">
        <f t="shared" si="88"/>
        <v>0</v>
      </c>
      <c r="I2791" s="2">
        <f t="shared" si="89"/>
        <v>0</v>
      </c>
    </row>
    <row r="2792" spans="1:9" s="56" customFormat="1" x14ac:dyDescent="0.2">
      <c r="A2792" s="28" t="s">
        <v>767</v>
      </c>
      <c r="B2792" s="16">
        <v>211</v>
      </c>
      <c r="C2792" s="17">
        <v>44384</v>
      </c>
      <c r="D2792" s="17">
        <v>45050</v>
      </c>
      <c r="E2792" s="30">
        <v>0.85000000000002274</v>
      </c>
      <c r="F2792" s="54">
        <v>205</v>
      </c>
      <c r="G2792" s="55">
        <v>45050</v>
      </c>
      <c r="H2792" s="1">
        <f t="shared" si="88"/>
        <v>0</v>
      </c>
      <c r="I2792" s="2">
        <f t="shared" si="89"/>
        <v>0</v>
      </c>
    </row>
    <row r="2793" spans="1:9" s="56" customFormat="1" x14ac:dyDescent="0.2">
      <c r="A2793" s="28" t="s">
        <v>767</v>
      </c>
      <c r="B2793" s="16">
        <v>213</v>
      </c>
      <c r="C2793" s="17">
        <v>44386</v>
      </c>
      <c r="D2793" s="17">
        <v>45050</v>
      </c>
      <c r="E2793" s="30">
        <v>0.61000000000001364</v>
      </c>
      <c r="F2793" s="54">
        <v>205</v>
      </c>
      <c r="G2793" s="55">
        <v>45050</v>
      </c>
      <c r="H2793" s="1">
        <f t="shared" si="88"/>
        <v>0</v>
      </c>
      <c r="I2793" s="2">
        <f t="shared" si="89"/>
        <v>0</v>
      </c>
    </row>
    <row r="2794" spans="1:9" s="56" customFormat="1" x14ac:dyDescent="0.2">
      <c r="A2794" s="28" t="s">
        <v>767</v>
      </c>
      <c r="B2794" s="16">
        <v>245</v>
      </c>
      <c r="C2794" s="17">
        <v>44424</v>
      </c>
      <c r="D2794" s="17">
        <v>45050</v>
      </c>
      <c r="E2794" s="30">
        <v>0.74000000000000909</v>
      </c>
      <c r="F2794" s="54">
        <v>205</v>
      </c>
      <c r="G2794" s="55">
        <v>45050</v>
      </c>
      <c r="H2794" s="1">
        <f t="shared" si="88"/>
        <v>0</v>
      </c>
      <c r="I2794" s="2">
        <f t="shared" si="89"/>
        <v>0</v>
      </c>
    </row>
    <row r="2795" spans="1:9" s="56" customFormat="1" x14ac:dyDescent="0.2">
      <c r="A2795" s="28" t="s">
        <v>767</v>
      </c>
      <c r="B2795" s="16">
        <v>242</v>
      </c>
      <c r="C2795" s="17">
        <v>44424</v>
      </c>
      <c r="D2795" s="17">
        <v>45050</v>
      </c>
      <c r="E2795" s="30">
        <v>0.53000000000000114</v>
      </c>
      <c r="F2795" s="54">
        <v>205</v>
      </c>
      <c r="G2795" s="55">
        <v>45050</v>
      </c>
      <c r="H2795" s="1">
        <f t="shared" si="88"/>
        <v>0</v>
      </c>
      <c r="I2795" s="2">
        <f t="shared" si="89"/>
        <v>0</v>
      </c>
    </row>
    <row r="2796" spans="1:9" s="56" customFormat="1" x14ac:dyDescent="0.2">
      <c r="A2796" s="28" t="s">
        <v>767</v>
      </c>
      <c r="B2796" s="16">
        <v>241</v>
      </c>
      <c r="C2796" s="17">
        <v>44424</v>
      </c>
      <c r="D2796" s="17">
        <v>45050</v>
      </c>
      <c r="E2796" s="30">
        <v>0.42000000000000171</v>
      </c>
      <c r="F2796" s="54">
        <v>205</v>
      </c>
      <c r="G2796" s="55">
        <v>45050</v>
      </c>
      <c r="H2796" s="1">
        <f t="shared" si="88"/>
        <v>0</v>
      </c>
      <c r="I2796" s="2">
        <f t="shared" si="89"/>
        <v>0</v>
      </c>
    </row>
    <row r="2797" spans="1:9" s="56" customFormat="1" x14ac:dyDescent="0.2">
      <c r="A2797" s="28" t="s">
        <v>767</v>
      </c>
      <c r="B2797" s="16">
        <v>246</v>
      </c>
      <c r="C2797" s="17">
        <v>44424</v>
      </c>
      <c r="D2797" s="17">
        <v>45050</v>
      </c>
      <c r="E2797" s="30">
        <v>0.10000000000000142</v>
      </c>
      <c r="F2797" s="54">
        <v>205</v>
      </c>
      <c r="G2797" s="55">
        <v>45050</v>
      </c>
      <c r="H2797" s="1">
        <f t="shared" si="88"/>
        <v>0</v>
      </c>
      <c r="I2797" s="2">
        <f t="shared" si="89"/>
        <v>0</v>
      </c>
    </row>
    <row r="2798" spans="1:9" s="56" customFormat="1" x14ac:dyDescent="0.2">
      <c r="A2798" s="28" t="s">
        <v>767</v>
      </c>
      <c r="B2798" s="16">
        <v>243</v>
      </c>
      <c r="C2798" s="17">
        <v>44424</v>
      </c>
      <c r="D2798" s="17">
        <v>45050</v>
      </c>
      <c r="E2798" s="30">
        <v>0.32000000000000028</v>
      </c>
      <c r="F2798" s="54">
        <v>205</v>
      </c>
      <c r="G2798" s="55">
        <v>45050</v>
      </c>
      <c r="H2798" s="1">
        <f t="shared" si="88"/>
        <v>0</v>
      </c>
      <c r="I2798" s="2">
        <f t="shared" si="89"/>
        <v>0</v>
      </c>
    </row>
    <row r="2799" spans="1:9" s="56" customFormat="1" x14ac:dyDescent="0.2">
      <c r="A2799" s="28" t="s">
        <v>767</v>
      </c>
      <c r="B2799" s="16">
        <v>244</v>
      </c>
      <c r="C2799" s="17">
        <v>44424</v>
      </c>
      <c r="D2799" s="17">
        <v>45050</v>
      </c>
      <c r="E2799" s="30">
        <v>0.64000000000000057</v>
      </c>
      <c r="F2799" s="54">
        <v>205</v>
      </c>
      <c r="G2799" s="55">
        <v>45050</v>
      </c>
      <c r="H2799" s="1">
        <f t="shared" si="88"/>
        <v>0</v>
      </c>
      <c r="I2799" s="2">
        <f t="shared" si="89"/>
        <v>0</v>
      </c>
    </row>
    <row r="2800" spans="1:9" s="56" customFormat="1" x14ac:dyDescent="0.2">
      <c r="A2800" s="28" t="s">
        <v>767</v>
      </c>
      <c r="B2800" s="16">
        <v>247</v>
      </c>
      <c r="C2800" s="17">
        <v>44424</v>
      </c>
      <c r="D2800" s="17">
        <v>45050</v>
      </c>
      <c r="E2800" s="30">
        <v>6.1900000000000546</v>
      </c>
      <c r="F2800" s="54">
        <v>205</v>
      </c>
      <c r="G2800" s="55">
        <v>45050</v>
      </c>
      <c r="H2800" s="1">
        <f t="shared" si="88"/>
        <v>0</v>
      </c>
      <c r="I2800" s="2">
        <f t="shared" si="89"/>
        <v>0</v>
      </c>
    </row>
    <row r="2801" spans="1:9" s="56" customFormat="1" x14ac:dyDescent="0.2">
      <c r="A2801" s="28" t="s">
        <v>767</v>
      </c>
      <c r="B2801" s="16">
        <v>249</v>
      </c>
      <c r="C2801" s="17">
        <v>44424</v>
      </c>
      <c r="D2801" s="17">
        <v>45050</v>
      </c>
      <c r="E2801" s="30">
        <v>1.6000000000000227</v>
      </c>
      <c r="F2801" s="54">
        <v>205</v>
      </c>
      <c r="G2801" s="55">
        <v>45050</v>
      </c>
      <c r="H2801" s="1">
        <f t="shared" si="88"/>
        <v>0</v>
      </c>
      <c r="I2801" s="2">
        <f t="shared" si="89"/>
        <v>0</v>
      </c>
    </row>
    <row r="2802" spans="1:9" s="56" customFormat="1" x14ac:dyDescent="0.2">
      <c r="A2802" s="28" t="s">
        <v>767</v>
      </c>
      <c r="B2802" s="16">
        <v>248</v>
      </c>
      <c r="C2802" s="17">
        <v>44424</v>
      </c>
      <c r="D2802" s="17">
        <v>45050</v>
      </c>
      <c r="E2802" s="30">
        <v>0.53000000000000114</v>
      </c>
      <c r="F2802" s="54">
        <v>205</v>
      </c>
      <c r="G2802" s="55">
        <v>45050</v>
      </c>
      <c r="H2802" s="1">
        <f t="shared" si="88"/>
        <v>0</v>
      </c>
      <c r="I2802" s="2">
        <f t="shared" si="89"/>
        <v>0</v>
      </c>
    </row>
    <row r="2803" spans="1:9" s="56" customFormat="1" x14ac:dyDescent="0.2">
      <c r="A2803" s="28" t="s">
        <v>767</v>
      </c>
      <c r="B2803" s="16">
        <v>250</v>
      </c>
      <c r="C2803" s="17">
        <v>44424</v>
      </c>
      <c r="D2803" s="17">
        <v>45050</v>
      </c>
      <c r="E2803" s="30">
        <v>2.0299999999999727</v>
      </c>
      <c r="F2803" s="54">
        <v>205</v>
      </c>
      <c r="G2803" s="55">
        <v>45050</v>
      </c>
      <c r="H2803" s="1">
        <f t="shared" si="88"/>
        <v>0</v>
      </c>
      <c r="I2803" s="2">
        <f t="shared" si="89"/>
        <v>0</v>
      </c>
    </row>
    <row r="2804" spans="1:9" s="56" customFormat="1" x14ac:dyDescent="0.2">
      <c r="A2804" s="28" t="s">
        <v>767</v>
      </c>
      <c r="B2804" s="16">
        <v>251</v>
      </c>
      <c r="C2804" s="17">
        <v>44424</v>
      </c>
      <c r="D2804" s="17">
        <v>45050</v>
      </c>
      <c r="E2804" s="30">
        <v>6.6400000000001</v>
      </c>
      <c r="F2804" s="54">
        <v>205</v>
      </c>
      <c r="G2804" s="55">
        <v>45050</v>
      </c>
      <c r="H2804" s="1">
        <f t="shared" si="88"/>
        <v>0</v>
      </c>
      <c r="I2804" s="2">
        <f t="shared" si="89"/>
        <v>0</v>
      </c>
    </row>
    <row r="2805" spans="1:9" s="56" customFormat="1" x14ac:dyDescent="0.2">
      <c r="A2805" s="28" t="s">
        <v>767</v>
      </c>
      <c r="B2805" s="16">
        <v>238</v>
      </c>
      <c r="C2805" s="17">
        <v>44424</v>
      </c>
      <c r="D2805" s="17">
        <v>45050</v>
      </c>
      <c r="E2805" s="30">
        <v>0.84999999999999432</v>
      </c>
      <c r="F2805" s="54">
        <v>205</v>
      </c>
      <c r="G2805" s="55">
        <v>45050</v>
      </c>
      <c r="H2805" s="1">
        <f t="shared" si="88"/>
        <v>0</v>
      </c>
      <c r="I2805" s="2">
        <f t="shared" si="89"/>
        <v>0</v>
      </c>
    </row>
    <row r="2806" spans="1:9" s="56" customFormat="1" x14ac:dyDescent="0.2">
      <c r="A2806" s="28" t="s">
        <v>767</v>
      </c>
      <c r="B2806" s="16">
        <v>237</v>
      </c>
      <c r="C2806" s="17">
        <v>44424</v>
      </c>
      <c r="D2806" s="17">
        <v>45050</v>
      </c>
      <c r="E2806" s="30">
        <v>0.84999999999999432</v>
      </c>
      <c r="F2806" s="54">
        <v>205</v>
      </c>
      <c r="G2806" s="55">
        <v>45050</v>
      </c>
      <c r="H2806" s="1">
        <f t="shared" si="88"/>
        <v>0</v>
      </c>
      <c r="I2806" s="2">
        <f t="shared" si="89"/>
        <v>0</v>
      </c>
    </row>
    <row r="2807" spans="1:9" s="56" customFormat="1" x14ac:dyDescent="0.2">
      <c r="A2807" s="28" t="s">
        <v>767</v>
      </c>
      <c r="B2807" s="16">
        <v>239</v>
      </c>
      <c r="C2807" s="17">
        <v>44424</v>
      </c>
      <c r="D2807" s="17">
        <v>45050</v>
      </c>
      <c r="E2807" s="30">
        <v>0.42000000000000171</v>
      </c>
      <c r="F2807" s="54">
        <v>205</v>
      </c>
      <c r="G2807" s="55">
        <v>45050</v>
      </c>
      <c r="H2807" s="1">
        <f t="shared" si="88"/>
        <v>0</v>
      </c>
      <c r="I2807" s="2">
        <f t="shared" si="89"/>
        <v>0</v>
      </c>
    </row>
    <row r="2808" spans="1:9" s="56" customFormat="1" x14ac:dyDescent="0.2">
      <c r="A2808" s="28" t="s">
        <v>767</v>
      </c>
      <c r="B2808" s="16">
        <v>240</v>
      </c>
      <c r="C2808" s="17">
        <v>44424</v>
      </c>
      <c r="D2808" s="17">
        <v>45050</v>
      </c>
      <c r="E2808" s="30">
        <v>0.42000000000000171</v>
      </c>
      <c r="F2808" s="54">
        <v>205</v>
      </c>
      <c r="G2808" s="55">
        <v>45050</v>
      </c>
      <c r="H2808" s="1">
        <f t="shared" si="88"/>
        <v>0</v>
      </c>
      <c r="I2808" s="2">
        <f t="shared" si="89"/>
        <v>0</v>
      </c>
    </row>
    <row r="2809" spans="1:9" s="56" customFormat="1" x14ac:dyDescent="0.2">
      <c r="A2809" s="28" t="s">
        <v>767</v>
      </c>
      <c r="B2809" s="16">
        <v>274</v>
      </c>
      <c r="C2809" s="17">
        <v>44461</v>
      </c>
      <c r="D2809" s="17">
        <v>45050</v>
      </c>
      <c r="E2809" s="30">
        <v>1.4900000000000091</v>
      </c>
      <c r="F2809" s="54">
        <v>205</v>
      </c>
      <c r="G2809" s="55">
        <v>45050</v>
      </c>
      <c r="H2809" s="1">
        <f t="shared" si="88"/>
        <v>0</v>
      </c>
      <c r="I2809" s="2">
        <f t="shared" si="89"/>
        <v>0</v>
      </c>
    </row>
    <row r="2810" spans="1:9" s="56" customFormat="1" x14ac:dyDescent="0.2">
      <c r="A2810" s="28" t="s">
        <v>767</v>
      </c>
      <c r="B2810" s="16">
        <v>273</v>
      </c>
      <c r="C2810" s="17">
        <v>44461</v>
      </c>
      <c r="D2810" s="17">
        <v>45050</v>
      </c>
      <c r="E2810" s="30">
        <v>7.1700000000000728</v>
      </c>
      <c r="F2810" s="54">
        <v>205</v>
      </c>
      <c r="G2810" s="55">
        <v>45050</v>
      </c>
      <c r="H2810" s="1">
        <f t="shared" si="88"/>
        <v>0</v>
      </c>
      <c r="I2810" s="2">
        <f t="shared" si="89"/>
        <v>0</v>
      </c>
    </row>
    <row r="2811" spans="1:9" s="56" customFormat="1" x14ac:dyDescent="0.2">
      <c r="A2811" s="28" t="s">
        <v>767</v>
      </c>
      <c r="B2811" s="16">
        <v>272</v>
      </c>
      <c r="C2811" s="17">
        <v>44461</v>
      </c>
      <c r="D2811" s="17">
        <v>45050</v>
      </c>
      <c r="E2811" s="30">
        <v>1.9200000000000159</v>
      </c>
      <c r="F2811" s="54">
        <v>205</v>
      </c>
      <c r="G2811" s="55">
        <v>45050</v>
      </c>
      <c r="H2811" s="1">
        <f t="shared" si="88"/>
        <v>0</v>
      </c>
      <c r="I2811" s="2">
        <f t="shared" si="89"/>
        <v>0</v>
      </c>
    </row>
    <row r="2812" spans="1:9" s="56" customFormat="1" x14ac:dyDescent="0.2">
      <c r="A2812" s="28" t="s">
        <v>767</v>
      </c>
      <c r="B2812" s="16">
        <v>271</v>
      </c>
      <c r="C2812" s="17">
        <v>44461</v>
      </c>
      <c r="D2812" s="17">
        <v>45050</v>
      </c>
      <c r="E2812" s="30">
        <v>0.84999999999999432</v>
      </c>
      <c r="F2812" s="54">
        <v>205</v>
      </c>
      <c r="G2812" s="55">
        <v>45050</v>
      </c>
      <c r="H2812" s="1">
        <f t="shared" si="88"/>
        <v>0</v>
      </c>
      <c r="I2812" s="2">
        <f t="shared" si="89"/>
        <v>0</v>
      </c>
    </row>
    <row r="2813" spans="1:9" s="56" customFormat="1" x14ac:dyDescent="0.2">
      <c r="A2813" s="28" t="s">
        <v>767</v>
      </c>
      <c r="B2813" s="16">
        <v>276</v>
      </c>
      <c r="C2813" s="17">
        <v>44461</v>
      </c>
      <c r="D2813" s="17">
        <v>45050</v>
      </c>
      <c r="E2813" s="30">
        <v>1.4900000000000091</v>
      </c>
      <c r="F2813" s="54">
        <v>205</v>
      </c>
      <c r="G2813" s="55">
        <v>45050</v>
      </c>
      <c r="H2813" s="1">
        <f t="shared" si="88"/>
        <v>0</v>
      </c>
      <c r="I2813" s="2">
        <f t="shared" si="89"/>
        <v>0</v>
      </c>
    </row>
    <row r="2814" spans="1:9" s="56" customFormat="1" x14ac:dyDescent="0.2">
      <c r="A2814" s="28" t="s">
        <v>767</v>
      </c>
      <c r="B2814" s="16">
        <v>278</v>
      </c>
      <c r="C2814" s="17">
        <v>44461</v>
      </c>
      <c r="D2814" s="17">
        <v>45050</v>
      </c>
      <c r="E2814" s="30">
        <v>1.4900000000000091</v>
      </c>
      <c r="F2814" s="54">
        <v>205</v>
      </c>
      <c r="G2814" s="55">
        <v>45050</v>
      </c>
      <c r="H2814" s="1">
        <f t="shared" si="88"/>
        <v>0</v>
      </c>
      <c r="I2814" s="2">
        <f t="shared" si="89"/>
        <v>0</v>
      </c>
    </row>
    <row r="2815" spans="1:9" s="56" customFormat="1" x14ac:dyDescent="0.2">
      <c r="A2815" s="28" t="s">
        <v>767</v>
      </c>
      <c r="B2815" s="16">
        <v>286</v>
      </c>
      <c r="C2815" s="17">
        <v>44466</v>
      </c>
      <c r="D2815" s="17">
        <v>45050</v>
      </c>
      <c r="E2815" s="30">
        <v>0.74000000000000909</v>
      </c>
      <c r="F2815" s="54">
        <v>205</v>
      </c>
      <c r="G2815" s="55">
        <v>45050</v>
      </c>
      <c r="H2815" s="1">
        <f t="shared" si="88"/>
        <v>0</v>
      </c>
      <c r="I2815" s="2">
        <f t="shared" si="89"/>
        <v>0</v>
      </c>
    </row>
    <row r="2816" spans="1:9" s="56" customFormat="1" x14ac:dyDescent="0.2">
      <c r="A2816" s="28" t="s">
        <v>767</v>
      </c>
      <c r="B2816" s="16">
        <v>285</v>
      </c>
      <c r="C2816" s="17">
        <v>44466</v>
      </c>
      <c r="D2816" s="17">
        <v>45050</v>
      </c>
      <c r="E2816" s="30">
        <v>0.64000000000000057</v>
      </c>
      <c r="F2816" s="54">
        <v>205</v>
      </c>
      <c r="G2816" s="55">
        <v>45050</v>
      </c>
      <c r="H2816" s="1">
        <f t="shared" si="88"/>
        <v>0</v>
      </c>
      <c r="I2816" s="2">
        <f t="shared" si="89"/>
        <v>0</v>
      </c>
    </row>
    <row r="2817" spans="1:9" s="56" customFormat="1" x14ac:dyDescent="0.2">
      <c r="A2817" s="28" t="s">
        <v>767</v>
      </c>
      <c r="B2817" s="16">
        <v>287</v>
      </c>
      <c r="C2817" s="17">
        <v>44466</v>
      </c>
      <c r="D2817" s="17">
        <v>45050</v>
      </c>
      <c r="E2817" s="30">
        <v>0.42000000000000171</v>
      </c>
      <c r="F2817" s="54">
        <v>205</v>
      </c>
      <c r="G2817" s="55">
        <v>45050</v>
      </c>
      <c r="H2817" s="1">
        <f t="shared" si="88"/>
        <v>0</v>
      </c>
      <c r="I2817" s="2">
        <f t="shared" si="89"/>
        <v>0</v>
      </c>
    </row>
    <row r="2818" spans="1:9" s="56" customFormat="1" x14ac:dyDescent="0.2">
      <c r="A2818" s="28" t="s">
        <v>767</v>
      </c>
      <c r="B2818" s="16">
        <v>282</v>
      </c>
      <c r="C2818" s="17">
        <v>44466</v>
      </c>
      <c r="D2818" s="17">
        <v>45050</v>
      </c>
      <c r="E2818" s="30">
        <v>0.10000000000000142</v>
      </c>
      <c r="F2818" s="54">
        <v>205</v>
      </c>
      <c r="G2818" s="55">
        <v>45050</v>
      </c>
      <c r="H2818" s="1">
        <f t="shared" si="88"/>
        <v>0</v>
      </c>
      <c r="I2818" s="2">
        <f t="shared" si="89"/>
        <v>0</v>
      </c>
    </row>
    <row r="2819" spans="1:9" s="56" customFormat="1" x14ac:dyDescent="0.2">
      <c r="A2819" s="28" t="s">
        <v>767</v>
      </c>
      <c r="B2819" s="16">
        <v>284</v>
      </c>
      <c r="C2819" s="17">
        <v>44466</v>
      </c>
      <c r="D2819" s="17">
        <v>45050</v>
      </c>
      <c r="E2819" s="30">
        <v>0.42000000000000171</v>
      </c>
      <c r="F2819" s="54">
        <v>205</v>
      </c>
      <c r="G2819" s="55">
        <v>45050</v>
      </c>
      <c r="H2819" s="1">
        <f t="shared" si="88"/>
        <v>0</v>
      </c>
      <c r="I2819" s="2">
        <f t="shared" si="89"/>
        <v>0</v>
      </c>
    </row>
    <row r="2820" spans="1:9" s="56" customFormat="1" x14ac:dyDescent="0.2">
      <c r="A2820" s="28" t="s">
        <v>767</v>
      </c>
      <c r="B2820" s="16">
        <v>283</v>
      </c>
      <c r="C2820" s="17">
        <v>44466</v>
      </c>
      <c r="D2820" s="17">
        <v>45050</v>
      </c>
      <c r="E2820" s="30">
        <v>0.74000000000000909</v>
      </c>
      <c r="F2820" s="54">
        <v>205</v>
      </c>
      <c r="G2820" s="55">
        <v>45050</v>
      </c>
      <c r="H2820" s="1">
        <f t="shared" si="88"/>
        <v>0</v>
      </c>
      <c r="I2820" s="2">
        <f t="shared" si="89"/>
        <v>0</v>
      </c>
    </row>
    <row r="2821" spans="1:9" s="56" customFormat="1" x14ac:dyDescent="0.2">
      <c r="A2821" s="28" t="s">
        <v>767</v>
      </c>
      <c r="B2821" s="16">
        <v>288</v>
      </c>
      <c r="C2821" s="17">
        <v>44466</v>
      </c>
      <c r="D2821" s="17">
        <v>45050</v>
      </c>
      <c r="E2821" s="30">
        <v>0.53000000000000114</v>
      </c>
      <c r="F2821" s="54">
        <v>205</v>
      </c>
      <c r="G2821" s="55">
        <v>45050</v>
      </c>
      <c r="H2821" s="1">
        <f t="shared" si="88"/>
        <v>0</v>
      </c>
      <c r="I2821" s="2">
        <f t="shared" si="89"/>
        <v>0</v>
      </c>
    </row>
    <row r="2822" spans="1:9" s="56" customFormat="1" x14ac:dyDescent="0.2">
      <c r="A2822" s="28" t="s">
        <v>767</v>
      </c>
      <c r="B2822" s="16">
        <v>289</v>
      </c>
      <c r="C2822" s="17">
        <v>44466</v>
      </c>
      <c r="D2822" s="17">
        <v>45050</v>
      </c>
      <c r="E2822" s="30">
        <v>0.32000000000000028</v>
      </c>
      <c r="F2822" s="54">
        <v>205</v>
      </c>
      <c r="G2822" s="55">
        <v>45050</v>
      </c>
      <c r="H2822" s="1">
        <f t="shared" si="88"/>
        <v>0</v>
      </c>
      <c r="I2822" s="2">
        <f t="shared" si="89"/>
        <v>0</v>
      </c>
    </row>
    <row r="2823" spans="1:9" s="56" customFormat="1" x14ac:dyDescent="0.2">
      <c r="A2823" s="28" t="s">
        <v>767</v>
      </c>
      <c r="B2823" s="16">
        <v>290</v>
      </c>
      <c r="C2823" s="17">
        <v>44466</v>
      </c>
      <c r="D2823" s="17">
        <v>45050</v>
      </c>
      <c r="E2823" s="30">
        <v>0.53000000000000114</v>
      </c>
      <c r="F2823" s="54">
        <v>205</v>
      </c>
      <c r="G2823" s="55">
        <v>45050</v>
      </c>
      <c r="H2823" s="1">
        <f t="shared" si="88"/>
        <v>0</v>
      </c>
      <c r="I2823" s="2">
        <f t="shared" si="89"/>
        <v>0</v>
      </c>
    </row>
    <row r="2824" spans="1:9" s="56" customFormat="1" x14ac:dyDescent="0.2">
      <c r="A2824" s="28" t="s">
        <v>767</v>
      </c>
      <c r="B2824" s="16">
        <v>294</v>
      </c>
      <c r="C2824" s="17">
        <v>44477</v>
      </c>
      <c r="D2824" s="17">
        <v>45050</v>
      </c>
      <c r="E2824" s="30">
        <v>0.84999999999999432</v>
      </c>
      <c r="F2824" s="54">
        <v>205</v>
      </c>
      <c r="G2824" s="55">
        <v>45050</v>
      </c>
      <c r="H2824" s="1">
        <f t="shared" si="88"/>
        <v>0</v>
      </c>
      <c r="I2824" s="2">
        <f t="shared" si="89"/>
        <v>0</v>
      </c>
    </row>
    <row r="2825" spans="1:9" s="56" customFormat="1" x14ac:dyDescent="0.2">
      <c r="A2825" s="28" t="s">
        <v>767</v>
      </c>
      <c r="B2825" s="16">
        <v>293</v>
      </c>
      <c r="C2825" s="17">
        <v>44477</v>
      </c>
      <c r="D2825" s="17">
        <v>45050</v>
      </c>
      <c r="E2825" s="30">
        <v>0.84999999999999432</v>
      </c>
      <c r="F2825" s="54">
        <v>205</v>
      </c>
      <c r="G2825" s="55">
        <v>45050</v>
      </c>
      <c r="H2825" s="1">
        <f t="shared" si="88"/>
        <v>0</v>
      </c>
      <c r="I2825" s="2">
        <f t="shared" si="89"/>
        <v>0</v>
      </c>
    </row>
    <row r="2826" spans="1:9" s="56" customFormat="1" x14ac:dyDescent="0.2">
      <c r="A2826" s="28" t="s">
        <v>767</v>
      </c>
      <c r="B2826" s="16">
        <v>298</v>
      </c>
      <c r="C2826" s="17">
        <v>44477</v>
      </c>
      <c r="D2826" s="17">
        <v>45050</v>
      </c>
      <c r="E2826" s="30">
        <v>2.0299999999999727</v>
      </c>
      <c r="F2826" s="54">
        <v>205</v>
      </c>
      <c r="G2826" s="55">
        <v>45050</v>
      </c>
      <c r="H2826" s="1">
        <f t="shared" si="88"/>
        <v>0</v>
      </c>
      <c r="I2826" s="2">
        <f t="shared" si="89"/>
        <v>0</v>
      </c>
    </row>
    <row r="2827" spans="1:9" s="56" customFormat="1" x14ac:dyDescent="0.2">
      <c r="A2827" s="28" t="s">
        <v>767</v>
      </c>
      <c r="B2827" s="16">
        <v>299</v>
      </c>
      <c r="C2827" s="17">
        <v>44477</v>
      </c>
      <c r="D2827" s="17">
        <v>45050</v>
      </c>
      <c r="E2827" s="30">
        <v>1.8199999999999932</v>
      </c>
      <c r="F2827" s="54">
        <v>205</v>
      </c>
      <c r="G2827" s="55">
        <v>45050</v>
      </c>
      <c r="H2827" s="1">
        <f t="shared" si="88"/>
        <v>0</v>
      </c>
      <c r="I2827" s="2">
        <f t="shared" si="89"/>
        <v>0</v>
      </c>
    </row>
    <row r="2828" spans="1:9" s="56" customFormat="1" x14ac:dyDescent="0.2">
      <c r="A2828" s="28" t="s">
        <v>767</v>
      </c>
      <c r="B2828" s="16">
        <v>296</v>
      </c>
      <c r="C2828" s="17">
        <v>44477</v>
      </c>
      <c r="D2828" s="17">
        <v>45050</v>
      </c>
      <c r="E2828" s="30">
        <v>4.4400000000000546</v>
      </c>
      <c r="F2828" s="54">
        <v>205</v>
      </c>
      <c r="G2828" s="55">
        <v>45050</v>
      </c>
      <c r="H2828" s="1">
        <f t="shared" ref="H2828:H2891" si="90">G2828-D2828</f>
        <v>0</v>
      </c>
      <c r="I2828" s="2">
        <f t="shared" ref="I2828:I2891" si="91">H2828*E2828</f>
        <v>0</v>
      </c>
    </row>
    <row r="2829" spans="1:9" s="56" customFormat="1" x14ac:dyDescent="0.2">
      <c r="A2829" s="28" t="s">
        <v>767</v>
      </c>
      <c r="B2829" s="16">
        <v>300</v>
      </c>
      <c r="C2829" s="17">
        <v>44477</v>
      </c>
      <c r="D2829" s="17">
        <v>45050</v>
      </c>
      <c r="E2829" s="30">
        <v>6.7400000000000091</v>
      </c>
      <c r="F2829" s="54">
        <v>205</v>
      </c>
      <c r="G2829" s="55">
        <v>45050</v>
      </c>
      <c r="H2829" s="1">
        <f t="shared" si="90"/>
        <v>0</v>
      </c>
      <c r="I2829" s="2">
        <f t="shared" si="91"/>
        <v>0</v>
      </c>
    </row>
    <row r="2830" spans="1:9" s="56" customFormat="1" x14ac:dyDescent="0.2">
      <c r="A2830" s="28" t="s">
        <v>767</v>
      </c>
      <c r="B2830" s="16">
        <v>297</v>
      </c>
      <c r="C2830" s="17">
        <v>44477</v>
      </c>
      <c r="D2830" s="17">
        <v>45050</v>
      </c>
      <c r="E2830" s="30">
        <v>2.0299999999999727</v>
      </c>
      <c r="F2830" s="54">
        <v>205</v>
      </c>
      <c r="G2830" s="55">
        <v>45050</v>
      </c>
      <c r="H2830" s="1">
        <f t="shared" si="90"/>
        <v>0</v>
      </c>
      <c r="I2830" s="2">
        <f t="shared" si="91"/>
        <v>0</v>
      </c>
    </row>
    <row r="2831" spans="1:9" s="56" customFormat="1" x14ac:dyDescent="0.2">
      <c r="A2831" s="28" t="s">
        <v>767</v>
      </c>
      <c r="B2831" s="16">
        <v>295</v>
      </c>
      <c r="C2831" s="17">
        <v>44477</v>
      </c>
      <c r="D2831" s="17">
        <v>45050</v>
      </c>
      <c r="E2831" s="30">
        <v>0.84999999999999432</v>
      </c>
      <c r="F2831" s="54">
        <v>205</v>
      </c>
      <c r="G2831" s="55">
        <v>45050</v>
      </c>
      <c r="H2831" s="1">
        <f t="shared" si="90"/>
        <v>0</v>
      </c>
      <c r="I2831" s="2">
        <f t="shared" si="91"/>
        <v>0</v>
      </c>
    </row>
    <row r="2832" spans="1:9" s="56" customFormat="1" x14ac:dyDescent="0.2">
      <c r="A2832" s="28" t="s">
        <v>767</v>
      </c>
      <c r="B2832" s="16">
        <v>302</v>
      </c>
      <c r="C2832" s="17">
        <v>44484</v>
      </c>
      <c r="D2832" s="17">
        <v>45050</v>
      </c>
      <c r="E2832" s="30">
        <v>0.10000000000000142</v>
      </c>
      <c r="F2832" s="54">
        <v>205</v>
      </c>
      <c r="G2832" s="55">
        <v>45050</v>
      </c>
      <c r="H2832" s="1">
        <f t="shared" si="90"/>
        <v>0</v>
      </c>
      <c r="I2832" s="2">
        <f t="shared" si="91"/>
        <v>0</v>
      </c>
    </row>
    <row r="2833" spans="1:9" s="56" customFormat="1" x14ac:dyDescent="0.2">
      <c r="A2833" s="28" t="s">
        <v>767</v>
      </c>
      <c r="B2833" s="16">
        <v>310</v>
      </c>
      <c r="C2833" s="17">
        <v>44484</v>
      </c>
      <c r="D2833" s="17">
        <v>45050</v>
      </c>
      <c r="E2833" s="30">
        <v>0.32000000000000028</v>
      </c>
      <c r="F2833" s="54">
        <v>205</v>
      </c>
      <c r="G2833" s="55">
        <v>45050</v>
      </c>
      <c r="H2833" s="1">
        <f t="shared" si="90"/>
        <v>0</v>
      </c>
      <c r="I2833" s="2">
        <f t="shared" si="91"/>
        <v>0</v>
      </c>
    </row>
    <row r="2834" spans="1:9" s="56" customFormat="1" x14ac:dyDescent="0.2">
      <c r="A2834" s="28" t="s">
        <v>767</v>
      </c>
      <c r="B2834" s="16">
        <v>312</v>
      </c>
      <c r="C2834" s="17">
        <v>44484</v>
      </c>
      <c r="D2834" s="17">
        <v>45050</v>
      </c>
      <c r="E2834" s="30">
        <v>15.900000000000091</v>
      </c>
      <c r="F2834" s="54">
        <v>205</v>
      </c>
      <c r="G2834" s="55">
        <v>45050</v>
      </c>
      <c r="H2834" s="1">
        <f t="shared" si="90"/>
        <v>0</v>
      </c>
      <c r="I2834" s="2">
        <f t="shared" si="91"/>
        <v>0</v>
      </c>
    </row>
    <row r="2835" spans="1:9" s="56" customFormat="1" x14ac:dyDescent="0.2">
      <c r="A2835" s="28" t="s">
        <v>767</v>
      </c>
      <c r="B2835" s="16">
        <v>309</v>
      </c>
      <c r="C2835" s="17">
        <v>44484</v>
      </c>
      <c r="D2835" s="17">
        <v>45050</v>
      </c>
      <c r="E2835" s="30">
        <v>0.53000000000000114</v>
      </c>
      <c r="F2835" s="54">
        <v>205</v>
      </c>
      <c r="G2835" s="55">
        <v>45050</v>
      </c>
      <c r="H2835" s="1">
        <f t="shared" si="90"/>
        <v>0</v>
      </c>
      <c r="I2835" s="2">
        <f t="shared" si="91"/>
        <v>0</v>
      </c>
    </row>
    <row r="2836" spans="1:9" s="56" customFormat="1" x14ac:dyDescent="0.2">
      <c r="A2836" s="28" t="s">
        <v>767</v>
      </c>
      <c r="B2836" s="16">
        <v>311</v>
      </c>
      <c r="C2836" s="17">
        <v>44484</v>
      </c>
      <c r="D2836" s="17">
        <v>45050</v>
      </c>
      <c r="E2836" s="30">
        <v>0.84999999999999432</v>
      </c>
      <c r="F2836" s="54">
        <v>205</v>
      </c>
      <c r="G2836" s="55">
        <v>45050</v>
      </c>
      <c r="H2836" s="1">
        <f t="shared" si="90"/>
        <v>0</v>
      </c>
      <c r="I2836" s="2">
        <f t="shared" si="91"/>
        <v>0</v>
      </c>
    </row>
    <row r="2837" spans="1:9" s="56" customFormat="1" x14ac:dyDescent="0.2">
      <c r="A2837" s="28" t="s">
        <v>767</v>
      </c>
      <c r="B2837" s="16">
        <v>306</v>
      </c>
      <c r="C2837" s="17">
        <v>44484</v>
      </c>
      <c r="D2837" s="17">
        <v>45050</v>
      </c>
      <c r="E2837" s="30">
        <v>0.74000000000000909</v>
      </c>
      <c r="F2837" s="54">
        <v>205</v>
      </c>
      <c r="G2837" s="55">
        <v>45050</v>
      </c>
      <c r="H2837" s="1">
        <f t="shared" si="90"/>
        <v>0</v>
      </c>
      <c r="I2837" s="2">
        <f t="shared" si="91"/>
        <v>0</v>
      </c>
    </row>
    <row r="2838" spans="1:9" s="56" customFormat="1" x14ac:dyDescent="0.2">
      <c r="A2838" s="28" t="s">
        <v>767</v>
      </c>
      <c r="B2838" s="16">
        <v>308</v>
      </c>
      <c r="C2838" s="17">
        <v>44484</v>
      </c>
      <c r="D2838" s="17">
        <v>45050</v>
      </c>
      <c r="E2838" s="30">
        <v>0.53000000000000114</v>
      </c>
      <c r="F2838" s="54">
        <v>205</v>
      </c>
      <c r="G2838" s="55">
        <v>45050</v>
      </c>
      <c r="H2838" s="1">
        <f t="shared" si="90"/>
        <v>0</v>
      </c>
      <c r="I2838" s="2">
        <f t="shared" si="91"/>
        <v>0</v>
      </c>
    </row>
    <row r="2839" spans="1:9" s="56" customFormat="1" x14ac:dyDescent="0.2">
      <c r="A2839" s="28" t="s">
        <v>767</v>
      </c>
      <c r="B2839" s="16">
        <v>303</v>
      </c>
      <c r="C2839" s="17">
        <v>44484</v>
      </c>
      <c r="D2839" s="17">
        <v>45050</v>
      </c>
      <c r="E2839" s="30">
        <v>0.74000000000000909</v>
      </c>
      <c r="F2839" s="54">
        <v>205</v>
      </c>
      <c r="G2839" s="55">
        <v>45050</v>
      </c>
      <c r="H2839" s="1">
        <f t="shared" si="90"/>
        <v>0</v>
      </c>
      <c r="I2839" s="2">
        <f t="shared" si="91"/>
        <v>0</v>
      </c>
    </row>
    <row r="2840" spans="1:9" s="56" customFormat="1" x14ac:dyDescent="0.2">
      <c r="A2840" s="28" t="s">
        <v>767</v>
      </c>
      <c r="B2840" s="16">
        <v>305</v>
      </c>
      <c r="C2840" s="17">
        <v>44484</v>
      </c>
      <c r="D2840" s="17">
        <v>45050</v>
      </c>
      <c r="E2840" s="30">
        <v>0.64000000000000057</v>
      </c>
      <c r="F2840" s="54">
        <v>205</v>
      </c>
      <c r="G2840" s="55">
        <v>45050</v>
      </c>
      <c r="H2840" s="1">
        <f t="shared" si="90"/>
        <v>0</v>
      </c>
      <c r="I2840" s="2">
        <f t="shared" si="91"/>
        <v>0</v>
      </c>
    </row>
    <row r="2841" spans="1:9" s="56" customFormat="1" x14ac:dyDescent="0.2">
      <c r="A2841" s="28" t="s">
        <v>767</v>
      </c>
      <c r="B2841" s="16">
        <v>307</v>
      </c>
      <c r="C2841" s="17">
        <v>44484</v>
      </c>
      <c r="D2841" s="17">
        <v>45050</v>
      </c>
      <c r="E2841" s="30">
        <v>0.42000000000000171</v>
      </c>
      <c r="F2841" s="54">
        <v>205</v>
      </c>
      <c r="G2841" s="55">
        <v>45050</v>
      </c>
      <c r="H2841" s="1">
        <f t="shared" si="90"/>
        <v>0</v>
      </c>
      <c r="I2841" s="2">
        <f t="shared" si="91"/>
        <v>0</v>
      </c>
    </row>
    <row r="2842" spans="1:9" s="56" customFormat="1" x14ac:dyDescent="0.2">
      <c r="A2842" s="28" t="s">
        <v>767</v>
      </c>
      <c r="B2842" s="16">
        <v>304</v>
      </c>
      <c r="C2842" s="17">
        <v>44484</v>
      </c>
      <c r="D2842" s="17">
        <v>45050</v>
      </c>
      <c r="E2842" s="30">
        <v>0.42000000000000171</v>
      </c>
      <c r="F2842" s="54">
        <v>205</v>
      </c>
      <c r="G2842" s="55">
        <v>45050</v>
      </c>
      <c r="H2842" s="1">
        <f t="shared" si="90"/>
        <v>0</v>
      </c>
      <c r="I2842" s="2">
        <f t="shared" si="91"/>
        <v>0</v>
      </c>
    </row>
    <row r="2843" spans="1:9" s="56" customFormat="1" x14ac:dyDescent="0.2">
      <c r="A2843" s="28" t="s">
        <v>767</v>
      </c>
      <c r="B2843" s="16">
        <v>327</v>
      </c>
      <c r="C2843" s="17">
        <v>44510</v>
      </c>
      <c r="D2843" s="17">
        <v>45050</v>
      </c>
      <c r="E2843" s="30">
        <v>0.10000000000000142</v>
      </c>
      <c r="F2843" s="54">
        <v>205</v>
      </c>
      <c r="G2843" s="55">
        <v>45050</v>
      </c>
      <c r="H2843" s="1">
        <f t="shared" si="90"/>
        <v>0</v>
      </c>
      <c r="I2843" s="2">
        <f t="shared" si="91"/>
        <v>0</v>
      </c>
    </row>
    <row r="2844" spans="1:9" s="56" customFormat="1" x14ac:dyDescent="0.2">
      <c r="A2844" s="28" t="s">
        <v>767</v>
      </c>
      <c r="B2844" s="16">
        <v>336</v>
      </c>
      <c r="C2844" s="17">
        <v>44510</v>
      </c>
      <c r="D2844" s="17">
        <v>45050</v>
      </c>
      <c r="E2844" s="30">
        <v>5.9900000000000091</v>
      </c>
      <c r="F2844" s="54">
        <v>205</v>
      </c>
      <c r="G2844" s="55">
        <v>45050</v>
      </c>
      <c r="H2844" s="1">
        <f t="shared" si="90"/>
        <v>0</v>
      </c>
      <c r="I2844" s="2">
        <f t="shared" si="91"/>
        <v>0</v>
      </c>
    </row>
    <row r="2845" spans="1:9" s="56" customFormat="1" x14ac:dyDescent="0.2">
      <c r="A2845" s="28" t="s">
        <v>767</v>
      </c>
      <c r="B2845" s="16">
        <v>331</v>
      </c>
      <c r="C2845" s="17">
        <v>44510</v>
      </c>
      <c r="D2845" s="17">
        <v>45050</v>
      </c>
      <c r="E2845" s="30">
        <v>0.53000000000000114</v>
      </c>
      <c r="F2845" s="54">
        <v>205</v>
      </c>
      <c r="G2845" s="55">
        <v>45050</v>
      </c>
      <c r="H2845" s="1">
        <f t="shared" si="90"/>
        <v>0</v>
      </c>
      <c r="I2845" s="2">
        <f t="shared" si="91"/>
        <v>0</v>
      </c>
    </row>
    <row r="2846" spans="1:9" s="56" customFormat="1" x14ac:dyDescent="0.2">
      <c r="A2846" s="28" t="s">
        <v>767</v>
      </c>
      <c r="B2846" s="16">
        <v>335</v>
      </c>
      <c r="C2846" s="17">
        <v>44510</v>
      </c>
      <c r="D2846" s="17">
        <v>45050</v>
      </c>
      <c r="E2846" s="30">
        <v>0.42000000000000171</v>
      </c>
      <c r="F2846" s="54">
        <v>205</v>
      </c>
      <c r="G2846" s="55">
        <v>45050</v>
      </c>
      <c r="H2846" s="1">
        <f t="shared" si="90"/>
        <v>0</v>
      </c>
      <c r="I2846" s="2">
        <f t="shared" si="91"/>
        <v>0</v>
      </c>
    </row>
    <row r="2847" spans="1:9" s="56" customFormat="1" x14ac:dyDescent="0.2">
      <c r="A2847" s="28" t="s">
        <v>767</v>
      </c>
      <c r="B2847" s="16">
        <v>333</v>
      </c>
      <c r="C2847" s="17">
        <v>44510</v>
      </c>
      <c r="D2847" s="17">
        <v>45050</v>
      </c>
      <c r="E2847" s="30">
        <v>0.32000000000000028</v>
      </c>
      <c r="F2847" s="54">
        <v>205</v>
      </c>
      <c r="G2847" s="55">
        <v>45050</v>
      </c>
      <c r="H2847" s="1">
        <f t="shared" si="90"/>
        <v>0</v>
      </c>
      <c r="I2847" s="2">
        <f t="shared" si="91"/>
        <v>0</v>
      </c>
    </row>
    <row r="2848" spans="1:9" s="56" customFormat="1" x14ac:dyDescent="0.2">
      <c r="A2848" s="28" t="s">
        <v>767</v>
      </c>
      <c r="B2848" s="16">
        <v>329</v>
      </c>
      <c r="C2848" s="17">
        <v>44510</v>
      </c>
      <c r="D2848" s="17">
        <v>45050</v>
      </c>
      <c r="E2848" s="30">
        <v>0.53000000000000114</v>
      </c>
      <c r="F2848" s="54">
        <v>205</v>
      </c>
      <c r="G2848" s="55">
        <v>45050</v>
      </c>
      <c r="H2848" s="1">
        <f t="shared" si="90"/>
        <v>0</v>
      </c>
      <c r="I2848" s="2">
        <f t="shared" si="91"/>
        <v>0</v>
      </c>
    </row>
    <row r="2849" spans="1:9" s="56" customFormat="1" x14ac:dyDescent="0.2">
      <c r="A2849" s="28" t="s">
        <v>767</v>
      </c>
      <c r="B2849" s="16">
        <v>340</v>
      </c>
      <c r="C2849" s="17">
        <v>44510</v>
      </c>
      <c r="D2849" s="17">
        <v>45050</v>
      </c>
      <c r="E2849" s="30">
        <v>1.9200000000000159</v>
      </c>
      <c r="F2849" s="54">
        <v>205</v>
      </c>
      <c r="G2849" s="55">
        <v>45050</v>
      </c>
      <c r="H2849" s="1">
        <f t="shared" si="90"/>
        <v>0</v>
      </c>
      <c r="I2849" s="2">
        <f t="shared" si="91"/>
        <v>0</v>
      </c>
    </row>
    <row r="2850" spans="1:9" s="56" customFormat="1" x14ac:dyDescent="0.2">
      <c r="A2850" s="28" t="s">
        <v>767</v>
      </c>
      <c r="B2850" s="16">
        <v>338</v>
      </c>
      <c r="C2850" s="17">
        <v>44510</v>
      </c>
      <c r="D2850" s="17">
        <v>45050</v>
      </c>
      <c r="E2850" s="30">
        <v>1.8199999999999932</v>
      </c>
      <c r="F2850" s="54">
        <v>205</v>
      </c>
      <c r="G2850" s="55">
        <v>45050</v>
      </c>
      <c r="H2850" s="1">
        <f t="shared" si="90"/>
        <v>0</v>
      </c>
      <c r="I2850" s="2">
        <f t="shared" si="91"/>
        <v>0</v>
      </c>
    </row>
    <row r="2851" spans="1:9" s="56" customFormat="1" x14ac:dyDescent="0.2">
      <c r="A2851" s="28" t="s">
        <v>767</v>
      </c>
      <c r="B2851" s="16">
        <v>337</v>
      </c>
      <c r="C2851" s="17">
        <v>44510</v>
      </c>
      <c r="D2851" s="17">
        <v>45050</v>
      </c>
      <c r="E2851" s="30">
        <v>2.0299999999999727</v>
      </c>
      <c r="F2851" s="54">
        <v>205</v>
      </c>
      <c r="G2851" s="55">
        <v>45050</v>
      </c>
      <c r="H2851" s="1">
        <f t="shared" si="90"/>
        <v>0</v>
      </c>
      <c r="I2851" s="2">
        <f t="shared" si="91"/>
        <v>0</v>
      </c>
    </row>
    <row r="2852" spans="1:9" s="56" customFormat="1" x14ac:dyDescent="0.2">
      <c r="A2852" s="28" t="s">
        <v>767</v>
      </c>
      <c r="B2852" s="16">
        <v>328</v>
      </c>
      <c r="C2852" s="17">
        <v>44510</v>
      </c>
      <c r="D2852" s="17">
        <v>45050</v>
      </c>
      <c r="E2852" s="30">
        <v>0.74000000000000909</v>
      </c>
      <c r="F2852" s="54">
        <v>205</v>
      </c>
      <c r="G2852" s="55">
        <v>45050</v>
      </c>
      <c r="H2852" s="1">
        <f t="shared" si="90"/>
        <v>0</v>
      </c>
      <c r="I2852" s="2">
        <f t="shared" si="91"/>
        <v>0</v>
      </c>
    </row>
    <row r="2853" spans="1:9" s="56" customFormat="1" x14ac:dyDescent="0.2">
      <c r="A2853" s="28" t="s">
        <v>767</v>
      </c>
      <c r="B2853" s="16">
        <v>330</v>
      </c>
      <c r="C2853" s="17">
        <v>44510</v>
      </c>
      <c r="D2853" s="17">
        <v>45050</v>
      </c>
      <c r="E2853" s="30">
        <v>0.53000000000000114</v>
      </c>
      <c r="F2853" s="54">
        <v>205</v>
      </c>
      <c r="G2853" s="55">
        <v>45050</v>
      </c>
      <c r="H2853" s="1">
        <f t="shared" si="90"/>
        <v>0</v>
      </c>
      <c r="I2853" s="2">
        <f t="shared" si="91"/>
        <v>0</v>
      </c>
    </row>
    <row r="2854" spans="1:9" s="56" customFormat="1" x14ac:dyDescent="0.2">
      <c r="A2854" s="28" t="s">
        <v>767</v>
      </c>
      <c r="B2854" s="16">
        <v>332</v>
      </c>
      <c r="C2854" s="17">
        <v>44510</v>
      </c>
      <c r="D2854" s="17">
        <v>45050</v>
      </c>
      <c r="E2854" s="30">
        <v>0.42000000000000171</v>
      </c>
      <c r="F2854" s="54">
        <v>205</v>
      </c>
      <c r="G2854" s="55">
        <v>45050</v>
      </c>
      <c r="H2854" s="1">
        <f t="shared" si="90"/>
        <v>0</v>
      </c>
      <c r="I2854" s="2">
        <f t="shared" si="91"/>
        <v>0</v>
      </c>
    </row>
    <row r="2855" spans="1:9" s="56" customFormat="1" x14ac:dyDescent="0.2">
      <c r="A2855" s="28" t="s">
        <v>767</v>
      </c>
      <c r="B2855" s="16">
        <v>339</v>
      </c>
      <c r="C2855" s="17">
        <v>44510</v>
      </c>
      <c r="D2855" s="17">
        <v>45050</v>
      </c>
      <c r="E2855" s="30">
        <v>2.0299999999999727</v>
      </c>
      <c r="F2855" s="54">
        <v>205</v>
      </c>
      <c r="G2855" s="55">
        <v>45050</v>
      </c>
      <c r="H2855" s="1">
        <f t="shared" si="90"/>
        <v>0</v>
      </c>
      <c r="I2855" s="2">
        <f t="shared" si="91"/>
        <v>0</v>
      </c>
    </row>
    <row r="2856" spans="1:9" s="56" customFormat="1" x14ac:dyDescent="0.2">
      <c r="A2856" s="28" t="s">
        <v>767</v>
      </c>
      <c r="B2856" s="16">
        <v>334</v>
      </c>
      <c r="C2856" s="17">
        <v>44510</v>
      </c>
      <c r="D2856" s="17">
        <v>45050</v>
      </c>
      <c r="E2856" s="30">
        <v>0.84999999999999432</v>
      </c>
      <c r="F2856" s="54">
        <v>205</v>
      </c>
      <c r="G2856" s="55">
        <v>45050</v>
      </c>
      <c r="H2856" s="1">
        <f t="shared" si="90"/>
        <v>0</v>
      </c>
      <c r="I2856" s="2">
        <f t="shared" si="91"/>
        <v>0</v>
      </c>
    </row>
    <row r="2857" spans="1:9" s="56" customFormat="1" x14ac:dyDescent="0.2">
      <c r="A2857" s="28" t="s">
        <v>767</v>
      </c>
      <c r="B2857" s="16">
        <v>347</v>
      </c>
      <c r="C2857" s="17">
        <v>44525</v>
      </c>
      <c r="D2857" s="17">
        <v>45050</v>
      </c>
      <c r="E2857" s="30">
        <v>0.53000000000000114</v>
      </c>
      <c r="F2857" s="54">
        <v>205</v>
      </c>
      <c r="G2857" s="55">
        <v>45050</v>
      </c>
      <c r="H2857" s="1">
        <f t="shared" si="90"/>
        <v>0</v>
      </c>
      <c r="I2857" s="2">
        <f t="shared" si="91"/>
        <v>0</v>
      </c>
    </row>
    <row r="2858" spans="1:9" s="56" customFormat="1" x14ac:dyDescent="0.2">
      <c r="A2858" s="28" t="s">
        <v>767</v>
      </c>
      <c r="B2858" s="16">
        <v>348</v>
      </c>
      <c r="C2858" s="17">
        <v>44525</v>
      </c>
      <c r="D2858" s="17">
        <v>45050</v>
      </c>
      <c r="E2858" s="30">
        <v>0.32000000000000028</v>
      </c>
      <c r="F2858" s="54">
        <v>205</v>
      </c>
      <c r="G2858" s="55">
        <v>45050</v>
      </c>
      <c r="H2858" s="1">
        <f t="shared" si="90"/>
        <v>0</v>
      </c>
      <c r="I2858" s="2">
        <f t="shared" si="91"/>
        <v>0</v>
      </c>
    </row>
    <row r="2859" spans="1:9" s="56" customFormat="1" x14ac:dyDescent="0.2">
      <c r="A2859" s="28" t="s">
        <v>767</v>
      </c>
      <c r="B2859" s="16">
        <v>344</v>
      </c>
      <c r="C2859" s="17">
        <v>44525</v>
      </c>
      <c r="D2859" s="17">
        <v>45050</v>
      </c>
      <c r="E2859" s="30">
        <v>0.74000000000000909</v>
      </c>
      <c r="F2859" s="54">
        <v>205</v>
      </c>
      <c r="G2859" s="55">
        <v>45050</v>
      </c>
      <c r="H2859" s="1">
        <f t="shared" si="90"/>
        <v>0</v>
      </c>
      <c r="I2859" s="2">
        <f t="shared" si="91"/>
        <v>0</v>
      </c>
    </row>
    <row r="2860" spans="1:9" s="56" customFormat="1" x14ac:dyDescent="0.2">
      <c r="A2860" s="28" t="s">
        <v>767</v>
      </c>
      <c r="B2860" s="16">
        <v>345</v>
      </c>
      <c r="C2860" s="17">
        <v>44525</v>
      </c>
      <c r="D2860" s="17">
        <v>45050</v>
      </c>
      <c r="E2860" s="30">
        <v>0.74000000000000909</v>
      </c>
      <c r="F2860" s="54">
        <v>205</v>
      </c>
      <c r="G2860" s="55">
        <v>45050</v>
      </c>
      <c r="H2860" s="1">
        <f t="shared" si="90"/>
        <v>0</v>
      </c>
      <c r="I2860" s="2">
        <f t="shared" si="91"/>
        <v>0</v>
      </c>
    </row>
    <row r="2861" spans="1:9" s="56" customFormat="1" x14ac:dyDescent="0.2">
      <c r="A2861" s="28" t="s">
        <v>767</v>
      </c>
      <c r="B2861" s="16">
        <v>346</v>
      </c>
      <c r="C2861" s="17">
        <v>44525</v>
      </c>
      <c r="D2861" s="17">
        <v>45050</v>
      </c>
      <c r="E2861" s="30">
        <v>0.53000000000000114</v>
      </c>
      <c r="F2861" s="54">
        <v>205</v>
      </c>
      <c r="G2861" s="55">
        <v>45050</v>
      </c>
      <c r="H2861" s="1">
        <f t="shared" si="90"/>
        <v>0</v>
      </c>
      <c r="I2861" s="2">
        <f t="shared" si="91"/>
        <v>0</v>
      </c>
    </row>
    <row r="2862" spans="1:9" s="56" customFormat="1" x14ac:dyDescent="0.2">
      <c r="A2862" s="28" t="s">
        <v>767</v>
      </c>
      <c r="B2862" s="16">
        <v>349</v>
      </c>
      <c r="C2862" s="17">
        <v>44525</v>
      </c>
      <c r="D2862" s="17">
        <v>45050</v>
      </c>
      <c r="E2862" s="30">
        <v>0.42000000000000171</v>
      </c>
      <c r="F2862" s="54">
        <v>205</v>
      </c>
      <c r="G2862" s="55">
        <v>45050</v>
      </c>
      <c r="H2862" s="1">
        <f t="shared" si="90"/>
        <v>0</v>
      </c>
      <c r="I2862" s="2">
        <f t="shared" si="91"/>
        <v>0</v>
      </c>
    </row>
    <row r="2863" spans="1:9" s="56" customFormat="1" x14ac:dyDescent="0.2">
      <c r="A2863" s="28" t="s">
        <v>767</v>
      </c>
      <c r="B2863" s="16">
        <v>358</v>
      </c>
      <c r="C2863" s="17">
        <v>44526</v>
      </c>
      <c r="D2863" s="17">
        <v>45050</v>
      </c>
      <c r="E2863" s="30">
        <v>2.3599999999999568</v>
      </c>
      <c r="F2863" s="54">
        <v>205</v>
      </c>
      <c r="G2863" s="55">
        <v>45050</v>
      </c>
      <c r="H2863" s="1">
        <f t="shared" si="90"/>
        <v>0</v>
      </c>
      <c r="I2863" s="2">
        <f t="shared" si="91"/>
        <v>0</v>
      </c>
    </row>
    <row r="2864" spans="1:9" s="56" customFormat="1" x14ac:dyDescent="0.2">
      <c r="A2864" s="28" t="s">
        <v>767</v>
      </c>
      <c r="B2864" s="16">
        <v>350</v>
      </c>
      <c r="C2864" s="17">
        <v>44526</v>
      </c>
      <c r="D2864" s="17">
        <v>45050</v>
      </c>
      <c r="E2864" s="30">
        <v>0.42000000000000171</v>
      </c>
      <c r="F2864" s="54">
        <v>205</v>
      </c>
      <c r="G2864" s="55">
        <v>45050</v>
      </c>
      <c r="H2864" s="1">
        <f t="shared" si="90"/>
        <v>0</v>
      </c>
      <c r="I2864" s="2">
        <f t="shared" si="91"/>
        <v>0</v>
      </c>
    </row>
    <row r="2865" spans="1:9" s="56" customFormat="1" x14ac:dyDescent="0.2">
      <c r="A2865" s="28" t="s">
        <v>767</v>
      </c>
      <c r="B2865" s="16">
        <v>351</v>
      </c>
      <c r="C2865" s="17">
        <v>44526</v>
      </c>
      <c r="D2865" s="17">
        <v>45050</v>
      </c>
      <c r="E2865" s="30">
        <v>0.42000000000000171</v>
      </c>
      <c r="F2865" s="54">
        <v>205</v>
      </c>
      <c r="G2865" s="55">
        <v>45050</v>
      </c>
      <c r="H2865" s="1">
        <f t="shared" si="90"/>
        <v>0</v>
      </c>
      <c r="I2865" s="2">
        <f t="shared" si="91"/>
        <v>0</v>
      </c>
    </row>
    <row r="2866" spans="1:9" s="56" customFormat="1" x14ac:dyDescent="0.2">
      <c r="A2866" s="28" t="s">
        <v>767</v>
      </c>
      <c r="B2866" s="16">
        <v>352</v>
      </c>
      <c r="C2866" s="17">
        <v>44526</v>
      </c>
      <c r="D2866" s="17">
        <v>45050</v>
      </c>
      <c r="E2866" s="30">
        <v>0.10000000000000142</v>
      </c>
      <c r="F2866" s="54">
        <v>205</v>
      </c>
      <c r="G2866" s="55">
        <v>45050</v>
      </c>
      <c r="H2866" s="1">
        <f t="shared" si="90"/>
        <v>0</v>
      </c>
      <c r="I2866" s="2">
        <f t="shared" si="91"/>
        <v>0</v>
      </c>
    </row>
    <row r="2867" spans="1:9" s="56" customFormat="1" x14ac:dyDescent="0.2">
      <c r="A2867" s="28" t="s">
        <v>767</v>
      </c>
      <c r="B2867" s="16">
        <v>354</v>
      </c>
      <c r="C2867" s="17">
        <v>44526</v>
      </c>
      <c r="D2867" s="17">
        <v>45050</v>
      </c>
      <c r="E2867" s="30">
        <v>0.74000000000000909</v>
      </c>
      <c r="F2867" s="54">
        <v>205</v>
      </c>
      <c r="G2867" s="55">
        <v>45050</v>
      </c>
      <c r="H2867" s="1">
        <f t="shared" si="90"/>
        <v>0</v>
      </c>
      <c r="I2867" s="2">
        <f t="shared" si="91"/>
        <v>0</v>
      </c>
    </row>
    <row r="2868" spans="1:9" s="56" customFormat="1" x14ac:dyDescent="0.2">
      <c r="A2868" s="28" t="s">
        <v>767</v>
      </c>
      <c r="B2868" s="16">
        <v>353</v>
      </c>
      <c r="C2868" s="17">
        <v>44526</v>
      </c>
      <c r="D2868" s="17">
        <v>45050</v>
      </c>
      <c r="E2868" s="30">
        <v>0.64000000000000057</v>
      </c>
      <c r="F2868" s="54">
        <v>205</v>
      </c>
      <c r="G2868" s="55">
        <v>45050</v>
      </c>
      <c r="H2868" s="1">
        <f t="shared" si="90"/>
        <v>0</v>
      </c>
      <c r="I2868" s="2">
        <f t="shared" si="91"/>
        <v>0</v>
      </c>
    </row>
    <row r="2869" spans="1:9" s="56" customFormat="1" x14ac:dyDescent="0.2">
      <c r="A2869" s="28" t="s">
        <v>767</v>
      </c>
      <c r="B2869" s="16">
        <v>355</v>
      </c>
      <c r="C2869" s="17">
        <v>44526</v>
      </c>
      <c r="D2869" s="17">
        <v>45050</v>
      </c>
      <c r="E2869" s="30">
        <v>6.0999999999999091</v>
      </c>
      <c r="F2869" s="54">
        <v>205</v>
      </c>
      <c r="G2869" s="55">
        <v>45050</v>
      </c>
      <c r="H2869" s="1">
        <f t="shared" si="90"/>
        <v>0</v>
      </c>
      <c r="I2869" s="2">
        <f t="shared" si="91"/>
        <v>0</v>
      </c>
    </row>
    <row r="2870" spans="1:9" s="56" customFormat="1" x14ac:dyDescent="0.2">
      <c r="A2870" s="28" t="s">
        <v>767</v>
      </c>
      <c r="B2870" s="16">
        <v>359</v>
      </c>
      <c r="C2870" s="17">
        <v>44495</v>
      </c>
      <c r="D2870" s="17">
        <v>45050</v>
      </c>
      <c r="E2870" s="30">
        <v>1.5</v>
      </c>
      <c r="F2870" s="54">
        <v>205</v>
      </c>
      <c r="G2870" s="55">
        <v>45050</v>
      </c>
      <c r="H2870" s="1">
        <f t="shared" si="90"/>
        <v>0</v>
      </c>
      <c r="I2870" s="2">
        <f t="shared" si="91"/>
        <v>0</v>
      </c>
    </row>
    <row r="2871" spans="1:9" s="56" customFormat="1" x14ac:dyDescent="0.2">
      <c r="A2871" s="28" t="s">
        <v>767</v>
      </c>
      <c r="B2871" s="16">
        <v>357</v>
      </c>
      <c r="C2871" s="17">
        <v>44526</v>
      </c>
      <c r="D2871" s="17">
        <v>45050</v>
      </c>
      <c r="E2871" s="30">
        <v>1.5</v>
      </c>
      <c r="F2871" s="54">
        <v>205</v>
      </c>
      <c r="G2871" s="55">
        <v>45050</v>
      </c>
      <c r="H2871" s="1">
        <f t="shared" si="90"/>
        <v>0</v>
      </c>
      <c r="I2871" s="2">
        <f t="shared" si="91"/>
        <v>0</v>
      </c>
    </row>
    <row r="2872" spans="1:9" s="56" customFormat="1" x14ac:dyDescent="0.2">
      <c r="A2872" s="28" t="s">
        <v>767</v>
      </c>
      <c r="B2872" s="16">
        <v>363</v>
      </c>
      <c r="C2872" s="17">
        <v>44536</v>
      </c>
      <c r="D2872" s="17">
        <v>45050</v>
      </c>
      <c r="E2872" s="30">
        <v>3.2800000000000864</v>
      </c>
      <c r="F2872" s="54">
        <v>205</v>
      </c>
      <c r="G2872" s="55">
        <v>45050</v>
      </c>
      <c r="H2872" s="1">
        <f t="shared" si="90"/>
        <v>0</v>
      </c>
      <c r="I2872" s="2">
        <f t="shared" si="91"/>
        <v>0</v>
      </c>
    </row>
    <row r="2873" spans="1:9" s="56" customFormat="1" x14ac:dyDescent="0.2">
      <c r="A2873" s="28" t="s">
        <v>767</v>
      </c>
      <c r="B2873" s="16">
        <v>368</v>
      </c>
      <c r="C2873" s="17">
        <v>44540</v>
      </c>
      <c r="D2873" s="17">
        <v>45050</v>
      </c>
      <c r="E2873" s="30">
        <v>2.92999999999995</v>
      </c>
      <c r="F2873" s="54">
        <v>205</v>
      </c>
      <c r="G2873" s="55">
        <v>45050</v>
      </c>
      <c r="H2873" s="1">
        <f t="shared" si="90"/>
        <v>0</v>
      </c>
      <c r="I2873" s="2">
        <f t="shared" si="91"/>
        <v>0</v>
      </c>
    </row>
    <row r="2874" spans="1:9" s="56" customFormat="1" x14ac:dyDescent="0.2">
      <c r="A2874" s="28" t="s">
        <v>767</v>
      </c>
      <c r="B2874" s="16">
        <v>367</v>
      </c>
      <c r="C2874" s="17">
        <v>44540</v>
      </c>
      <c r="D2874" s="17">
        <v>45050</v>
      </c>
      <c r="E2874" s="30">
        <v>2.0299999999999727</v>
      </c>
      <c r="F2874" s="54">
        <v>205</v>
      </c>
      <c r="G2874" s="55">
        <v>45050</v>
      </c>
      <c r="H2874" s="1">
        <f t="shared" si="90"/>
        <v>0</v>
      </c>
      <c r="I2874" s="2">
        <f t="shared" si="91"/>
        <v>0</v>
      </c>
    </row>
    <row r="2875" spans="1:9" s="56" customFormat="1" x14ac:dyDescent="0.2">
      <c r="A2875" s="28" t="s">
        <v>767</v>
      </c>
      <c r="B2875" s="16">
        <v>395</v>
      </c>
      <c r="C2875" s="17">
        <v>44557</v>
      </c>
      <c r="D2875" s="17">
        <v>45050</v>
      </c>
      <c r="E2875" s="30">
        <v>8.1099999999999</v>
      </c>
      <c r="F2875" s="54">
        <v>205</v>
      </c>
      <c r="G2875" s="55">
        <v>45050</v>
      </c>
      <c r="H2875" s="1">
        <f t="shared" si="90"/>
        <v>0</v>
      </c>
      <c r="I2875" s="2">
        <f t="shared" si="91"/>
        <v>0</v>
      </c>
    </row>
    <row r="2876" spans="1:9" s="56" customFormat="1" x14ac:dyDescent="0.2">
      <c r="A2876" s="28" t="s">
        <v>767</v>
      </c>
      <c r="B2876" s="16">
        <v>386</v>
      </c>
      <c r="C2876" s="17">
        <v>44557</v>
      </c>
      <c r="D2876" s="17">
        <v>45050</v>
      </c>
      <c r="E2876" s="30">
        <v>0.64000000000000057</v>
      </c>
      <c r="F2876" s="54">
        <v>205</v>
      </c>
      <c r="G2876" s="55">
        <v>45050</v>
      </c>
      <c r="H2876" s="1">
        <f t="shared" si="90"/>
        <v>0</v>
      </c>
      <c r="I2876" s="2">
        <f t="shared" si="91"/>
        <v>0</v>
      </c>
    </row>
    <row r="2877" spans="1:9" s="56" customFormat="1" x14ac:dyDescent="0.2">
      <c r="A2877" s="28" t="s">
        <v>767</v>
      </c>
      <c r="B2877" s="16">
        <v>390</v>
      </c>
      <c r="C2877" s="17">
        <v>44557</v>
      </c>
      <c r="D2877" s="17">
        <v>45050</v>
      </c>
      <c r="E2877" s="30">
        <v>0.75</v>
      </c>
      <c r="F2877" s="54">
        <v>205</v>
      </c>
      <c r="G2877" s="55">
        <v>45050</v>
      </c>
      <c r="H2877" s="1">
        <f t="shared" si="90"/>
        <v>0</v>
      </c>
      <c r="I2877" s="2">
        <f t="shared" si="91"/>
        <v>0</v>
      </c>
    </row>
    <row r="2878" spans="1:9" s="56" customFormat="1" x14ac:dyDescent="0.2">
      <c r="A2878" s="28" t="s">
        <v>767</v>
      </c>
      <c r="B2878" s="16">
        <v>388</v>
      </c>
      <c r="C2878" s="17">
        <v>44557</v>
      </c>
      <c r="D2878" s="17">
        <v>45050</v>
      </c>
      <c r="E2878" s="30">
        <v>0.54000000000000625</v>
      </c>
      <c r="F2878" s="54">
        <v>205</v>
      </c>
      <c r="G2878" s="55">
        <v>45050</v>
      </c>
      <c r="H2878" s="1">
        <f t="shared" si="90"/>
        <v>0</v>
      </c>
      <c r="I2878" s="2">
        <f t="shared" si="91"/>
        <v>0</v>
      </c>
    </row>
    <row r="2879" spans="1:9" s="56" customFormat="1" x14ac:dyDescent="0.2">
      <c r="A2879" s="28" t="s">
        <v>767</v>
      </c>
      <c r="B2879" s="16">
        <v>393</v>
      </c>
      <c r="C2879" s="17">
        <v>44557</v>
      </c>
      <c r="D2879" s="17">
        <v>45050</v>
      </c>
      <c r="E2879" s="30">
        <v>0.32000000000000028</v>
      </c>
      <c r="F2879" s="54">
        <v>205</v>
      </c>
      <c r="G2879" s="55">
        <v>45050</v>
      </c>
      <c r="H2879" s="1">
        <f t="shared" si="90"/>
        <v>0</v>
      </c>
      <c r="I2879" s="2">
        <f t="shared" si="91"/>
        <v>0</v>
      </c>
    </row>
    <row r="2880" spans="1:9" s="56" customFormat="1" x14ac:dyDescent="0.2">
      <c r="A2880" s="28" t="s">
        <v>767</v>
      </c>
      <c r="B2880" s="16">
        <v>391</v>
      </c>
      <c r="C2880" s="17">
        <v>44557</v>
      </c>
      <c r="D2880" s="17">
        <v>45050</v>
      </c>
      <c r="E2880" s="30">
        <v>0.75</v>
      </c>
      <c r="F2880" s="54">
        <v>205</v>
      </c>
      <c r="G2880" s="55">
        <v>45050</v>
      </c>
      <c r="H2880" s="1">
        <f t="shared" si="90"/>
        <v>0</v>
      </c>
      <c r="I2880" s="2">
        <f t="shared" si="91"/>
        <v>0</v>
      </c>
    </row>
    <row r="2881" spans="1:9" s="56" customFormat="1" x14ac:dyDescent="0.2">
      <c r="A2881" s="28" t="s">
        <v>767</v>
      </c>
      <c r="B2881" s="16">
        <v>392</v>
      </c>
      <c r="C2881" s="17">
        <v>44557</v>
      </c>
      <c r="D2881" s="17">
        <v>45050</v>
      </c>
      <c r="E2881" s="30">
        <v>0.43000000000000682</v>
      </c>
      <c r="F2881" s="54">
        <v>205</v>
      </c>
      <c r="G2881" s="55">
        <v>45050</v>
      </c>
      <c r="H2881" s="1">
        <f t="shared" si="90"/>
        <v>0</v>
      </c>
      <c r="I2881" s="2">
        <f t="shared" si="91"/>
        <v>0</v>
      </c>
    </row>
    <row r="2882" spans="1:9" s="56" customFormat="1" x14ac:dyDescent="0.2">
      <c r="A2882" s="28" t="s">
        <v>767</v>
      </c>
      <c r="B2882" s="16">
        <v>387</v>
      </c>
      <c r="C2882" s="17">
        <v>44557</v>
      </c>
      <c r="D2882" s="17">
        <v>45050</v>
      </c>
      <c r="E2882" s="30">
        <v>0.10999999999999943</v>
      </c>
      <c r="F2882" s="54">
        <v>205</v>
      </c>
      <c r="G2882" s="55">
        <v>45050</v>
      </c>
      <c r="H2882" s="1">
        <f t="shared" si="90"/>
        <v>0</v>
      </c>
      <c r="I2882" s="2">
        <f t="shared" si="91"/>
        <v>0</v>
      </c>
    </row>
    <row r="2883" spans="1:9" s="56" customFormat="1" x14ac:dyDescent="0.2">
      <c r="A2883" s="28" t="s">
        <v>767</v>
      </c>
      <c r="B2883" s="16">
        <v>396</v>
      </c>
      <c r="C2883" s="17">
        <v>44557</v>
      </c>
      <c r="D2883" s="17">
        <v>45050</v>
      </c>
      <c r="E2883" s="30">
        <v>6.2100000000000364</v>
      </c>
      <c r="F2883" s="54">
        <v>205</v>
      </c>
      <c r="G2883" s="55">
        <v>45050</v>
      </c>
      <c r="H2883" s="1">
        <f t="shared" si="90"/>
        <v>0</v>
      </c>
      <c r="I2883" s="2">
        <f t="shared" si="91"/>
        <v>0</v>
      </c>
    </row>
    <row r="2884" spans="1:9" s="56" customFormat="1" x14ac:dyDescent="0.2">
      <c r="A2884" s="28" t="s">
        <v>767</v>
      </c>
      <c r="B2884" s="16">
        <v>397</v>
      </c>
      <c r="C2884" s="17">
        <v>44557</v>
      </c>
      <c r="D2884" s="17">
        <v>45050</v>
      </c>
      <c r="E2884" s="30">
        <v>0.43000000000000682</v>
      </c>
      <c r="F2884" s="54">
        <v>205</v>
      </c>
      <c r="G2884" s="55">
        <v>45050</v>
      </c>
      <c r="H2884" s="1">
        <f t="shared" si="90"/>
        <v>0</v>
      </c>
      <c r="I2884" s="2">
        <f t="shared" si="91"/>
        <v>0</v>
      </c>
    </row>
    <row r="2885" spans="1:9" s="56" customFormat="1" x14ac:dyDescent="0.2">
      <c r="A2885" s="28" t="s">
        <v>767</v>
      </c>
      <c r="B2885" s="16">
        <v>389</v>
      </c>
      <c r="C2885" s="17">
        <v>44557</v>
      </c>
      <c r="D2885" s="17">
        <v>45050</v>
      </c>
      <c r="E2885" s="30">
        <v>0.54000000000000625</v>
      </c>
      <c r="F2885" s="54">
        <v>205</v>
      </c>
      <c r="G2885" s="55">
        <v>45050</v>
      </c>
      <c r="H2885" s="1">
        <f t="shared" si="90"/>
        <v>0</v>
      </c>
      <c r="I2885" s="2">
        <f t="shared" si="91"/>
        <v>0</v>
      </c>
    </row>
    <row r="2886" spans="1:9" s="56" customFormat="1" x14ac:dyDescent="0.2">
      <c r="A2886" s="28" t="s">
        <v>767</v>
      </c>
      <c r="B2886" s="16">
        <v>394</v>
      </c>
      <c r="C2886" s="17">
        <v>44557</v>
      </c>
      <c r="D2886" s="17">
        <v>45050</v>
      </c>
      <c r="E2886" s="30">
        <v>0.84999999999999432</v>
      </c>
      <c r="F2886" s="54">
        <v>205</v>
      </c>
      <c r="G2886" s="55">
        <v>45050</v>
      </c>
      <c r="H2886" s="1">
        <f t="shared" si="90"/>
        <v>0</v>
      </c>
      <c r="I2886" s="2">
        <f t="shared" si="91"/>
        <v>0</v>
      </c>
    </row>
    <row r="2887" spans="1:9" s="56" customFormat="1" x14ac:dyDescent="0.2">
      <c r="A2887" s="28" t="s">
        <v>767</v>
      </c>
      <c r="B2887" s="16">
        <v>7</v>
      </c>
      <c r="C2887" s="17">
        <v>44593</v>
      </c>
      <c r="D2887" s="17">
        <v>45050</v>
      </c>
      <c r="E2887" s="30">
        <v>0.74000000000000909</v>
      </c>
      <c r="F2887" s="54">
        <v>205</v>
      </c>
      <c r="G2887" s="55">
        <v>45050</v>
      </c>
      <c r="H2887" s="1">
        <f t="shared" si="90"/>
        <v>0</v>
      </c>
      <c r="I2887" s="2">
        <f t="shared" si="91"/>
        <v>0</v>
      </c>
    </row>
    <row r="2888" spans="1:9" s="56" customFormat="1" x14ac:dyDescent="0.2">
      <c r="A2888" s="28" t="s">
        <v>767</v>
      </c>
      <c r="B2888" s="16">
        <v>11</v>
      </c>
      <c r="C2888" s="17">
        <v>44593</v>
      </c>
      <c r="D2888" s="17">
        <v>45050</v>
      </c>
      <c r="E2888" s="30">
        <v>0.53000000000000114</v>
      </c>
      <c r="F2888" s="54">
        <v>205</v>
      </c>
      <c r="G2888" s="55">
        <v>45050</v>
      </c>
      <c r="H2888" s="1">
        <f t="shared" si="90"/>
        <v>0</v>
      </c>
      <c r="I2888" s="2">
        <f t="shared" si="91"/>
        <v>0</v>
      </c>
    </row>
    <row r="2889" spans="1:9" s="56" customFormat="1" x14ac:dyDescent="0.2">
      <c r="A2889" s="28" t="s">
        <v>767</v>
      </c>
      <c r="B2889" s="16">
        <v>8</v>
      </c>
      <c r="C2889" s="17">
        <v>44593</v>
      </c>
      <c r="D2889" s="17">
        <v>45050</v>
      </c>
      <c r="E2889" s="30">
        <v>0.74000000000000909</v>
      </c>
      <c r="F2889" s="54">
        <v>205</v>
      </c>
      <c r="G2889" s="55">
        <v>45050</v>
      </c>
      <c r="H2889" s="1">
        <f t="shared" si="90"/>
        <v>0</v>
      </c>
      <c r="I2889" s="2">
        <f t="shared" si="91"/>
        <v>0</v>
      </c>
    </row>
    <row r="2890" spans="1:9" s="56" customFormat="1" x14ac:dyDescent="0.2">
      <c r="A2890" s="28" t="s">
        <v>767</v>
      </c>
      <c r="B2890" s="16">
        <v>13</v>
      </c>
      <c r="C2890" s="17">
        <v>44593</v>
      </c>
      <c r="D2890" s="17">
        <v>45050</v>
      </c>
      <c r="E2890" s="30">
        <v>0.10000000000000142</v>
      </c>
      <c r="F2890" s="54">
        <v>205</v>
      </c>
      <c r="G2890" s="55">
        <v>45050</v>
      </c>
      <c r="H2890" s="1">
        <f t="shared" si="90"/>
        <v>0</v>
      </c>
      <c r="I2890" s="2">
        <f t="shared" si="91"/>
        <v>0</v>
      </c>
    </row>
    <row r="2891" spans="1:9" s="56" customFormat="1" x14ac:dyDescent="0.2">
      <c r="A2891" s="28" t="s">
        <v>767</v>
      </c>
      <c r="B2891" s="16">
        <v>14</v>
      </c>
      <c r="C2891" s="17">
        <v>44593</v>
      </c>
      <c r="D2891" s="17">
        <v>45050</v>
      </c>
      <c r="E2891" s="30">
        <v>0.74000000000000909</v>
      </c>
      <c r="F2891" s="54">
        <v>205</v>
      </c>
      <c r="G2891" s="55">
        <v>45050</v>
      </c>
      <c r="H2891" s="1">
        <f t="shared" si="90"/>
        <v>0</v>
      </c>
      <c r="I2891" s="2">
        <f t="shared" si="91"/>
        <v>0</v>
      </c>
    </row>
    <row r="2892" spans="1:9" s="56" customFormat="1" x14ac:dyDescent="0.2">
      <c r="A2892" s="28" t="s">
        <v>767</v>
      </c>
      <c r="B2892" s="16">
        <v>18</v>
      </c>
      <c r="C2892" s="17">
        <v>44593</v>
      </c>
      <c r="D2892" s="17">
        <v>45050</v>
      </c>
      <c r="E2892" s="30">
        <v>8.2100000000000364</v>
      </c>
      <c r="F2892" s="54">
        <v>205</v>
      </c>
      <c r="G2892" s="55">
        <v>45050</v>
      </c>
      <c r="H2892" s="1">
        <f t="shared" ref="H2892:H2955" si="92">G2892-D2892</f>
        <v>0</v>
      </c>
      <c r="I2892" s="2">
        <f t="shared" ref="I2892:I2955" si="93">H2892*E2892</f>
        <v>0</v>
      </c>
    </row>
    <row r="2893" spans="1:9" s="56" customFormat="1" x14ac:dyDescent="0.2">
      <c r="A2893" s="28" t="s">
        <v>767</v>
      </c>
      <c r="B2893" s="16">
        <v>10</v>
      </c>
      <c r="C2893" s="17">
        <v>44593</v>
      </c>
      <c r="D2893" s="17">
        <v>45050</v>
      </c>
      <c r="E2893" s="30">
        <v>0.43000000000000682</v>
      </c>
      <c r="F2893" s="54">
        <v>205</v>
      </c>
      <c r="G2893" s="55">
        <v>45050</v>
      </c>
      <c r="H2893" s="1">
        <f t="shared" si="92"/>
        <v>0</v>
      </c>
      <c r="I2893" s="2">
        <f t="shared" si="93"/>
        <v>0</v>
      </c>
    </row>
    <row r="2894" spans="1:9" s="56" customFormat="1" x14ac:dyDescent="0.2">
      <c r="A2894" s="28" t="s">
        <v>767</v>
      </c>
      <c r="B2894" s="16">
        <v>21</v>
      </c>
      <c r="C2894" s="17">
        <v>44593</v>
      </c>
      <c r="D2894" s="17">
        <v>45050</v>
      </c>
      <c r="E2894" s="30">
        <v>1.4900000000000091</v>
      </c>
      <c r="F2894" s="54">
        <v>205</v>
      </c>
      <c r="G2894" s="55">
        <v>45050</v>
      </c>
      <c r="H2894" s="1">
        <f t="shared" si="92"/>
        <v>0</v>
      </c>
      <c r="I2894" s="2">
        <f t="shared" si="93"/>
        <v>0</v>
      </c>
    </row>
    <row r="2895" spans="1:9" s="56" customFormat="1" x14ac:dyDescent="0.2">
      <c r="A2895" s="28" t="s">
        <v>767</v>
      </c>
      <c r="B2895" s="16">
        <v>22</v>
      </c>
      <c r="C2895" s="17">
        <v>44593</v>
      </c>
      <c r="D2895" s="17">
        <v>45050</v>
      </c>
      <c r="E2895" s="30">
        <v>2.1399999999999864</v>
      </c>
      <c r="F2895" s="54">
        <v>205</v>
      </c>
      <c r="G2895" s="55">
        <v>45050</v>
      </c>
      <c r="H2895" s="1">
        <f t="shared" si="92"/>
        <v>0</v>
      </c>
      <c r="I2895" s="2">
        <f t="shared" si="93"/>
        <v>0</v>
      </c>
    </row>
    <row r="2896" spans="1:9" s="56" customFormat="1" x14ac:dyDescent="0.2">
      <c r="A2896" s="28" t="s">
        <v>767</v>
      </c>
      <c r="B2896" s="16">
        <v>12</v>
      </c>
      <c r="C2896" s="17">
        <v>44593</v>
      </c>
      <c r="D2896" s="17">
        <v>45050</v>
      </c>
      <c r="E2896" s="30">
        <v>0.53000000000000114</v>
      </c>
      <c r="F2896" s="54">
        <v>205</v>
      </c>
      <c r="G2896" s="55">
        <v>45050</v>
      </c>
      <c r="H2896" s="1">
        <f t="shared" si="92"/>
        <v>0</v>
      </c>
      <c r="I2896" s="2">
        <f t="shared" si="93"/>
        <v>0</v>
      </c>
    </row>
    <row r="2897" spans="1:9" s="56" customFormat="1" x14ac:dyDescent="0.2">
      <c r="A2897" s="28" t="s">
        <v>767</v>
      </c>
      <c r="B2897" s="16">
        <v>20</v>
      </c>
      <c r="C2897" s="17">
        <v>44593</v>
      </c>
      <c r="D2897" s="17">
        <v>45050</v>
      </c>
      <c r="E2897" s="30">
        <v>3.2799999999999727</v>
      </c>
      <c r="F2897" s="54">
        <v>205</v>
      </c>
      <c r="G2897" s="55">
        <v>45050</v>
      </c>
      <c r="H2897" s="1">
        <f t="shared" si="92"/>
        <v>0</v>
      </c>
      <c r="I2897" s="2">
        <f t="shared" si="93"/>
        <v>0</v>
      </c>
    </row>
    <row r="2898" spans="1:9" s="56" customFormat="1" x14ac:dyDescent="0.2">
      <c r="A2898" s="28" t="s">
        <v>767</v>
      </c>
      <c r="B2898" s="16">
        <v>15</v>
      </c>
      <c r="C2898" s="17">
        <v>44593</v>
      </c>
      <c r="D2898" s="17">
        <v>45050</v>
      </c>
      <c r="E2898" s="30">
        <v>0.43000000000000682</v>
      </c>
      <c r="F2898" s="54">
        <v>205</v>
      </c>
      <c r="G2898" s="55">
        <v>45050</v>
      </c>
      <c r="H2898" s="1">
        <f t="shared" si="92"/>
        <v>0</v>
      </c>
      <c r="I2898" s="2">
        <f t="shared" si="93"/>
        <v>0</v>
      </c>
    </row>
    <row r="2899" spans="1:9" s="56" customFormat="1" x14ac:dyDescent="0.2">
      <c r="A2899" s="28" t="s">
        <v>767</v>
      </c>
      <c r="B2899" s="16">
        <v>16</v>
      </c>
      <c r="C2899" s="17">
        <v>44593</v>
      </c>
      <c r="D2899" s="17">
        <v>45050</v>
      </c>
      <c r="E2899" s="30">
        <v>0.85000000000002274</v>
      </c>
      <c r="F2899" s="54">
        <v>205</v>
      </c>
      <c r="G2899" s="55">
        <v>45050</v>
      </c>
      <c r="H2899" s="1">
        <f t="shared" si="92"/>
        <v>0</v>
      </c>
      <c r="I2899" s="2">
        <f t="shared" si="93"/>
        <v>0</v>
      </c>
    </row>
    <row r="2900" spans="1:9" s="56" customFormat="1" x14ac:dyDescent="0.2">
      <c r="A2900" s="28" t="s">
        <v>767</v>
      </c>
      <c r="B2900" s="16">
        <v>17</v>
      </c>
      <c r="C2900" s="17">
        <v>44593</v>
      </c>
      <c r="D2900" s="17">
        <v>45050</v>
      </c>
      <c r="E2900" s="30">
        <v>2.0300000000000296</v>
      </c>
      <c r="F2900" s="54">
        <v>205</v>
      </c>
      <c r="G2900" s="55">
        <v>45050</v>
      </c>
      <c r="H2900" s="1">
        <f t="shared" si="92"/>
        <v>0</v>
      </c>
      <c r="I2900" s="2">
        <f t="shared" si="93"/>
        <v>0</v>
      </c>
    </row>
    <row r="2901" spans="1:9" s="56" customFormat="1" x14ac:dyDescent="0.2">
      <c r="A2901" s="28" t="s">
        <v>767</v>
      </c>
      <c r="B2901" s="16">
        <v>9</v>
      </c>
      <c r="C2901" s="17">
        <v>44593</v>
      </c>
      <c r="D2901" s="17">
        <v>45050</v>
      </c>
      <c r="E2901" s="30">
        <v>0.32000000000000739</v>
      </c>
      <c r="F2901" s="54">
        <v>205</v>
      </c>
      <c r="G2901" s="55">
        <v>45050</v>
      </c>
      <c r="H2901" s="1">
        <f t="shared" si="92"/>
        <v>0</v>
      </c>
      <c r="I2901" s="2">
        <f t="shared" si="93"/>
        <v>0</v>
      </c>
    </row>
    <row r="2902" spans="1:9" s="56" customFormat="1" x14ac:dyDescent="0.2">
      <c r="A2902" s="28" t="s">
        <v>767</v>
      </c>
      <c r="B2902" s="16">
        <v>32</v>
      </c>
      <c r="C2902" s="17">
        <v>44595</v>
      </c>
      <c r="D2902" s="17">
        <v>45050</v>
      </c>
      <c r="E2902" s="30">
        <v>0.85000000000002274</v>
      </c>
      <c r="F2902" s="54">
        <v>205</v>
      </c>
      <c r="G2902" s="55">
        <v>45050</v>
      </c>
      <c r="H2902" s="1">
        <f t="shared" si="92"/>
        <v>0</v>
      </c>
      <c r="I2902" s="2">
        <f t="shared" si="93"/>
        <v>0</v>
      </c>
    </row>
    <row r="2903" spans="1:9" s="56" customFormat="1" x14ac:dyDescent="0.2">
      <c r="A2903" s="28" t="s">
        <v>767</v>
      </c>
      <c r="B2903" s="16">
        <v>31</v>
      </c>
      <c r="C2903" s="17">
        <v>44595</v>
      </c>
      <c r="D2903" s="17">
        <v>45050</v>
      </c>
      <c r="E2903" s="30">
        <v>0.85000000000002274</v>
      </c>
      <c r="F2903" s="54">
        <v>205</v>
      </c>
      <c r="G2903" s="55">
        <v>45050</v>
      </c>
      <c r="H2903" s="1">
        <f t="shared" si="92"/>
        <v>0</v>
      </c>
      <c r="I2903" s="2">
        <f t="shared" si="93"/>
        <v>0</v>
      </c>
    </row>
    <row r="2904" spans="1:9" s="56" customFormat="1" x14ac:dyDescent="0.2">
      <c r="A2904" s="28" t="s">
        <v>767</v>
      </c>
      <c r="B2904" s="16">
        <v>30</v>
      </c>
      <c r="C2904" s="17">
        <v>44595</v>
      </c>
      <c r="D2904" s="17">
        <v>45050</v>
      </c>
      <c r="E2904" s="30">
        <v>0.85000000000002274</v>
      </c>
      <c r="F2904" s="54">
        <v>205</v>
      </c>
      <c r="G2904" s="55">
        <v>45050</v>
      </c>
      <c r="H2904" s="1">
        <f t="shared" si="92"/>
        <v>0</v>
      </c>
      <c r="I2904" s="2">
        <f t="shared" si="93"/>
        <v>0</v>
      </c>
    </row>
    <row r="2905" spans="1:9" s="56" customFormat="1" x14ac:dyDescent="0.2">
      <c r="A2905" s="28" t="s">
        <v>767</v>
      </c>
      <c r="B2905" s="16">
        <v>34</v>
      </c>
      <c r="C2905" s="17">
        <v>44596</v>
      </c>
      <c r="D2905" s="17">
        <v>45050</v>
      </c>
      <c r="E2905" s="30">
        <v>1.3899999999999864</v>
      </c>
      <c r="F2905" s="54">
        <v>205</v>
      </c>
      <c r="G2905" s="55">
        <v>45050</v>
      </c>
      <c r="H2905" s="1">
        <f t="shared" si="92"/>
        <v>0</v>
      </c>
      <c r="I2905" s="2">
        <f t="shared" si="93"/>
        <v>0</v>
      </c>
    </row>
    <row r="2906" spans="1:9" s="56" customFormat="1" x14ac:dyDescent="0.2">
      <c r="A2906" s="28" t="s">
        <v>767</v>
      </c>
      <c r="B2906" s="16">
        <v>35</v>
      </c>
      <c r="C2906" s="17">
        <v>44596</v>
      </c>
      <c r="D2906" s="17">
        <v>45050</v>
      </c>
      <c r="E2906" s="30">
        <v>2.0300000000000296</v>
      </c>
      <c r="F2906" s="54">
        <v>205</v>
      </c>
      <c r="G2906" s="55">
        <v>45050</v>
      </c>
      <c r="H2906" s="1">
        <f t="shared" si="92"/>
        <v>0</v>
      </c>
      <c r="I2906" s="2">
        <f t="shared" si="93"/>
        <v>0</v>
      </c>
    </row>
    <row r="2907" spans="1:9" s="56" customFormat="1" x14ac:dyDescent="0.2">
      <c r="A2907" s="28" t="s">
        <v>767</v>
      </c>
      <c r="B2907" s="16">
        <v>19</v>
      </c>
      <c r="C2907" s="17">
        <v>44593</v>
      </c>
      <c r="D2907" s="17">
        <v>45050</v>
      </c>
      <c r="E2907" s="30">
        <v>1.4900000000000091</v>
      </c>
      <c r="F2907" s="54">
        <v>205</v>
      </c>
      <c r="G2907" s="55">
        <v>45050</v>
      </c>
      <c r="H2907" s="1">
        <f t="shared" si="92"/>
        <v>0</v>
      </c>
      <c r="I2907" s="2">
        <f t="shared" si="93"/>
        <v>0</v>
      </c>
    </row>
    <row r="2908" spans="1:9" s="56" customFormat="1" x14ac:dyDescent="0.2">
      <c r="A2908" s="28" t="s">
        <v>767</v>
      </c>
      <c r="B2908" s="16">
        <v>42</v>
      </c>
      <c r="C2908" s="17">
        <v>44622</v>
      </c>
      <c r="D2908" s="17">
        <v>45050</v>
      </c>
      <c r="E2908" s="30">
        <v>0.10000000000000142</v>
      </c>
      <c r="F2908" s="54">
        <v>205</v>
      </c>
      <c r="G2908" s="55">
        <v>45050</v>
      </c>
      <c r="H2908" s="1">
        <f t="shared" si="92"/>
        <v>0</v>
      </c>
      <c r="I2908" s="2">
        <f t="shared" si="93"/>
        <v>0</v>
      </c>
    </row>
    <row r="2909" spans="1:9" s="56" customFormat="1" x14ac:dyDescent="0.2">
      <c r="A2909" s="28" t="s">
        <v>767</v>
      </c>
      <c r="B2909" s="16">
        <v>45</v>
      </c>
      <c r="C2909" s="17">
        <v>44622</v>
      </c>
      <c r="D2909" s="17">
        <v>45050</v>
      </c>
      <c r="E2909" s="30">
        <v>0.42000000000000171</v>
      </c>
      <c r="F2909" s="54">
        <v>205</v>
      </c>
      <c r="G2909" s="55">
        <v>45050</v>
      </c>
      <c r="H2909" s="1">
        <f t="shared" si="92"/>
        <v>0</v>
      </c>
      <c r="I2909" s="2">
        <f t="shared" si="93"/>
        <v>0</v>
      </c>
    </row>
    <row r="2910" spans="1:9" s="56" customFormat="1" x14ac:dyDescent="0.2">
      <c r="A2910" s="28" t="s">
        <v>767</v>
      </c>
      <c r="B2910" s="16">
        <v>48</v>
      </c>
      <c r="C2910" s="17">
        <v>44622</v>
      </c>
      <c r="D2910" s="17">
        <v>45050</v>
      </c>
      <c r="E2910" s="30">
        <v>0.32000000000000028</v>
      </c>
      <c r="F2910" s="54">
        <v>205</v>
      </c>
      <c r="G2910" s="55">
        <v>45050</v>
      </c>
      <c r="H2910" s="1">
        <f t="shared" si="92"/>
        <v>0</v>
      </c>
      <c r="I2910" s="2">
        <f t="shared" si="93"/>
        <v>0</v>
      </c>
    </row>
    <row r="2911" spans="1:9" s="56" customFormat="1" x14ac:dyDescent="0.2">
      <c r="A2911" s="28" t="s">
        <v>767</v>
      </c>
      <c r="B2911" s="16">
        <v>46</v>
      </c>
      <c r="C2911" s="17">
        <v>44622</v>
      </c>
      <c r="D2911" s="17">
        <v>45050</v>
      </c>
      <c r="E2911" s="30">
        <v>0.53000000000000114</v>
      </c>
      <c r="F2911" s="54">
        <v>205</v>
      </c>
      <c r="G2911" s="55">
        <v>45050</v>
      </c>
      <c r="H2911" s="1">
        <f t="shared" si="92"/>
        <v>0</v>
      </c>
      <c r="I2911" s="2">
        <f t="shared" si="93"/>
        <v>0</v>
      </c>
    </row>
    <row r="2912" spans="1:9" s="56" customFormat="1" x14ac:dyDescent="0.2">
      <c r="A2912" s="28" t="s">
        <v>767</v>
      </c>
      <c r="B2912" s="16">
        <v>47</v>
      </c>
      <c r="C2912" s="17">
        <v>44622</v>
      </c>
      <c r="D2912" s="17">
        <v>45050</v>
      </c>
      <c r="E2912" s="30">
        <v>0.53000000000000114</v>
      </c>
      <c r="F2912" s="54">
        <v>205</v>
      </c>
      <c r="G2912" s="55">
        <v>45050</v>
      </c>
      <c r="H2912" s="1">
        <f t="shared" si="92"/>
        <v>0</v>
      </c>
      <c r="I2912" s="2">
        <f t="shared" si="93"/>
        <v>0</v>
      </c>
    </row>
    <row r="2913" spans="1:9" s="56" customFormat="1" x14ac:dyDescent="0.2">
      <c r="A2913" s="28" t="s">
        <v>767</v>
      </c>
      <c r="B2913" s="16">
        <v>44</v>
      </c>
      <c r="C2913" s="17">
        <v>44622</v>
      </c>
      <c r="D2913" s="17">
        <v>45050</v>
      </c>
      <c r="E2913" s="30">
        <v>0.74000000000000909</v>
      </c>
      <c r="F2913" s="54">
        <v>205</v>
      </c>
      <c r="G2913" s="55">
        <v>45050</v>
      </c>
      <c r="H2913" s="1">
        <f t="shared" si="92"/>
        <v>0</v>
      </c>
      <c r="I2913" s="2">
        <f t="shared" si="93"/>
        <v>0</v>
      </c>
    </row>
    <row r="2914" spans="1:9" s="56" customFormat="1" x14ac:dyDescent="0.2">
      <c r="A2914" s="28" t="s">
        <v>767</v>
      </c>
      <c r="B2914" s="16">
        <v>43</v>
      </c>
      <c r="C2914" s="17">
        <v>44622</v>
      </c>
      <c r="D2914" s="17">
        <v>45050</v>
      </c>
      <c r="E2914" s="30">
        <v>0.75</v>
      </c>
      <c r="F2914" s="54">
        <v>205</v>
      </c>
      <c r="G2914" s="55">
        <v>45050</v>
      </c>
      <c r="H2914" s="1">
        <f t="shared" si="92"/>
        <v>0</v>
      </c>
      <c r="I2914" s="2">
        <f t="shared" si="93"/>
        <v>0</v>
      </c>
    </row>
    <row r="2915" spans="1:9" s="56" customFormat="1" x14ac:dyDescent="0.2">
      <c r="A2915" s="28" t="s">
        <v>767</v>
      </c>
      <c r="B2915" s="16">
        <v>51</v>
      </c>
      <c r="C2915" s="17">
        <v>44624</v>
      </c>
      <c r="D2915" s="17">
        <v>45050</v>
      </c>
      <c r="E2915" s="30">
        <v>0.74000000000000909</v>
      </c>
      <c r="F2915" s="54">
        <v>205</v>
      </c>
      <c r="G2915" s="55">
        <v>45050</v>
      </c>
      <c r="H2915" s="1">
        <f t="shared" si="92"/>
        <v>0</v>
      </c>
      <c r="I2915" s="2">
        <f t="shared" si="93"/>
        <v>0</v>
      </c>
    </row>
    <row r="2916" spans="1:9" s="56" customFormat="1" x14ac:dyDescent="0.2">
      <c r="A2916" s="28" t="s">
        <v>767</v>
      </c>
      <c r="B2916" s="16">
        <v>58</v>
      </c>
      <c r="C2916" s="17">
        <v>44637</v>
      </c>
      <c r="D2916" s="17">
        <v>45050</v>
      </c>
      <c r="E2916" s="30">
        <v>0.85000000000002274</v>
      </c>
      <c r="F2916" s="54">
        <v>205</v>
      </c>
      <c r="G2916" s="55">
        <v>45050</v>
      </c>
      <c r="H2916" s="1">
        <f t="shared" si="92"/>
        <v>0</v>
      </c>
      <c r="I2916" s="2">
        <f t="shared" si="93"/>
        <v>0</v>
      </c>
    </row>
    <row r="2917" spans="1:9" s="56" customFormat="1" x14ac:dyDescent="0.2">
      <c r="A2917" s="28" t="s">
        <v>767</v>
      </c>
      <c r="B2917" s="16">
        <v>59</v>
      </c>
      <c r="C2917" s="17">
        <v>44637</v>
      </c>
      <c r="D2917" s="17">
        <v>45050</v>
      </c>
      <c r="E2917" s="30">
        <v>0.42000000000000171</v>
      </c>
      <c r="F2917" s="54">
        <v>205</v>
      </c>
      <c r="G2917" s="55">
        <v>45050</v>
      </c>
      <c r="H2917" s="1">
        <f t="shared" si="92"/>
        <v>0</v>
      </c>
      <c r="I2917" s="2">
        <f t="shared" si="93"/>
        <v>0</v>
      </c>
    </row>
    <row r="2918" spans="1:9" s="56" customFormat="1" x14ac:dyDescent="0.2">
      <c r="A2918" s="28" t="s">
        <v>767</v>
      </c>
      <c r="B2918" s="16">
        <v>60</v>
      </c>
      <c r="C2918" s="17">
        <v>44637</v>
      </c>
      <c r="D2918" s="17">
        <v>45050</v>
      </c>
      <c r="E2918" s="30">
        <v>12.139999999999873</v>
      </c>
      <c r="F2918" s="54">
        <v>205</v>
      </c>
      <c r="G2918" s="55">
        <v>45050</v>
      </c>
      <c r="H2918" s="1">
        <f t="shared" si="92"/>
        <v>0</v>
      </c>
      <c r="I2918" s="2">
        <f t="shared" si="93"/>
        <v>0</v>
      </c>
    </row>
    <row r="2919" spans="1:9" s="56" customFormat="1" x14ac:dyDescent="0.2">
      <c r="A2919" s="28" t="s">
        <v>767</v>
      </c>
      <c r="B2919" s="16">
        <v>61</v>
      </c>
      <c r="C2919" s="17">
        <v>44637</v>
      </c>
      <c r="D2919" s="17">
        <v>45050</v>
      </c>
      <c r="E2919" s="30">
        <v>2</v>
      </c>
      <c r="F2919" s="54">
        <v>205</v>
      </c>
      <c r="G2919" s="55">
        <v>45050</v>
      </c>
      <c r="H2919" s="1">
        <f t="shared" si="92"/>
        <v>0</v>
      </c>
      <c r="I2919" s="2">
        <f t="shared" si="93"/>
        <v>0</v>
      </c>
    </row>
    <row r="2920" spans="1:9" s="56" customFormat="1" x14ac:dyDescent="0.2">
      <c r="A2920" s="28" t="s">
        <v>767</v>
      </c>
      <c r="B2920" s="16">
        <v>63</v>
      </c>
      <c r="C2920" s="17">
        <v>44637</v>
      </c>
      <c r="D2920" s="17">
        <v>45050</v>
      </c>
      <c r="E2920" s="30">
        <v>6.209999999999809</v>
      </c>
      <c r="F2920" s="54">
        <v>205</v>
      </c>
      <c r="G2920" s="55">
        <v>45050</v>
      </c>
      <c r="H2920" s="1">
        <f t="shared" si="92"/>
        <v>0</v>
      </c>
      <c r="I2920" s="2">
        <f t="shared" si="93"/>
        <v>0</v>
      </c>
    </row>
    <row r="2921" spans="1:9" s="56" customFormat="1" x14ac:dyDescent="0.2">
      <c r="A2921" s="28" t="s">
        <v>767</v>
      </c>
      <c r="B2921" s="16">
        <v>62</v>
      </c>
      <c r="C2921" s="17">
        <v>44637</v>
      </c>
      <c r="D2921" s="17">
        <v>45050</v>
      </c>
      <c r="E2921" s="30">
        <v>6.209999999999809</v>
      </c>
      <c r="F2921" s="54">
        <v>205</v>
      </c>
      <c r="G2921" s="55">
        <v>45050</v>
      </c>
      <c r="H2921" s="1">
        <f t="shared" si="92"/>
        <v>0</v>
      </c>
      <c r="I2921" s="2">
        <f t="shared" si="93"/>
        <v>0</v>
      </c>
    </row>
    <row r="2922" spans="1:9" s="56" customFormat="1" x14ac:dyDescent="0.2">
      <c r="A2922" s="28" t="s">
        <v>767</v>
      </c>
      <c r="B2922" s="16">
        <v>76</v>
      </c>
      <c r="C2922" s="17">
        <v>44656</v>
      </c>
      <c r="D2922" s="17">
        <v>45050</v>
      </c>
      <c r="E2922" s="30">
        <v>34.840000000000146</v>
      </c>
      <c r="F2922" s="54">
        <v>205</v>
      </c>
      <c r="G2922" s="55">
        <v>45050</v>
      </c>
      <c r="H2922" s="1">
        <f t="shared" si="92"/>
        <v>0</v>
      </c>
      <c r="I2922" s="2">
        <f t="shared" si="93"/>
        <v>0</v>
      </c>
    </row>
    <row r="2923" spans="1:9" s="56" customFormat="1" x14ac:dyDescent="0.2">
      <c r="A2923" s="28" t="s">
        <v>767</v>
      </c>
      <c r="B2923" s="16">
        <v>87</v>
      </c>
      <c r="C2923" s="17">
        <v>44663</v>
      </c>
      <c r="D2923" s="17">
        <v>45050</v>
      </c>
      <c r="E2923" s="30">
        <v>3.57000000000005</v>
      </c>
      <c r="F2923" s="54">
        <v>205</v>
      </c>
      <c r="G2923" s="55">
        <v>45050</v>
      </c>
      <c r="H2923" s="1">
        <f t="shared" si="92"/>
        <v>0</v>
      </c>
      <c r="I2923" s="2">
        <f t="shared" si="93"/>
        <v>0</v>
      </c>
    </row>
    <row r="2924" spans="1:9" s="56" customFormat="1" x14ac:dyDescent="0.2">
      <c r="A2924" s="28" t="s">
        <v>767</v>
      </c>
      <c r="B2924" s="16">
        <v>88</v>
      </c>
      <c r="C2924" s="17">
        <v>44663</v>
      </c>
      <c r="D2924" s="17">
        <v>45050</v>
      </c>
      <c r="E2924" s="30">
        <v>1.4900000000000091</v>
      </c>
      <c r="F2924" s="54">
        <v>205</v>
      </c>
      <c r="G2924" s="55">
        <v>45050</v>
      </c>
      <c r="H2924" s="1">
        <f t="shared" si="92"/>
        <v>0</v>
      </c>
      <c r="I2924" s="2">
        <f t="shared" si="93"/>
        <v>0</v>
      </c>
    </row>
    <row r="2925" spans="1:9" s="56" customFormat="1" x14ac:dyDescent="0.2">
      <c r="A2925" s="28" t="s">
        <v>767</v>
      </c>
      <c r="B2925" s="16">
        <v>89</v>
      </c>
      <c r="C2925" s="17">
        <v>44663</v>
      </c>
      <c r="D2925" s="17">
        <v>45050</v>
      </c>
      <c r="E2925" s="30">
        <v>2.2400000000000091</v>
      </c>
      <c r="F2925" s="54">
        <v>205</v>
      </c>
      <c r="G2925" s="55">
        <v>45050</v>
      </c>
      <c r="H2925" s="1">
        <f t="shared" si="92"/>
        <v>0</v>
      </c>
      <c r="I2925" s="2">
        <f t="shared" si="93"/>
        <v>0</v>
      </c>
    </row>
    <row r="2926" spans="1:9" s="56" customFormat="1" x14ac:dyDescent="0.2">
      <c r="A2926" s="28" t="s">
        <v>767</v>
      </c>
      <c r="B2926" s="16">
        <v>90</v>
      </c>
      <c r="C2926" s="17">
        <v>44663</v>
      </c>
      <c r="D2926" s="17">
        <v>45050</v>
      </c>
      <c r="E2926" s="30">
        <v>1.4900000000000091</v>
      </c>
      <c r="F2926" s="54">
        <v>205</v>
      </c>
      <c r="G2926" s="55">
        <v>45050</v>
      </c>
      <c r="H2926" s="1">
        <f t="shared" si="92"/>
        <v>0</v>
      </c>
      <c r="I2926" s="2">
        <f t="shared" si="93"/>
        <v>0</v>
      </c>
    </row>
    <row r="2927" spans="1:9" s="56" customFormat="1" x14ac:dyDescent="0.2">
      <c r="A2927" s="28" t="s">
        <v>767</v>
      </c>
      <c r="B2927" s="16">
        <v>114</v>
      </c>
      <c r="C2927" s="17">
        <v>44679</v>
      </c>
      <c r="D2927" s="17">
        <v>45050</v>
      </c>
      <c r="E2927" s="30">
        <v>0.42000000000000171</v>
      </c>
      <c r="F2927" s="54">
        <v>205</v>
      </c>
      <c r="G2927" s="55">
        <v>45050</v>
      </c>
      <c r="H2927" s="1">
        <f t="shared" si="92"/>
        <v>0</v>
      </c>
      <c r="I2927" s="2">
        <f t="shared" si="93"/>
        <v>0</v>
      </c>
    </row>
    <row r="2928" spans="1:9" s="56" customFormat="1" x14ac:dyDescent="0.2">
      <c r="A2928" s="28" t="s">
        <v>767</v>
      </c>
      <c r="B2928" s="16">
        <v>115</v>
      </c>
      <c r="C2928" s="17">
        <v>44679</v>
      </c>
      <c r="D2928" s="17">
        <v>45050</v>
      </c>
      <c r="E2928" s="30">
        <v>0.32000000000000028</v>
      </c>
      <c r="F2928" s="54">
        <v>205</v>
      </c>
      <c r="G2928" s="55">
        <v>45050</v>
      </c>
      <c r="H2928" s="1">
        <f t="shared" si="92"/>
        <v>0</v>
      </c>
      <c r="I2928" s="2">
        <f t="shared" si="93"/>
        <v>0</v>
      </c>
    </row>
    <row r="2929" spans="1:9" s="56" customFormat="1" x14ac:dyDescent="0.2">
      <c r="A2929" s="28" t="s">
        <v>767</v>
      </c>
      <c r="B2929" s="16">
        <v>113</v>
      </c>
      <c r="C2929" s="17">
        <v>44679</v>
      </c>
      <c r="D2929" s="17">
        <v>45050</v>
      </c>
      <c r="E2929" s="30">
        <v>0.10000000000000142</v>
      </c>
      <c r="F2929" s="54">
        <v>205</v>
      </c>
      <c r="G2929" s="55">
        <v>45050</v>
      </c>
      <c r="H2929" s="1">
        <f t="shared" si="92"/>
        <v>0</v>
      </c>
      <c r="I2929" s="2">
        <f t="shared" si="93"/>
        <v>0</v>
      </c>
    </row>
    <row r="2930" spans="1:9" s="56" customFormat="1" x14ac:dyDescent="0.2">
      <c r="A2930" s="28" t="s">
        <v>767</v>
      </c>
      <c r="B2930" s="16">
        <v>109</v>
      </c>
      <c r="C2930" s="17">
        <v>44679</v>
      </c>
      <c r="D2930" s="17">
        <v>45050</v>
      </c>
      <c r="E2930" s="30">
        <v>0.74000000000000909</v>
      </c>
      <c r="F2930" s="54">
        <v>205</v>
      </c>
      <c r="G2930" s="55">
        <v>45050</v>
      </c>
      <c r="H2930" s="1">
        <f t="shared" si="92"/>
        <v>0</v>
      </c>
      <c r="I2930" s="2">
        <f t="shared" si="93"/>
        <v>0</v>
      </c>
    </row>
    <row r="2931" spans="1:9" s="56" customFormat="1" x14ac:dyDescent="0.2">
      <c r="A2931" s="28" t="s">
        <v>767</v>
      </c>
      <c r="B2931" s="16">
        <v>108</v>
      </c>
      <c r="C2931" s="17">
        <v>44679</v>
      </c>
      <c r="D2931" s="17">
        <v>45050</v>
      </c>
      <c r="E2931" s="30">
        <v>0.53000000000000114</v>
      </c>
      <c r="F2931" s="54">
        <v>205</v>
      </c>
      <c r="G2931" s="55">
        <v>45050</v>
      </c>
      <c r="H2931" s="1">
        <f t="shared" si="92"/>
        <v>0</v>
      </c>
      <c r="I2931" s="2">
        <f t="shared" si="93"/>
        <v>0</v>
      </c>
    </row>
    <row r="2932" spans="1:9" s="56" customFormat="1" x14ac:dyDescent="0.2">
      <c r="A2932" s="28" t="s">
        <v>767</v>
      </c>
      <c r="B2932" s="16">
        <v>112</v>
      </c>
      <c r="C2932" s="17">
        <v>44679</v>
      </c>
      <c r="D2932" s="17">
        <v>45050</v>
      </c>
      <c r="E2932" s="30">
        <v>0.74000000000000909</v>
      </c>
      <c r="F2932" s="54">
        <v>205</v>
      </c>
      <c r="G2932" s="55">
        <v>45050</v>
      </c>
      <c r="H2932" s="1">
        <f t="shared" si="92"/>
        <v>0</v>
      </c>
      <c r="I2932" s="2">
        <f t="shared" si="93"/>
        <v>0</v>
      </c>
    </row>
    <row r="2933" spans="1:9" s="56" customFormat="1" x14ac:dyDescent="0.2">
      <c r="A2933" s="28" t="s">
        <v>767</v>
      </c>
      <c r="B2933" s="16">
        <v>107</v>
      </c>
      <c r="C2933" s="17">
        <v>44679</v>
      </c>
      <c r="D2933" s="17">
        <v>45050</v>
      </c>
      <c r="E2933" s="30">
        <v>0.84999999999999432</v>
      </c>
      <c r="F2933" s="54">
        <v>205</v>
      </c>
      <c r="G2933" s="55">
        <v>45050</v>
      </c>
      <c r="H2933" s="1">
        <f t="shared" si="92"/>
        <v>0</v>
      </c>
      <c r="I2933" s="2">
        <f t="shared" si="93"/>
        <v>0</v>
      </c>
    </row>
    <row r="2934" spans="1:9" s="56" customFormat="1" x14ac:dyDescent="0.2">
      <c r="A2934" s="28" t="s">
        <v>767</v>
      </c>
      <c r="B2934" s="16">
        <v>111</v>
      </c>
      <c r="C2934" s="17">
        <v>44679</v>
      </c>
      <c r="D2934" s="17">
        <v>45050</v>
      </c>
      <c r="E2934" s="30">
        <v>0.53000000000000114</v>
      </c>
      <c r="F2934" s="54">
        <v>205</v>
      </c>
      <c r="G2934" s="55">
        <v>45050</v>
      </c>
      <c r="H2934" s="1">
        <f t="shared" si="92"/>
        <v>0</v>
      </c>
      <c r="I2934" s="2">
        <f t="shared" si="93"/>
        <v>0</v>
      </c>
    </row>
    <row r="2935" spans="1:9" s="56" customFormat="1" x14ac:dyDescent="0.2">
      <c r="A2935" s="28" t="s">
        <v>767</v>
      </c>
      <c r="B2935" s="16">
        <v>105</v>
      </c>
      <c r="C2935" s="17">
        <v>44679</v>
      </c>
      <c r="D2935" s="17">
        <v>45050</v>
      </c>
      <c r="E2935" s="30">
        <v>0.42000000000000171</v>
      </c>
      <c r="F2935" s="54">
        <v>205</v>
      </c>
      <c r="G2935" s="55">
        <v>45050</v>
      </c>
      <c r="H2935" s="1">
        <f t="shared" si="92"/>
        <v>0</v>
      </c>
      <c r="I2935" s="2">
        <f t="shared" si="93"/>
        <v>0</v>
      </c>
    </row>
    <row r="2936" spans="1:9" s="56" customFormat="1" x14ac:dyDescent="0.2">
      <c r="A2936" s="28" t="s">
        <v>767</v>
      </c>
      <c r="B2936" s="16">
        <v>106</v>
      </c>
      <c r="C2936" s="17">
        <v>44679</v>
      </c>
      <c r="D2936" s="17">
        <v>45050</v>
      </c>
      <c r="E2936" s="30">
        <v>0.74000000000000909</v>
      </c>
      <c r="F2936" s="54">
        <v>205</v>
      </c>
      <c r="G2936" s="55">
        <v>45050</v>
      </c>
      <c r="H2936" s="1">
        <f t="shared" si="92"/>
        <v>0</v>
      </c>
      <c r="I2936" s="2">
        <f t="shared" si="93"/>
        <v>0</v>
      </c>
    </row>
    <row r="2937" spans="1:9" s="56" customFormat="1" x14ac:dyDescent="0.2">
      <c r="A2937" s="28" t="s">
        <v>767</v>
      </c>
      <c r="B2937" s="16">
        <v>117</v>
      </c>
      <c r="C2937" s="17">
        <v>44680</v>
      </c>
      <c r="D2937" s="17">
        <v>45050</v>
      </c>
      <c r="E2937" s="30">
        <v>0.42000000000000171</v>
      </c>
      <c r="F2937" s="54">
        <v>205</v>
      </c>
      <c r="G2937" s="55">
        <v>45050</v>
      </c>
      <c r="H2937" s="1">
        <f t="shared" si="92"/>
        <v>0</v>
      </c>
      <c r="I2937" s="2">
        <f t="shared" si="93"/>
        <v>0</v>
      </c>
    </row>
    <row r="2938" spans="1:9" s="56" customFormat="1" x14ac:dyDescent="0.2">
      <c r="A2938" s="28" t="s">
        <v>767</v>
      </c>
      <c r="B2938" s="16">
        <v>118</v>
      </c>
      <c r="C2938" s="17">
        <v>44680</v>
      </c>
      <c r="D2938" s="17">
        <v>45050</v>
      </c>
      <c r="E2938" s="30">
        <v>0.84999999999999432</v>
      </c>
      <c r="F2938" s="54">
        <v>205</v>
      </c>
      <c r="G2938" s="55">
        <v>45050</v>
      </c>
      <c r="H2938" s="1">
        <f t="shared" si="92"/>
        <v>0</v>
      </c>
      <c r="I2938" s="2">
        <f t="shared" si="93"/>
        <v>0</v>
      </c>
    </row>
    <row r="2939" spans="1:9" s="56" customFormat="1" x14ac:dyDescent="0.2">
      <c r="A2939" s="28" t="s">
        <v>767</v>
      </c>
      <c r="B2939" s="16">
        <v>119</v>
      </c>
      <c r="C2939" s="17">
        <v>44680</v>
      </c>
      <c r="D2939" s="17">
        <v>45050</v>
      </c>
      <c r="E2939" s="30">
        <v>0.74000000000000909</v>
      </c>
      <c r="F2939" s="54">
        <v>205</v>
      </c>
      <c r="G2939" s="55">
        <v>45050</v>
      </c>
      <c r="H2939" s="1">
        <f t="shared" si="92"/>
        <v>0</v>
      </c>
      <c r="I2939" s="2">
        <f t="shared" si="93"/>
        <v>0</v>
      </c>
    </row>
    <row r="2940" spans="1:9" s="56" customFormat="1" x14ac:dyDescent="0.2">
      <c r="A2940" s="28" t="s">
        <v>767</v>
      </c>
      <c r="B2940" s="16">
        <v>125</v>
      </c>
      <c r="C2940" s="17">
        <v>44680</v>
      </c>
      <c r="D2940" s="17">
        <v>45050</v>
      </c>
      <c r="E2940" s="30">
        <v>0.10000000000000142</v>
      </c>
      <c r="F2940" s="54">
        <v>205</v>
      </c>
      <c r="G2940" s="55">
        <v>45050</v>
      </c>
      <c r="H2940" s="1">
        <f t="shared" si="92"/>
        <v>0</v>
      </c>
      <c r="I2940" s="2">
        <f t="shared" si="93"/>
        <v>0</v>
      </c>
    </row>
    <row r="2941" spans="1:9" s="56" customFormat="1" x14ac:dyDescent="0.2">
      <c r="A2941" s="28" t="s">
        <v>767</v>
      </c>
      <c r="B2941" s="16">
        <v>122</v>
      </c>
      <c r="C2941" s="17">
        <v>44680</v>
      </c>
      <c r="D2941" s="17">
        <v>45050</v>
      </c>
      <c r="E2941" s="30">
        <v>2.0300000000000011</v>
      </c>
      <c r="F2941" s="54">
        <v>205</v>
      </c>
      <c r="G2941" s="55">
        <v>45050</v>
      </c>
      <c r="H2941" s="1">
        <f t="shared" si="92"/>
        <v>0</v>
      </c>
      <c r="I2941" s="2">
        <f t="shared" si="93"/>
        <v>0</v>
      </c>
    </row>
    <row r="2942" spans="1:9" s="56" customFormat="1" x14ac:dyDescent="0.2">
      <c r="A2942" s="28" t="s">
        <v>767</v>
      </c>
      <c r="B2942" s="16">
        <v>129</v>
      </c>
      <c r="C2942" s="17">
        <v>44680</v>
      </c>
      <c r="D2942" s="17">
        <v>45050</v>
      </c>
      <c r="E2942" s="30">
        <v>2.0299999999999727</v>
      </c>
      <c r="F2942" s="54">
        <v>205</v>
      </c>
      <c r="G2942" s="55">
        <v>45050</v>
      </c>
      <c r="H2942" s="1">
        <f t="shared" si="92"/>
        <v>0</v>
      </c>
      <c r="I2942" s="2">
        <f t="shared" si="93"/>
        <v>0</v>
      </c>
    </row>
    <row r="2943" spans="1:9" s="56" customFormat="1" x14ac:dyDescent="0.2">
      <c r="A2943" s="28" t="s">
        <v>767</v>
      </c>
      <c r="B2943" s="16">
        <v>128</v>
      </c>
      <c r="C2943" s="17">
        <v>44680</v>
      </c>
      <c r="D2943" s="17">
        <v>45050</v>
      </c>
      <c r="E2943" s="30">
        <v>2.0299999999999727</v>
      </c>
      <c r="F2943" s="54">
        <v>205</v>
      </c>
      <c r="G2943" s="55">
        <v>45050</v>
      </c>
      <c r="H2943" s="1">
        <f t="shared" si="92"/>
        <v>0</v>
      </c>
      <c r="I2943" s="2">
        <f t="shared" si="93"/>
        <v>0</v>
      </c>
    </row>
    <row r="2944" spans="1:9" s="56" customFormat="1" x14ac:dyDescent="0.2">
      <c r="A2944" s="28" t="s">
        <v>767</v>
      </c>
      <c r="B2944" s="16">
        <v>121</v>
      </c>
      <c r="C2944" s="17">
        <v>44680</v>
      </c>
      <c r="D2944" s="17">
        <v>45050</v>
      </c>
      <c r="E2944" s="30">
        <v>0.53000000000000114</v>
      </c>
      <c r="F2944" s="54">
        <v>205</v>
      </c>
      <c r="G2944" s="55">
        <v>45050</v>
      </c>
      <c r="H2944" s="1">
        <f t="shared" si="92"/>
        <v>0</v>
      </c>
      <c r="I2944" s="2">
        <f t="shared" si="93"/>
        <v>0</v>
      </c>
    </row>
    <row r="2945" spans="1:9" s="56" customFormat="1" x14ac:dyDescent="0.2">
      <c r="A2945" s="28" t="s">
        <v>767</v>
      </c>
      <c r="B2945" s="16">
        <v>120</v>
      </c>
      <c r="C2945" s="17">
        <v>44680</v>
      </c>
      <c r="D2945" s="17">
        <v>45050</v>
      </c>
      <c r="E2945" s="30">
        <v>0.84999999999999432</v>
      </c>
      <c r="F2945" s="54">
        <v>205</v>
      </c>
      <c r="G2945" s="55">
        <v>45050</v>
      </c>
      <c r="H2945" s="1">
        <f t="shared" si="92"/>
        <v>0</v>
      </c>
      <c r="I2945" s="2">
        <f t="shared" si="93"/>
        <v>0</v>
      </c>
    </row>
    <row r="2946" spans="1:9" s="56" customFormat="1" x14ac:dyDescent="0.2">
      <c r="A2946" s="28" t="s">
        <v>767</v>
      </c>
      <c r="B2946" s="16">
        <v>127</v>
      </c>
      <c r="C2946" s="17">
        <v>44680</v>
      </c>
      <c r="D2946" s="17">
        <v>45050</v>
      </c>
      <c r="E2946" s="30">
        <v>6.2100000000000364</v>
      </c>
      <c r="F2946" s="54">
        <v>205</v>
      </c>
      <c r="G2946" s="55">
        <v>45050</v>
      </c>
      <c r="H2946" s="1">
        <f t="shared" si="92"/>
        <v>0</v>
      </c>
      <c r="I2946" s="2">
        <f t="shared" si="93"/>
        <v>0</v>
      </c>
    </row>
    <row r="2947" spans="1:9" s="56" customFormat="1" x14ac:dyDescent="0.2">
      <c r="A2947" s="28" t="s">
        <v>767</v>
      </c>
      <c r="B2947" s="16">
        <v>123</v>
      </c>
      <c r="C2947" s="17">
        <v>44680</v>
      </c>
      <c r="D2947" s="17">
        <v>45050</v>
      </c>
      <c r="E2947" s="30">
        <v>0.53000000000000114</v>
      </c>
      <c r="F2947" s="54">
        <v>205</v>
      </c>
      <c r="G2947" s="55">
        <v>45050</v>
      </c>
      <c r="H2947" s="1">
        <f t="shared" si="92"/>
        <v>0</v>
      </c>
      <c r="I2947" s="2">
        <f t="shared" si="93"/>
        <v>0</v>
      </c>
    </row>
    <row r="2948" spans="1:9" s="56" customFormat="1" x14ac:dyDescent="0.2">
      <c r="A2948" s="28" t="s">
        <v>767</v>
      </c>
      <c r="B2948" s="16">
        <v>124</v>
      </c>
      <c r="C2948" s="17">
        <v>44680</v>
      </c>
      <c r="D2948" s="17">
        <v>45050</v>
      </c>
      <c r="E2948" s="30">
        <v>0.74000000000000909</v>
      </c>
      <c r="F2948" s="54">
        <v>205</v>
      </c>
      <c r="G2948" s="55">
        <v>45050</v>
      </c>
      <c r="H2948" s="1">
        <f t="shared" si="92"/>
        <v>0</v>
      </c>
      <c r="I2948" s="2">
        <f t="shared" si="93"/>
        <v>0</v>
      </c>
    </row>
    <row r="2949" spans="1:9" s="56" customFormat="1" x14ac:dyDescent="0.2">
      <c r="A2949" s="28" t="s">
        <v>767</v>
      </c>
      <c r="B2949" s="16">
        <v>126</v>
      </c>
      <c r="C2949" s="17">
        <v>44680</v>
      </c>
      <c r="D2949" s="17">
        <v>45050</v>
      </c>
      <c r="E2949" s="30">
        <v>0.42000000000000171</v>
      </c>
      <c r="F2949" s="54">
        <v>205</v>
      </c>
      <c r="G2949" s="55">
        <v>45050</v>
      </c>
      <c r="H2949" s="1">
        <f t="shared" si="92"/>
        <v>0</v>
      </c>
      <c r="I2949" s="2">
        <f t="shared" si="93"/>
        <v>0</v>
      </c>
    </row>
    <row r="2950" spans="1:9" s="56" customFormat="1" x14ac:dyDescent="0.2">
      <c r="A2950" s="28" t="s">
        <v>767</v>
      </c>
      <c r="B2950" s="16">
        <v>133</v>
      </c>
      <c r="C2950" s="17">
        <v>44683</v>
      </c>
      <c r="D2950" s="17">
        <v>45050</v>
      </c>
      <c r="E2950" s="30">
        <v>2.1399999999999864</v>
      </c>
      <c r="F2950" s="54">
        <v>205</v>
      </c>
      <c r="G2950" s="55">
        <v>45050</v>
      </c>
      <c r="H2950" s="1">
        <f t="shared" si="92"/>
        <v>0</v>
      </c>
      <c r="I2950" s="2">
        <f t="shared" si="93"/>
        <v>0</v>
      </c>
    </row>
    <row r="2951" spans="1:9" s="56" customFormat="1" x14ac:dyDescent="0.2">
      <c r="A2951" s="28" t="s">
        <v>767</v>
      </c>
      <c r="B2951" s="16">
        <v>131</v>
      </c>
      <c r="C2951" s="17">
        <v>44683</v>
      </c>
      <c r="D2951" s="17">
        <v>45050</v>
      </c>
      <c r="E2951" s="30">
        <v>0.85000000000002274</v>
      </c>
      <c r="F2951" s="54">
        <v>205</v>
      </c>
      <c r="G2951" s="55">
        <v>45050</v>
      </c>
      <c r="H2951" s="1">
        <f t="shared" si="92"/>
        <v>0</v>
      </c>
      <c r="I2951" s="2">
        <f t="shared" si="93"/>
        <v>0</v>
      </c>
    </row>
    <row r="2952" spans="1:9" s="56" customFormat="1" x14ac:dyDescent="0.2">
      <c r="A2952" s="28" t="s">
        <v>767</v>
      </c>
      <c r="B2952" s="16">
        <v>134</v>
      </c>
      <c r="C2952" s="17">
        <v>44683</v>
      </c>
      <c r="D2952" s="17">
        <v>45050</v>
      </c>
      <c r="E2952" s="30">
        <v>1.4900000000000091</v>
      </c>
      <c r="F2952" s="54">
        <v>205</v>
      </c>
      <c r="G2952" s="55">
        <v>45050</v>
      </c>
      <c r="H2952" s="1">
        <f t="shared" si="92"/>
        <v>0</v>
      </c>
      <c r="I2952" s="2">
        <f t="shared" si="93"/>
        <v>0</v>
      </c>
    </row>
    <row r="2953" spans="1:9" s="56" customFormat="1" x14ac:dyDescent="0.2">
      <c r="A2953" s="28" t="s">
        <v>767</v>
      </c>
      <c r="B2953" s="16">
        <v>132</v>
      </c>
      <c r="C2953" s="17">
        <v>44683</v>
      </c>
      <c r="D2953" s="17">
        <v>45050</v>
      </c>
      <c r="E2953" s="30">
        <v>0.85000000000002274</v>
      </c>
      <c r="F2953" s="54">
        <v>205</v>
      </c>
      <c r="G2953" s="55">
        <v>45050</v>
      </c>
      <c r="H2953" s="1">
        <f t="shared" si="92"/>
        <v>0</v>
      </c>
      <c r="I2953" s="2">
        <f t="shared" si="93"/>
        <v>0</v>
      </c>
    </row>
    <row r="2954" spans="1:9" s="56" customFormat="1" x14ac:dyDescent="0.2">
      <c r="A2954" s="28" t="s">
        <v>767</v>
      </c>
      <c r="B2954" s="16">
        <v>136</v>
      </c>
      <c r="C2954" s="17">
        <v>44687</v>
      </c>
      <c r="D2954" s="17">
        <v>45050</v>
      </c>
      <c r="E2954" s="30">
        <v>3.8899999999999864</v>
      </c>
      <c r="F2954" s="54">
        <v>205</v>
      </c>
      <c r="G2954" s="55">
        <v>45050</v>
      </c>
      <c r="H2954" s="1">
        <f t="shared" si="92"/>
        <v>0</v>
      </c>
      <c r="I2954" s="2">
        <f t="shared" si="93"/>
        <v>0</v>
      </c>
    </row>
    <row r="2955" spans="1:9" s="56" customFormat="1" x14ac:dyDescent="0.2">
      <c r="A2955" s="28" t="s">
        <v>767</v>
      </c>
      <c r="B2955" s="16">
        <v>137</v>
      </c>
      <c r="C2955" s="17">
        <v>44687</v>
      </c>
      <c r="D2955" s="17">
        <v>45050</v>
      </c>
      <c r="E2955" s="30">
        <v>2.1399999999999864</v>
      </c>
      <c r="F2955" s="54">
        <v>205</v>
      </c>
      <c r="G2955" s="55">
        <v>45050</v>
      </c>
      <c r="H2955" s="1">
        <f t="shared" si="92"/>
        <v>0</v>
      </c>
      <c r="I2955" s="2">
        <f t="shared" si="93"/>
        <v>0</v>
      </c>
    </row>
    <row r="2956" spans="1:9" s="56" customFormat="1" x14ac:dyDescent="0.2">
      <c r="A2956" s="28" t="s">
        <v>767</v>
      </c>
      <c r="B2956" s="16">
        <v>165</v>
      </c>
      <c r="C2956" s="17">
        <v>44729</v>
      </c>
      <c r="D2956" s="17">
        <v>45050</v>
      </c>
      <c r="E2956" s="30">
        <v>0.53000000000000114</v>
      </c>
      <c r="F2956" s="54">
        <v>205</v>
      </c>
      <c r="G2956" s="55">
        <v>45050</v>
      </c>
      <c r="H2956" s="1">
        <f t="shared" ref="H2956:H3019" si="94">G2956-D2956</f>
        <v>0</v>
      </c>
      <c r="I2956" s="2">
        <f t="shared" ref="I2956:I3019" si="95">H2956*E2956</f>
        <v>0</v>
      </c>
    </row>
    <row r="2957" spans="1:9" s="56" customFormat="1" x14ac:dyDescent="0.2">
      <c r="A2957" s="28" t="s">
        <v>767</v>
      </c>
      <c r="B2957" s="16">
        <v>172</v>
      </c>
      <c r="C2957" s="17">
        <v>44729</v>
      </c>
      <c r="D2957" s="17">
        <v>45050</v>
      </c>
      <c r="E2957" s="30">
        <v>6.2100000000000364</v>
      </c>
      <c r="F2957" s="54">
        <v>205</v>
      </c>
      <c r="G2957" s="55">
        <v>45050</v>
      </c>
      <c r="H2957" s="1">
        <f t="shared" si="94"/>
        <v>0</v>
      </c>
      <c r="I2957" s="2">
        <f t="shared" si="95"/>
        <v>0</v>
      </c>
    </row>
    <row r="2958" spans="1:9" s="56" customFormat="1" x14ac:dyDescent="0.2">
      <c r="A2958" s="28" t="s">
        <v>767</v>
      </c>
      <c r="B2958" s="16">
        <v>169</v>
      </c>
      <c r="C2958" s="17">
        <v>44729</v>
      </c>
      <c r="D2958" s="17">
        <v>45050</v>
      </c>
      <c r="E2958" s="30">
        <v>0.74000000000000909</v>
      </c>
      <c r="F2958" s="54">
        <v>205</v>
      </c>
      <c r="G2958" s="55">
        <v>45050</v>
      </c>
      <c r="H2958" s="1">
        <f t="shared" si="94"/>
        <v>0</v>
      </c>
      <c r="I2958" s="2">
        <f t="shared" si="95"/>
        <v>0</v>
      </c>
    </row>
    <row r="2959" spans="1:9" s="56" customFormat="1" x14ac:dyDescent="0.2">
      <c r="A2959" s="28" t="s">
        <v>767</v>
      </c>
      <c r="B2959" s="16">
        <v>174</v>
      </c>
      <c r="C2959" s="17">
        <v>44729</v>
      </c>
      <c r="D2959" s="17">
        <v>45050</v>
      </c>
      <c r="E2959" s="30">
        <v>1.4900000000000091</v>
      </c>
      <c r="F2959" s="54">
        <v>205</v>
      </c>
      <c r="G2959" s="55">
        <v>45050</v>
      </c>
      <c r="H2959" s="1">
        <f t="shared" si="94"/>
        <v>0</v>
      </c>
      <c r="I2959" s="2">
        <f t="shared" si="95"/>
        <v>0</v>
      </c>
    </row>
    <row r="2960" spans="1:9" s="56" customFormat="1" x14ac:dyDescent="0.2">
      <c r="A2960" s="28" t="s">
        <v>767</v>
      </c>
      <c r="B2960" s="16">
        <v>170</v>
      </c>
      <c r="C2960" s="17">
        <v>44729</v>
      </c>
      <c r="D2960" s="17">
        <v>45050</v>
      </c>
      <c r="E2960" s="30">
        <v>0.10000000000000142</v>
      </c>
      <c r="F2960" s="54">
        <v>205</v>
      </c>
      <c r="G2960" s="55">
        <v>45050</v>
      </c>
      <c r="H2960" s="1">
        <f t="shared" si="94"/>
        <v>0</v>
      </c>
      <c r="I2960" s="2">
        <f t="shared" si="95"/>
        <v>0</v>
      </c>
    </row>
    <row r="2961" spans="1:9" s="56" customFormat="1" x14ac:dyDescent="0.2">
      <c r="A2961" s="28" t="s">
        <v>767</v>
      </c>
      <c r="B2961" s="16">
        <v>177</v>
      </c>
      <c r="C2961" s="17">
        <v>44729</v>
      </c>
      <c r="D2961" s="17">
        <v>45050</v>
      </c>
      <c r="E2961" s="30">
        <v>0.85000000000002274</v>
      </c>
      <c r="F2961" s="54">
        <v>205</v>
      </c>
      <c r="G2961" s="55">
        <v>45050</v>
      </c>
      <c r="H2961" s="1">
        <f t="shared" si="94"/>
        <v>0</v>
      </c>
      <c r="I2961" s="2">
        <f t="shared" si="95"/>
        <v>0</v>
      </c>
    </row>
    <row r="2962" spans="1:9" s="56" customFormat="1" x14ac:dyDescent="0.2">
      <c r="A2962" s="28" t="s">
        <v>767</v>
      </c>
      <c r="B2962" s="16">
        <v>163</v>
      </c>
      <c r="C2962" s="17">
        <v>44729</v>
      </c>
      <c r="D2962" s="17">
        <v>45050</v>
      </c>
      <c r="E2962" s="30">
        <v>0.32000000000000739</v>
      </c>
      <c r="F2962" s="54">
        <v>205</v>
      </c>
      <c r="G2962" s="55">
        <v>45050</v>
      </c>
      <c r="H2962" s="1">
        <f t="shared" si="94"/>
        <v>0</v>
      </c>
      <c r="I2962" s="2">
        <f t="shared" si="95"/>
        <v>0</v>
      </c>
    </row>
    <row r="2963" spans="1:9" s="56" customFormat="1" x14ac:dyDescent="0.2">
      <c r="A2963" s="28" t="s">
        <v>767</v>
      </c>
      <c r="B2963" s="16">
        <v>168</v>
      </c>
      <c r="C2963" s="17">
        <v>44729</v>
      </c>
      <c r="D2963" s="17">
        <v>45050</v>
      </c>
      <c r="E2963" s="30">
        <v>0.74000000000000909</v>
      </c>
      <c r="F2963" s="54">
        <v>205</v>
      </c>
      <c r="G2963" s="55">
        <v>45050</v>
      </c>
      <c r="H2963" s="1">
        <f t="shared" si="94"/>
        <v>0</v>
      </c>
      <c r="I2963" s="2">
        <f t="shared" si="95"/>
        <v>0</v>
      </c>
    </row>
    <row r="2964" spans="1:9" s="56" customFormat="1" x14ac:dyDescent="0.2">
      <c r="A2964" s="28" t="s">
        <v>767</v>
      </c>
      <c r="B2964" s="16">
        <v>164</v>
      </c>
      <c r="C2964" s="17">
        <v>44729</v>
      </c>
      <c r="D2964" s="17">
        <v>45050</v>
      </c>
      <c r="E2964" s="30">
        <v>0.84999999999999432</v>
      </c>
      <c r="F2964" s="54">
        <v>205</v>
      </c>
      <c r="G2964" s="55">
        <v>45050</v>
      </c>
      <c r="H2964" s="1">
        <f t="shared" si="94"/>
        <v>0</v>
      </c>
      <c r="I2964" s="2">
        <f t="shared" si="95"/>
        <v>0</v>
      </c>
    </row>
    <row r="2965" spans="1:9" s="56" customFormat="1" x14ac:dyDescent="0.2">
      <c r="A2965" s="28" t="s">
        <v>767</v>
      </c>
      <c r="B2965" s="16">
        <v>167</v>
      </c>
      <c r="C2965" s="17">
        <v>44729</v>
      </c>
      <c r="D2965" s="17">
        <v>45050</v>
      </c>
      <c r="E2965" s="30">
        <v>0.42000000000000171</v>
      </c>
      <c r="F2965" s="54">
        <v>205</v>
      </c>
      <c r="G2965" s="55">
        <v>45050</v>
      </c>
      <c r="H2965" s="1">
        <f t="shared" si="94"/>
        <v>0</v>
      </c>
      <c r="I2965" s="2">
        <f t="shared" si="95"/>
        <v>0</v>
      </c>
    </row>
    <row r="2966" spans="1:9" s="56" customFormat="1" x14ac:dyDescent="0.2">
      <c r="A2966" s="28" t="s">
        <v>767</v>
      </c>
      <c r="B2966" s="16">
        <v>166</v>
      </c>
      <c r="C2966" s="17">
        <v>44729</v>
      </c>
      <c r="D2966" s="17">
        <v>45050</v>
      </c>
      <c r="E2966" s="30">
        <v>0.53000000000000114</v>
      </c>
      <c r="F2966" s="54">
        <v>205</v>
      </c>
      <c r="G2966" s="55">
        <v>45050</v>
      </c>
      <c r="H2966" s="1">
        <f t="shared" si="94"/>
        <v>0</v>
      </c>
      <c r="I2966" s="2">
        <f t="shared" si="95"/>
        <v>0</v>
      </c>
    </row>
    <row r="2967" spans="1:9" s="56" customFormat="1" x14ac:dyDescent="0.2">
      <c r="A2967" s="28" t="s">
        <v>767</v>
      </c>
      <c r="B2967" s="16">
        <v>173</v>
      </c>
      <c r="C2967" s="17">
        <v>44729</v>
      </c>
      <c r="D2967" s="17">
        <v>45050</v>
      </c>
      <c r="E2967" s="30">
        <v>2.2099999999999795</v>
      </c>
      <c r="F2967" s="54">
        <v>205</v>
      </c>
      <c r="G2967" s="55">
        <v>45050</v>
      </c>
      <c r="H2967" s="1">
        <f t="shared" si="94"/>
        <v>0</v>
      </c>
      <c r="I2967" s="2">
        <f t="shared" si="95"/>
        <v>0</v>
      </c>
    </row>
    <row r="2968" spans="1:9" s="56" customFormat="1" x14ac:dyDescent="0.2">
      <c r="A2968" s="28" t="s">
        <v>767</v>
      </c>
      <c r="B2968" s="16">
        <v>171</v>
      </c>
      <c r="C2968" s="17">
        <v>44729</v>
      </c>
      <c r="D2968" s="17">
        <v>45050</v>
      </c>
      <c r="E2968" s="30">
        <v>0.84999999999999432</v>
      </c>
      <c r="F2968" s="54">
        <v>205</v>
      </c>
      <c r="G2968" s="55">
        <v>45050</v>
      </c>
      <c r="H2968" s="1">
        <f t="shared" si="94"/>
        <v>0</v>
      </c>
      <c r="I2968" s="2">
        <f t="shared" si="95"/>
        <v>0</v>
      </c>
    </row>
    <row r="2969" spans="1:9" s="56" customFormat="1" x14ac:dyDescent="0.2">
      <c r="A2969" s="28" t="s">
        <v>767</v>
      </c>
      <c r="B2969" s="16">
        <v>176</v>
      </c>
      <c r="C2969" s="17">
        <v>44729</v>
      </c>
      <c r="D2969" s="17">
        <v>45050</v>
      </c>
      <c r="E2969" s="30">
        <v>0.85000000000002274</v>
      </c>
      <c r="F2969" s="54">
        <v>205</v>
      </c>
      <c r="G2969" s="55">
        <v>45050</v>
      </c>
      <c r="H2969" s="1">
        <f t="shared" si="94"/>
        <v>0</v>
      </c>
      <c r="I2969" s="2">
        <f t="shared" si="95"/>
        <v>0</v>
      </c>
    </row>
    <row r="2970" spans="1:9" s="56" customFormat="1" x14ac:dyDescent="0.2">
      <c r="A2970" s="28" t="s">
        <v>767</v>
      </c>
      <c r="B2970" s="16">
        <v>178</v>
      </c>
      <c r="C2970" s="17">
        <v>44732</v>
      </c>
      <c r="D2970" s="17">
        <v>45050</v>
      </c>
      <c r="E2970" s="30">
        <v>9.5</v>
      </c>
      <c r="F2970" s="54">
        <v>205</v>
      </c>
      <c r="G2970" s="55">
        <v>45050</v>
      </c>
      <c r="H2970" s="1">
        <f t="shared" si="94"/>
        <v>0</v>
      </c>
      <c r="I2970" s="2">
        <f t="shared" si="95"/>
        <v>0</v>
      </c>
    </row>
    <row r="2971" spans="1:9" s="56" customFormat="1" x14ac:dyDescent="0.2">
      <c r="A2971" s="28" t="s">
        <v>767</v>
      </c>
      <c r="B2971" s="16">
        <v>181</v>
      </c>
      <c r="C2971" s="17">
        <v>44732</v>
      </c>
      <c r="D2971" s="17">
        <v>45050</v>
      </c>
      <c r="E2971" s="30">
        <v>0.74000000000000909</v>
      </c>
      <c r="F2971" s="54">
        <v>205</v>
      </c>
      <c r="G2971" s="55">
        <v>45050</v>
      </c>
      <c r="H2971" s="1">
        <f t="shared" si="94"/>
        <v>0</v>
      </c>
      <c r="I2971" s="2">
        <f t="shared" si="95"/>
        <v>0</v>
      </c>
    </row>
    <row r="2972" spans="1:9" s="56" customFormat="1" x14ac:dyDescent="0.2">
      <c r="A2972" s="28" t="s">
        <v>767</v>
      </c>
      <c r="B2972" s="16">
        <v>191</v>
      </c>
      <c r="C2972" s="17">
        <v>44732</v>
      </c>
      <c r="D2972" s="17">
        <v>45050</v>
      </c>
      <c r="E2972" s="30">
        <v>1.0699999999999932</v>
      </c>
      <c r="F2972" s="54">
        <v>205</v>
      </c>
      <c r="G2972" s="55">
        <v>45050</v>
      </c>
      <c r="H2972" s="1">
        <f t="shared" si="94"/>
        <v>0</v>
      </c>
      <c r="I2972" s="2">
        <f t="shared" si="95"/>
        <v>0</v>
      </c>
    </row>
    <row r="2973" spans="1:9" s="56" customFormat="1" x14ac:dyDescent="0.2">
      <c r="A2973" s="28" t="s">
        <v>767</v>
      </c>
      <c r="B2973" s="16">
        <v>184</v>
      </c>
      <c r="C2973" s="17">
        <v>44732</v>
      </c>
      <c r="D2973" s="17">
        <v>45050</v>
      </c>
      <c r="E2973" s="30">
        <v>0.53000000000000114</v>
      </c>
      <c r="F2973" s="54">
        <v>205</v>
      </c>
      <c r="G2973" s="55">
        <v>45050</v>
      </c>
      <c r="H2973" s="1">
        <f t="shared" si="94"/>
        <v>0</v>
      </c>
      <c r="I2973" s="2">
        <f t="shared" si="95"/>
        <v>0</v>
      </c>
    </row>
    <row r="2974" spans="1:9" s="56" customFormat="1" x14ac:dyDescent="0.2">
      <c r="A2974" s="28" t="s">
        <v>767</v>
      </c>
      <c r="B2974" s="16">
        <v>188</v>
      </c>
      <c r="C2974" s="17">
        <v>44732</v>
      </c>
      <c r="D2974" s="17">
        <v>45050</v>
      </c>
      <c r="E2974" s="30">
        <v>2.0299999999999727</v>
      </c>
      <c r="F2974" s="54">
        <v>205</v>
      </c>
      <c r="G2974" s="55">
        <v>45050</v>
      </c>
      <c r="H2974" s="1">
        <f t="shared" si="94"/>
        <v>0</v>
      </c>
      <c r="I2974" s="2">
        <f t="shared" si="95"/>
        <v>0</v>
      </c>
    </row>
    <row r="2975" spans="1:9" s="56" customFormat="1" x14ac:dyDescent="0.2">
      <c r="A2975" s="28" t="s">
        <v>767</v>
      </c>
      <c r="B2975" s="16">
        <v>189</v>
      </c>
      <c r="C2975" s="17">
        <v>44732</v>
      </c>
      <c r="D2975" s="17">
        <v>45050</v>
      </c>
      <c r="E2975" s="30">
        <v>3.1399999999999864</v>
      </c>
      <c r="F2975" s="54">
        <v>205</v>
      </c>
      <c r="G2975" s="55">
        <v>45050</v>
      </c>
      <c r="H2975" s="1">
        <f t="shared" si="94"/>
        <v>0</v>
      </c>
      <c r="I2975" s="2">
        <f t="shared" si="95"/>
        <v>0</v>
      </c>
    </row>
    <row r="2976" spans="1:9" s="56" customFormat="1" x14ac:dyDescent="0.2">
      <c r="A2976" s="28" t="s">
        <v>767</v>
      </c>
      <c r="B2976" s="16">
        <v>186</v>
      </c>
      <c r="C2976" s="17">
        <v>44732</v>
      </c>
      <c r="D2976" s="17">
        <v>45050</v>
      </c>
      <c r="E2976" s="30">
        <v>0.84999999999999432</v>
      </c>
      <c r="F2976" s="54">
        <v>205</v>
      </c>
      <c r="G2976" s="55">
        <v>45050</v>
      </c>
      <c r="H2976" s="1">
        <f t="shared" si="94"/>
        <v>0</v>
      </c>
      <c r="I2976" s="2">
        <f t="shared" si="95"/>
        <v>0</v>
      </c>
    </row>
    <row r="2977" spans="1:9" s="56" customFormat="1" x14ac:dyDescent="0.2">
      <c r="A2977" s="28" t="s">
        <v>767</v>
      </c>
      <c r="B2977" s="16">
        <v>179</v>
      </c>
      <c r="C2977" s="17">
        <v>44732</v>
      </c>
      <c r="D2977" s="17">
        <v>45050</v>
      </c>
      <c r="E2977" s="30">
        <v>1.4900000000000091</v>
      </c>
      <c r="F2977" s="54">
        <v>205</v>
      </c>
      <c r="G2977" s="55">
        <v>45050</v>
      </c>
      <c r="H2977" s="1">
        <f t="shared" si="94"/>
        <v>0</v>
      </c>
      <c r="I2977" s="2">
        <f t="shared" si="95"/>
        <v>0</v>
      </c>
    </row>
    <row r="2978" spans="1:9" s="56" customFormat="1" x14ac:dyDescent="0.2">
      <c r="A2978" s="28" t="s">
        <v>767</v>
      </c>
      <c r="B2978" s="16">
        <v>180</v>
      </c>
      <c r="C2978" s="17">
        <v>44732</v>
      </c>
      <c r="D2978" s="17">
        <v>45050</v>
      </c>
      <c r="E2978" s="30">
        <v>0.10000000000000142</v>
      </c>
      <c r="F2978" s="54">
        <v>205</v>
      </c>
      <c r="G2978" s="55">
        <v>45050</v>
      </c>
      <c r="H2978" s="1">
        <f t="shared" si="94"/>
        <v>0</v>
      </c>
      <c r="I2978" s="2">
        <f t="shared" si="95"/>
        <v>0</v>
      </c>
    </row>
    <row r="2979" spans="1:9" s="56" customFormat="1" x14ac:dyDescent="0.2">
      <c r="A2979" s="28" t="s">
        <v>767</v>
      </c>
      <c r="B2979" s="16">
        <v>185</v>
      </c>
      <c r="C2979" s="17">
        <v>44732</v>
      </c>
      <c r="D2979" s="17">
        <v>45050</v>
      </c>
      <c r="E2979" s="30">
        <v>0.53000000000000114</v>
      </c>
      <c r="F2979" s="54">
        <v>205</v>
      </c>
      <c r="G2979" s="55">
        <v>45050</v>
      </c>
      <c r="H2979" s="1">
        <f t="shared" si="94"/>
        <v>0</v>
      </c>
      <c r="I2979" s="2">
        <f t="shared" si="95"/>
        <v>0</v>
      </c>
    </row>
    <row r="2980" spans="1:9" s="56" customFormat="1" x14ac:dyDescent="0.2">
      <c r="A2980" s="28" t="s">
        <v>767</v>
      </c>
      <c r="B2980" s="16">
        <v>182</v>
      </c>
      <c r="C2980" s="17">
        <v>44732</v>
      </c>
      <c r="D2980" s="17">
        <v>45050</v>
      </c>
      <c r="E2980" s="30">
        <v>0.74000000000000909</v>
      </c>
      <c r="F2980" s="54">
        <v>205</v>
      </c>
      <c r="G2980" s="55">
        <v>45050</v>
      </c>
      <c r="H2980" s="1">
        <f t="shared" si="94"/>
        <v>0</v>
      </c>
      <c r="I2980" s="2">
        <f t="shared" si="95"/>
        <v>0</v>
      </c>
    </row>
    <row r="2981" spans="1:9" s="56" customFormat="1" x14ac:dyDescent="0.2">
      <c r="A2981" s="28" t="s">
        <v>767</v>
      </c>
      <c r="B2981" s="16">
        <v>187</v>
      </c>
      <c r="C2981" s="17">
        <v>44732</v>
      </c>
      <c r="D2981" s="17">
        <v>45050</v>
      </c>
      <c r="E2981" s="30">
        <v>0.32000000000000028</v>
      </c>
      <c r="F2981" s="54">
        <v>205</v>
      </c>
      <c r="G2981" s="55">
        <v>45050</v>
      </c>
      <c r="H2981" s="1">
        <f t="shared" si="94"/>
        <v>0</v>
      </c>
      <c r="I2981" s="2">
        <f t="shared" si="95"/>
        <v>0</v>
      </c>
    </row>
    <row r="2982" spans="1:9" s="56" customFormat="1" x14ac:dyDescent="0.2">
      <c r="A2982" s="28" t="s">
        <v>767</v>
      </c>
      <c r="B2982" s="16">
        <v>183</v>
      </c>
      <c r="C2982" s="17">
        <v>44732</v>
      </c>
      <c r="D2982" s="17">
        <v>45050</v>
      </c>
      <c r="E2982" s="30">
        <v>0.42000000000000171</v>
      </c>
      <c r="F2982" s="54">
        <v>205</v>
      </c>
      <c r="G2982" s="55">
        <v>45050</v>
      </c>
      <c r="H2982" s="1">
        <f t="shared" si="94"/>
        <v>0</v>
      </c>
      <c r="I2982" s="2">
        <f t="shared" si="95"/>
        <v>0</v>
      </c>
    </row>
    <row r="2983" spans="1:9" s="56" customFormat="1" x14ac:dyDescent="0.2">
      <c r="A2983" s="28" t="s">
        <v>767</v>
      </c>
      <c r="B2983" s="16">
        <v>190</v>
      </c>
      <c r="C2983" s="17">
        <v>44732</v>
      </c>
      <c r="D2983" s="17">
        <v>45050</v>
      </c>
      <c r="E2983" s="30">
        <v>6.209999999999809</v>
      </c>
      <c r="F2983" s="54">
        <v>205</v>
      </c>
      <c r="G2983" s="55">
        <v>45050</v>
      </c>
      <c r="H2983" s="1">
        <f t="shared" si="94"/>
        <v>0</v>
      </c>
      <c r="I2983" s="2">
        <f t="shared" si="95"/>
        <v>0</v>
      </c>
    </row>
    <row r="2984" spans="1:9" s="56" customFormat="1" x14ac:dyDescent="0.2">
      <c r="A2984" s="28" t="s">
        <v>767</v>
      </c>
      <c r="B2984" s="16">
        <v>197</v>
      </c>
      <c r="C2984" s="17">
        <v>44748</v>
      </c>
      <c r="D2984" s="17">
        <v>45050</v>
      </c>
      <c r="E2984" s="30">
        <v>2.0300000000000296</v>
      </c>
      <c r="F2984" s="54">
        <v>205</v>
      </c>
      <c r="G2984" s="55">
        <v>45050</v>
      </c>
      <c r="H2984" s="1">
        <f t="shared" si="94"/>
        <v>0</v>
      </c>
      <c r="I2984" s="2">
        <f t="shared" si="95"/>
        <v>0</v>
      </c>
    </row>
    <row r="2985" spans="1:9" s="56" customFormat="1" x14ac:dyDescent="0.2">
      <c r="A2985" s="28" t="s">
        <v>767</v>
      </c>
      <c r="B2985" s="16">
        <v>198</v>
      </c>
      <c r="C2985" s="17">
        <v>44748</v>
      </c>
      <c r="D2985" s="17">
        <v>45050</v>
      </c>
      <c r="E2985" s="30">
        <v>2.1399999999999864</v>
      </c>
      <c r="F2985" s="54">
        <v>205</v>
      </c>
      <c r="G2985" s="55">
        <v>45050</v>
      </c>
      <c r="H2985" s="1">
        <f t="shared" si="94"/>
        <v>0</v>
      </c>
      <c r="I2985" s="2">
        <f t="shared" si="95"/>
        <v>0</v>
      </c>
    </row>
    <row r="2986" spans="1:9" s="56" customFormat="1" x14ac:dyDescent="0.2">
      <c r="A2986" s="28" t="s">
        <v>767</v>
      </c>
      <c r="B2986" s="16">
        <v>210</v>
      </c>
      <c r="C2986" s="17">
        <v>44774</v>
      </c>
      <c r="D2986" s="17">
        <v>45050</v>
      </c>
      <c r="E2986" s="30">
        <v>0.10000000000000142</v>
      </c>
      <c r="F2986" s="54">
        <v>205</v>
      </c>
      <c r="G2986" s="55">
        <v>45050</v>
      </c>
      <c r="H2986" s="1">
        <f t="shared" si="94"/>
        <v>0</v>
      </c>
      <c r="I2986" s="2">
        <f t="shared" si="95"/>
        <v>0</v>
      </c>
    </row>
    <row r="2987" spans="1:9" s="56" customFormat="1" x14ac:dyDescent="0.2">
      <c r="A2987" s="28" t="s">
        <v>767</v>
      </c>
      <c r="B2987" s="16">
        <v>212</v>
      </c>
      <c r="C2987" s="17">
        <v>44774</v>
      </c>
      <c r="D2987" s="17">
        <v>45050</v>
      </c>
      <c r="E2987" s="30">
        <v>0.74000000000000909</v>
      </c>
      <c r="F2987" s="54">
        <v>205</v>
      </c>
      <c r="G2987" s="55">
        <v>45050</v>
      </c>
      <c r="H2987" s="1">
        <f t="shared" si="94"/>
        <v>0</v>
      </c>
      <c r="I2987" s="2">
        <f t="shared" si="95"/>
        <v>0</v>
      </c>
    </row>
    <row r="2988" spans="1:9" s="56" customFormat="1" x14ac:dyDescent="0.2">
      <c r="A2988" s="28" t="s">
        <v>767</v>
      </c>
      <c r="B2988" s="16">
        <v>211</v>
      </c>
      <c r="C2988" s="17">
        <v>44774</v>
      </c>
      <c r="D2988" s="17">
        <v>45050</v>
      </c>
      <c r="E2988" s="30">
        <v>0.74000000000000909</v>
      </c>
      <c r="F2988" s="54">
        <v>205</v>
      </c>
      <c r="G2988" s="55">
        <v>45050</v>
      </c>
      <c r="H2988" s="1">
        <f t="shared" si="94"/>
        <v>0</v>
      </c>
      <c r="I2988" s="2">
        <f t="shared" si="95"/>
        <v>0</v>
      </c>
    </row>
    <row r="2989" spans="1:9" s="56" customFormat="1" x14ac:dyDescent="0.2">
      <c r="A2989" s="28" t="s">
        <v>767</v>
      </c>
      <c r="B2989" s="16">
        <v>216</v>
      </c>
      <c r="C2989" s="17">
        <v>44774</v>
      </c>
      <c r="D2989" s="17">
        <v>45050</v>
      </c>
      <c r="E2989" s="30">
        <v>0.32000000000000028</v>
      </c>
      <c r="F2989" s="54">
        <v>205</v>
      </c>
      <c r="G2989" s="55">
        <v>45050</v>
      </c>
      <c r="H2989" s="1">
        <f t="shared" si="94"/>
        <v>0</v>
      </c>
      <c r="I2989" s="2">
        <f t="shared" si="95"/>
        <v>0</v>
      </c>
    </row>
    <row r="2990" spans="1:9" s="56" customFormat="1" x14ac:dyDescent="0.2">
      <c r="A2990" s="28" t="s">
        <v>767</v>
      </c>
      <c r="B2990" s="16">
        <v>215</v>
      </c>
      <c r="C2990" s="17">
        <v>44774</v>
      </c>
      <c r="D2990" s="17">
        <v>45050</v>
      </c>
      <c r="E2990" s="30">
        <v>0.53000000000000114</v>
      </c>
      <c r="F2990" s="54">
        <v>205</v>
      </c>
      <c r="G2990" s="55">
        <v>45050</v>
      </c>
      <c r="H2990" s="1">
        <f t="shared" si="94"/>
        <v>0</v>
      </c>
      <c r="I2990" s="2">
        <f t="shared" si="95"/>
        <v>0</v>
      </c>
    </row>
    <row r="2991" spans="1:9" s="56" customFormat="1" x14ac:dyDescent="0.2">
      <c r="A2991" s="28" t="s">
        <v>767</v>
      </c>
      <c r="B2991" s="16">
        <v>213</v>
      </c>
      <c r="C2991" s="17">
        <v>44774</v>
      </c>
      <c r="D2991" s="17">
        <v>45050</v>
      </c>
      <c r="E2991" s="30">
        <v>0.42000000000000171</v>
      </c>
      <c r="F2991" s="54">
        <v>205</v>
      </c>
      <c r="G2991" s="55">
        <v>45050</v>
      </c>
      <c r="H2991" s="1">
        <f t="shared" si="94"/>
        <v>0</v>
      </c>
      <c r="I2991" s="2">
        <f t="shared" si="95"/>
        <v>0</v>
      </c>
    </row>
    <row r="2992" spans="1:9" s="56" customFormat="1" x14ac:dyDescent="0.2">
      <c r="A2992" s="28" t="s">
        <v>767</v>
      </c>
      <c r="B2992" s="16">
        <v>214</v>
      </c>
      <c r="C2992" s="17">
        <v>44774</v>
      </c>
      <c r="D2992" s="17">
        <v>45050</v>
      </c>
      <c r="E2992" s="30">
        <v>0.53000000000000114</v>
      </c>
      <c r="F2992" s="54">
        <v>205</v>
      </c>
      <c r="G2992" s="55">
        <v>45050</v>
      </c>
      <c r="H2992" s="1">
        <f t="shared" si="94"/>
        <v>0</v>
      </c>
      <c r="I2992" s="2">
        <f t="shared" si="95"/>
        <v>0</v>
      </c>
    </row>
    <row r="2993" spans="1:9" s="56" customFormat="1" x14ac:dyDescent="0.2">
      <c r="A2993" s="28" t="s">
        <v>767</v>
      </c>
      <c r="B2993" s="16">
        <v>218</v>
      </c>
      <c r="C2993" s="17">
        <v>44774</v>
      </c>
      <c r="D2993" s="17">
        <v>45050</v>
      </c>
      <c r="E2993" s="30">
        <v>10.210000000000036</v>
      </c>
      <c r="F2993" s="54">
        <v>205</v>
      </c>
      <c r="G2993" s="55">
        <v>45050</v>
      </c>
      <c r="H2993" s="1">
        <f t="shared" si="94"/>
        <v>0</v>
      </c>
      <c r="I2993" s="2">
        <f t="shared" si="95"/>
        <v>0</v>
      </c>
    </row>
    <row r="2994" spans="1:9" s="56" customFormat="1" x14ac:dyDescent="0.2">
      <c r="A2994" s="28" t="s">
        <v>767</v>
      </c>
      <c r="B2994" s="16">
        <v>217</v>
      </c>
      <c r="C2994" s="17">
        <v>44774</v>
      </c>
      <c r="D2994" s="17">
        <v>45050</v>
      </c>
      <c r="E2994" s="30">
        <v>6.3099999999999454</v>
      </c>
      <c r="F2994" s="54">
        <v>205</v>
      </c>
      <c r="G2994" s="55">
        <v>45050</v>
      </c>
      <c r="H2994" s="1">
        <f t="shared" si="94"/>
        <v>0</v>
      </c>
      <c r="I2994" s="2">
        <f t="shared" si="95"/>
        <v>0</v>
      </c>
    </row>
    <row r="2995" spans="1:9" s="56" customFormat="1" x14ac:dyDescent="0.2">
      <c r="A2995" s="28" t="s">
        <v>767</v>
      </c>
      <c r="B2995" s="16">
        <v>219</v>
      </c>
      <c r="C2995" s="17">
        <v>44774</v>
      </c>
      <c r="D2995" s="17">
        <v>45050</v>
      </c>
      <c r="E2995" s="30">
        <v>0.96000000000000796</v>
      </c>
      <c r="F2995" s="54">
        <v>205</v>
      </c>
      <c r="G2995" s="55">
        <v>45050</v>
      </c>
      <c r="H2995" s="1">
        <f t="shared" si="94"/>
        <v>0</v>
      </c>
      <c r="I2995" s="2">
        <f t="shared" si="95"/>
        <v>0</v>
      </c>
    </row>
    <row r="2996" spans="1:9" s="56" customFormat="1" x14ac:dyDescent="0.2">
      <c r="A2996" s="28" t="s">
        <v>767</v>
      </c>
      <c r="B2996" s="16">
        <v>221</v>
      </c>
      <c r="C2996" s="17">
        <v>44774</v>
      </c>
      <c r="D2996" s="17">
        <v>45050</v>
      </c>
      <c r="E2996" s="30">
        <v>7.4800000000000182</v>
      </c>
      <c r="F2996" s="54">
        <v>205</v>
      </c>
      <c r="G2996" s="55">
        <v>45050</v>
      </c>
      <c r="H2996" s="1">
        <f t="shared" si="94"/>
        <v>0</v>
      </c>
      <c r="I2996" s="2">
        <f t="shared" si="95"/>
        <v>0</v>
      </c>
    </row>
    <row r="2997" spans="1:9" s="56" customFormat="1" x14ac:dyDescent="0.2">
      <c r="A2997" s="28" t="s">
        <v>767</v>
      </c>
      <c r="B2997" s="16">
        <v>220</v>
      </c>
      <c r="C2997" s="17">
        <v>44774</v>
      </c>
      <c r="D2997" s="17">
        <v>45050</v>
      </c>
      <c r="E2997" s="30">
        <v>7.4800000000000182</v>
      </c>
      <c r="F2997" s="54">
        <v>205</v>
      </c>
      <c r="G2997" s="55">
        <v>45050</v>
      </c>
      <c r="H2997" s="1">
        <f t="shared" si="94"/>
        <v>0</v>
      </c>
      <c r="I2997" s="2">
        <f t="shared" si="95"/>
        <v>0</v>
      </c>
    </row>
    <row r="2998" spans="1:9" s="56" customFormat="1" x14ac:dyDescent="0.2">
      <c r="A2998" s="28" t="s">
        <v>767</v>
      </c>
      <c r="B2998" s="16">
        <v>227</v>
      </c>
      <c r="C2998" s="17">
        <v>44803</v>
      </c>
      <c r="D2998" s="17">
        <v>45050</v>
      </c>
      <c r="E2998" s="30">
        <v>1.4900000000000091</v>
      </c>
      <c r="F2998" s="54">
        <v>205</v>
      </c>
      <c r="G2998" s="55">
        <v>45050</v>
      </c>
      <c r="H2998" s="1">
        <f t="shared" si="94"/>
        <v>0</v>
      </c>
      <c r="I2998" s="2">
        <f t="shared" si="95"/>
        <v>0</v>
      </c>
    </row>
    <row r="2999" spans="1:9" s="56" customFormat="1" x14ac:dyDescent="0.2">
      <c r="A2999" s="28" t="s">
        <v>767</v>
      </c>
      <c r="B2999" s="16">
        <v>225</v>
      </c>
      <c r="C2999" s="17">
        <v>44803</v>
      </c>
      <c r="D2999" s="17">
        <v>45050</v>
      </c>
      <c r="E2999" s="30">
        <v>2.2000000000000455</v>
      </c>
      <c r="F2999" s="54">
        <v>205</v>
      </c>
      <c r="G2999" s="55">
        <v>45050</v>
      </c>
      <c r="H2999" s="1">
        <f t="shared" si="94"/>
        <v>0</v>
      </c>
      <c r="I2999" s="2">
        <f t="shared" si="95"/>
        <v>0</v>
      </c>
    </row>
    <row r="3000" spans="1:9" s="56" customFormat="1" x14ac:dyDescent="0.2">
      <c r="A3000" s="28" t="s">
        <v>767</v>
      </c>
      <c r="B3000" s="16">
        <v>228</v>
      </c>
      <c r="C3000" s="17">
        <v>44803</v>
      </c>
      <c r="D3000" s="17">
        <v>45050</v>
      </c>
      <c r="E3000" s="30">
        <v>5.8299999999996999</v>
      </c>
      <c r="F3000" s="54">
        <v>205</v>
      </c>
      <c r="G3000" s="55">
        <v>45050</v>
      </c>
      <c r="H3000" s="1">
        <f t="shared" si="94"/>
        <v>0</v>
      </c>
      <c r="I3000" s="2">
        <f t="shared" si="95"/>
        <v>0</v>
      </c>
    </row>
    <row r="3001" spans="1:9" s="56" customFormat="1" x14ac:dyDescent="0.2">
      <c r="A3001" s="28" t="s">
        <v>767</v>
      </c>
      <c r="B3001" s="16">
        <v>229</v>
      </c>
      <c r="C3001" s="17">
        <v>44803</v>
      </c>
      <c r="D3001" s="17">
        <v>45050</v>
      </c>
      <c r="E3001" s="30">
        <v>1.4900000000000091</v>
      </c>
      <c r="F3001" s="54">
        <v>205</v>
      </c>
      <c r="G3001" s="55">
        <v>45050</v>
      </c>
      <c r="H3001" s="1">
        <f t="shared" si="94"/>
        <v>0</v>
      </c>
      <c r="I3001" s="2">
        <f t="shared" si="95"/>
        <v>0</v>
      </c>
    </row>
    <row r="3002" spans="1:9" s="56" customFormat="1" x14ac:dyDescent="0.2">
      <c r="A3002" s="28" t="s">
        <v>767</v>
      </c>
      <c r="B3002" s="16">
        <v>236</v>
      </c>
      <c r="C3002" s="17">
        <v>44810</v>
      </c>
      <c r="D3002" s="17">
        <v>45050</v>
      </c>
      <c r="E3002" s="30">
        <v>0.85000000000002274</v>
      </c>
      <c r="F3002" s="54">
        <v>205</v>
      </c>
      <c r="G3002" s="55">
        <v>45050</v>
      </c>
      <c r="H3002" s="1">
        <f t="shared" si="94"/>
        <v>0</v>
      </c>
      <c r="I3002" s="2">
        <f t="shared" si="95"/>
        <v>0</v>
      </c>
    </row>
    <row r="3003" spans="1:9" s="56" customFormat="1" x14ac:dyDescent="0.2">
      <c r="A3003" s="28" t="s">
        <v>767</v>
      </c>
      <c r="B3003" s="16">
        <v>244</v>
      </c>
      <c r="C3003" s="17">
        <v>44818</v>
      </c>
      <c r="D3003" s="17">
        <v>45050</v>
      </c>
      <c r="E3003" s="30">
        <v>7.7000000000000455</v>
      </c>
      <c r="F3003" s="54">
        <v>205</v>
      </c>
      <c r="G3003" s="55">
        <v>45050</v>
      </c>
      <c r="H3003" s="1">
        <f t="shared" si="94"/>
        <v>0</v>
      </c>
      <c r="I3003" s="2">
        <f t="shared" si="95"/>
        <v>0</v>
      </c>
    </row>
    <row r="3004" spans="1:9" s="56" customFormat="1" x14ac:dyDescent="0.2">
      <c r="A3004" s="28" t="s">
        <v>767</v>
      </c>
      <c r="B3004" s="16">
        <v>245</v>
      </c>
      <c r="C3004" s="17">
        <v>44818</v>
      </c>
      <c r="D3004" s="17">
        <v>45050</v>
      </c>
      <c r="E3004" s="30">
        <v>1.4900000000000091</v>
      </c>
      <c r="F3004" s="54">
        <v>205</v>
      </c>
      <c r="G3004" s="55">
        <v>45050</v>
      </c>
      <c r="H3004" s="1">
        <f t="shared" si="94"/>
        <v>0</v>
      </c>
      <c r="I3004" s="2">
        <f t="shared" si="95"/>
        <v>0</v>
      </c>
    </row>
    <row r="3005" spans="1:9" s="56" customFormat="1" x14ac:dyDescent="0.2">
      <c r="A3005" s="28" t="s">
        <v>767</v>
      </c>
      <c r="B3005" s="16">
        <v>251</v>
      </c>
      <c r="C3005" s="17">
        <v>44820</v>
      </c>
      <c r="D3005" s="17">
        <v>45050</v>
      </c>
      <c r="E3005" s="30">
        <v>156.45000000000073</v>
      </c>
      <c r="F3005" s="54">
        <v>205</v>
      </c>
      <c r="G3005" s="55">
        <v>45050</v>
      </c>
      <c r="H3005" s="1">
        <f t="shared" si="94"/>
        <v>0</v>
      </c>
      <c r="I3005" s="2">
        <f t="shared" si="95"/>
        <v>0</v>
      </c>
    </row>
    <row r="3006" spans="1:9" s="56" customFormat="1" x14ac:dyDescent="0.2">
      <c r="A3006" s="28" t="s">
        <v>767</v>
      </c>
      <c r="B3006" s="16">
        <v>271</v>
      </c>
      <c r="C3006" s="17">
        <v>44838</v>
      </c>
      <c r="D3006" s="17">
        <v>45050</v>
      </c>
      <c r="E3006" s="30">
        <v>0.53000000000000114</v>
      </c>
      <c r="F3006" s="54">
        <v>205</v>
      </c>
      <c r="G3006" s="55">
        <v>45050</v>
      </c>
      <c r="H3006" s="1">
        <f t="shared" si="94"/>
        <v>0</v>
      </c>
      <c r="I3006" s="2">
        <f t="shared" si="95"/>
        <v>0</v>
      </c>
    </row>
    <row r="3007" spans="1:9" s="56" customFormat="1" x14ac:dyDescent="0.2">
      <c r="A3007" s="28" t="s">
        <v>767</v>
      </c>
      <c r="B3007" s="16">
        <v>279</v>
      </c>
      <c r="C3007" s="17">
        <v>44838</v>
      </c>
      <c r="D3007" s="17">
        <v>45050</v>
      </c>
      <c r="E3007" s="30">
        <v>15.769999999999982</v>
      </c>
      <c r="F3007" s="54">
        <v>205</v>
      </c>
      <c r="G3007" s="55">
        <v>45050</v>
      </c>
      <c r="H3007" s="1">
        <f t="shared" si="94"/>
        <v>0</v>
      </c>
      <c r="I3007" s="2">
        <f t="shared" si="95"/>
        <v>0</v>
      </c>
    </row>
    <row r="3008" spans="1:9" s="56" customFormat="1" x14ac:dyDescent="0.2">
      <c r="A3008" s="28" t="s">
        <v>767</v>
      </c>
      <c r="B3008" s="16">
        <v>273</v>
      </c>
      <c r="C3008" s="17">
        <v>44838</v>
      </c>
      <c r="D3008" s="17">
        <v>45050</v>
      </c>
      <c r="E3008" s="30">
        <v>0.74000000000000909</v>
      </c>
      <c r="F3008" s="54">
        <v>205</v>
      </c>
      <c r="G3008" s="55">
        <v>45050</v>
      </c>
      <c r="H3008" s="1">
        <f t="shared" si="94"/>
        <v>0</v>
      </c>
      <c r="I3008" s="2">
        <f t="shared" si="95"/>
        <v>0</v>
      </c>
    </row>
    <row r="3009" spans="1:9" s="56" customFormat="1" x14ac:dyDescent="0.2">
      <c r="A3009" s="28" t="s">
        <v>767</v>
      </c>
      <c r="B3009" s="16">
        <v>272</v>
      </c>
      <c r="C3009" s="17">
        <v>44838</v>
      </c>
      <c r="D3009" s="17">
        <v>45050</v>
      </c>
      <c r="E3009" s="30">
        <v>0.53000000000000114</v>
      </c>
      <c r="F3009" s="54">
        <v>205</v>
      </c>
      <c r="G3009" s="55">
        <v>45050</v>
      </c>
      <c r="H3009" s="1">
        <f t="shared" si="94"/>
        <v>0</v>
      </c>
      <c r="I3009" s="2">
        <f t="shared" si="95"/>
        <v>0</v>
      </c>
    </row>
    <row r="3010" spans="1:9" s="56" customFormat="1" x14ac:dyDescent="0.2">
      <c r="A3010" s="28" t="s">
        <v>767</v>
      </c>
      <c r="B3010" s="16">
        <v>275</v>
      </c>
      <c r="C3010" s="17">
        <v>44838</v>
      </c>
      <c r="D3010" s="17">
        <v>45050</v>
      </c>
      <c r="E3010" s="30">
        <v>0.42000000000000171</v>
      </c>
      <c r="F3010" s="54">
        <v>205</v>
      </c>
      <c r="G3010" s="55">
        <v>45050</v>
      </c>
      <c r="H3010" s="1">
        <f t="shared" si="94"/>
        <v>0</v>
      </c>
      <c r="I3010" s="2">
        <f t="shared" si="95"/>
        <v>0</v>
      </c>
    </row>
    <row r="3011" spans="1:9" s="56" customFormat="1" x14ac:dyDescent="0.2">
      <c r="A3011" s="28" t="s">
        <v>767</v>
      </c>
      <c r="B3011" s="16">
        <v>276</v>
      </c>
      <c r="C3011" s="17">
        <v>44838</v>
      </c>
      <c r="D3011" s="17">
        <v>45050</v>
      </c>
      <c r="E3011" s="30">
        <v>0.32000000000000028</v>
      </c>
      <c r="F3011" s="54">
        <v>205</v>
      </c>
      <c r="G3011" s="55">
        <v>45050</v>
      </c>
      <c r="H3011" s="1">
        <f t="shared" si="94"/>
        <v>0</v>
      </c>
      <c r="I3011" s="2">
        <f t="shared" si="95"/>
        <v>0</v>
      </c>
    </row>
    <row r="3012" spans="1:9" s="56" customFormat="1" x14ac:dyDescent="0.2">
      <c r="A3012" s="28" t="s">
        <v>767</v>
      </c>
      <c r="B3012" s="16">
        <v>277</v>
      </c>
      <c r="C3012" s="17">
        <v>44838</v>
      </c>
      <c r="D3012" s="17">
        <v>45050</v>
      </c>
      <c r="E3012" s="30">
        <v>0.74000000000000909</v>
      </c>
      <c r="F3012" s="54">
        <v>205</v>
      </c>
      <c r="G3012" s="55">
        <v>45050</v>
      </c>
      <c r="H3012" s="1">
        <f t="shared" si="94"/>
        <v>0</v>
      </c>
      <c r="I3012" s="2">
        <f t="shared" si="95"/>
        <v>0</v>
      </c>
    </row>
    <row r="3013" spans="1:9" s="56" customFormat="1" x14ac:dyDescent="0.2">
      <c r="A3013" s="28" t="s">
        <v>767</v>
      </c>
      <c r="B3013" s="16">
        <v>278</v>
      </c>
      <c r="C3013" s="17">
        <v>44838</v>
      </c>
      <c r="D3013" s="17">
        <v>45050</v>
      </c>
      <c r="E3013" s="30">
        <v>0.84999999999999432</v>
      </c>
      <c r="F3013" s="54">
        <v>205</v>
      </c>
      <c r="G3013" s="55">
        <v>45050</v>
      </c>
      <c r="H3013" s="1">
        <f t="shared" si="94"/>
        <v>0</v>
      </c>
      <c r="I3013" s="2">
        <f t="shared" si="95"/>
        <v>0</v>
      </c>
    </row>
    <row r="3014" spans="1:9" s="56" customFormat="1" x14ac:dyDescent="0.2">
      <c r="A3014" s="28" t="s">
        <v>767</v>
      </c>
      <c r="B3014" s="16">
        <v>274</v>
      </c>
      <c r="C3014" s="17">
        <v>44838</v>
      </c>
      <c r="D3014" s="17">
        <v>45050</v>
      </c>
      <c r="E3014" s="30">
        <v>0.53000000000000114</v>
      </c>
      <c r="F3014" s="54">
        <v>205</v>
      </c>
      <c r="G3014" s="55">
        <v>45050</v>
      </c>
      <c r="H3014" s="1">
        <f t="shared" si="94"/>
        <v>0</v>
      </c>
      <c r="I3014" s="2">
        <f t="shared" si="95"/>
        <v>0</v>
      </c>
    </row>
    <row r="3015" spans="1:9" s="56" customFormat="1" x14ac:dyDescent="0.2">
      <c r="A3015" s="28" t="s">
        <v>767</v>
      </c>
      <c r="B3015" s="16">
        <v>281</v>
      </c>
      <c r="C3015" s="17">
        <v>44838</v>
      </c>
      <c r="D3015" s="17">
        <v>45050</v>
      </c>
      <c r="E3015" s="30">
        <v>1.9200000000000159</v>
      </c>
      <c r="F3015" s="54">
        <v>205</v>
      </c>
      <c r="G3015" s="55">
        <v>45050</v>
      </c>
      <c r="H3015" s="1">
        <f t="shared" si="94"/>
        <v>0</v>
      </c>
      <c r="I3015" s="2">
        <f t="shared" si="95"/>
        <v>0</v>
      </c>
    </row>
    <row r="3016" spans="1:9" s="56" customFormat="1" x14ac:dyDescent="0.2">
      <c r="A3016" s="28" t="s">
        <v>767</v>
      </c>
      <c r="B3016" s="16">
        <v>280</v>
      </c>
      <c r="C3016" s="17">
        <v>44838</v>
      </c>
      <c r="D3016" s="17">
        <v>45050</v>
      </c>
      <c r="E3016" s="30">
        <v>6.8900000000001</v>
      </c>
      <c r="F3016" s="54">
        <v>205</v>
      </c>
      <c r="G3016" s="55">
        <v>45050</v>
      </c>
      <c r="H3016" s="1">
        <f t="shared" si="94"/>
        <v>0</v>
      </c>
      <c r="I3016" s="2">
        <f t="shared" si="95"/>
        <v>0</v>
      </c>
    </row>
    <row r="3017" spans="1:9" s="56" customFormat="1" x14ac:dyDescent="0.2">
      <c r="A3017" s="28" t="s">
        <v>767</v>
      </c>
      <c r="B3017" s="16">
        <v>287</v>
      </c>
      <c r="C3017" s="17">
        <v>44845</v>
      </c>
      <c r="D3017" s="17">
        <v>45050</v>
      </c>
      <c r="E3017" s="30">
        <v>2.0299999999999727</v>
      </c>
      <c r="F3017" s="54">
        <v>205</v>
      </c>
      <c r="G3017" s="55">
        <v>45050</v>
      </c>
      <c r="H3017" s="1">
        <f t="shared" si="94"/>
        <v>0</v>
      </c>
      <c r="I3017" s="2">
        <f t="shared" si="95"/>
        <v>0</v>
      </c>
    </row>
    <row r="3018" spans="1:9" s="56" customFormat="1" x14ac:dyDescent="0.2">
      <c r="A3018" s="28" t="s">
        <v>767</v>
      </c>
      <c r="B3018" s="16">
        <v>286</v>
      </c>
      <c r="C3018" s="17">
        <v>44845</v>
      </c>
      <c r="D3018" s="17">
        <v>45050</v>
      </c>
      <c r="E3018" s="30">
        <v>2.1399999999999864</v>
      </c>
      <c r="F3018" s="54">
        <v>205</v>
      </c>
      <c r="G3018" s="55">
        <v>45050</v>
      </c>
      <c r="H3018" s="1">
        <f t="shared" si="94"/>
        <v>0</v>
      </c>
      <c r="I3018" s="2">
        <f t="shared" si="95"/>
        <v>0</v>
      </c>
    </row>
    <row r="3019" spans="1:9" s="56" customFormat="1" x14ac:dyDescent="0.2">
      <c r="A3019" s="28" t="s">
        <v>767</v>
      </c>
      <c r="B3019" s="16">
        <v>285</v>
      </c>
      <c r="C3019" s="17">
        <v>44845</v>
      </c>
      <c r="D3019" s="17">
        <v>45050</v>
      </c>
      <c r="E3019" s="30">
        <v>1.4900000000000091</v>
      </c>
      <c r="F3019" s="54">
        <v>205</v>
      </c>
      <c r="G3019" s="55">
        <v>45050</v>
      </c>
      <c r="H3019" s="1">
        <f t="shared" si="94"/>
        <v>0</v>
      </c>
      <c r="I3019" s="2">
        <f t="shared" si="95"/>
        <v>0</v>
      </c>
    </row>
    <row r="3020" spans="1:9" s="56" customFormat="1" x14ac:dyDescent="0.2">
      <c r="A3020" s="28" t="s">
        <v>767</v>
      </c>
      <c r="B3020" s="16">
        <v>288</v>
      </c>
      <c r="C3020" s="17">
        <v>44845</v>
      </c>
      <c r="D3020" s="17">
        <v>45050</v>
      </c>
      <c r="E3020" s="30">
        <v>2.1399999999999864</v>
      </c>
      <c r="F3020" s="54">
        <v>205</v>
      </c>
      <c r="G3020" s="55">
        <v>45050</v>
      </c>
      <c r="H3020" s="1">
        <f t="shared" ref="H3020:H3083" si="96">G3020-D3020</f>
        <v>0</v>
      </c>
      <c r="I3020" s="2">
        <f t="shared" ref="I3020:I3083" si="97">H3020*E3020</f>
        <v>0</v>
      </c>
    </row>
    <row r="3021" spans="1:9" s="56" customFormat="1" x14ac:dyDescent="0.2">
      <c r="A3021" s="28" t="s">
        <v>767</v>
      </c>
      <c r="B3021" s="16">
        <v>298</v>
      </c>
      <c r="C3021" s="17">
        <v>44853</v>
      </c>
      <c r="D3021" s="17">
        <v>45050</v>
      </c>
      <c r="E3021" s="30">
        <v>0.85000000000002274</v>
      </c>
      <c r="F3021" s="54">
        <v>205</v>
      </c>
      <c r="G3021" s="55">
        <v>45050</v>
      </c>
      <c r="H3021" s="1">
        <f t="shared" si="96"/>
        <v>0</v>
      </c>
      <c r="I3021" s="2">
        <f t="shared" si="97"/>
        <v>0</v>
      </c>
    </row>
    <row r="3022" spans="1:9" s="56" customFormat="1" x14ac:dyDescent="0.2">
      <c r="A3022" s="28" t="s">
        <v>767</v>
      </c>
      <c r="B3022" s="16">
        <v>306</v>
      </c>
      <c r="C3022" s="17">
        <v>44865</v>
      </c>
      <c r="D3022" s="17">
        <v>45050</v>
      </c>
      <c r="E3022" s="30">
        <v>0.32000000000000028</v>
      </c>
      <c r="F3022" s="54">
        <v>205</v>
      </c>
      <c r="G3022" s="55">
        <v>45050</v>
      </c>
      <c r="H3022" s="1">
        <f t="shared" si="96"/>
        <v>0</v>
      </c>
      <c r="I3022" s="2">
        <f t="shared" si="97"/>
        <v>0</v>
      </c>
    </row>
    <row r="3023" spans="1:9" s="56" customFormat="1" x14ac:dyDescent="0.2">
      <c r="A3023" s="28" t="s">
        <v>767</v>
      </c>
      <c r="B3023" s="16">
        <v>310</v>
      </c>
      <c r="C3023" s="17">
        <v>44865</v>
      </c>
      <c r="D3023" s="17">
        <v>45050</v>
      </c>
      <c r="E3023" s="30">
        <v>0.74000000000000909</v>
      </c>
      <c r="F3023" s="54">
        <v>205</v>
      </c>
      <c r="G3023" s="55">
        <v>45050</v>
      </c>
      <c r="H3023" s="1">
        <f t="shared" si="96"/>
        <v>0</v>
      </c>
      <c r="I3023" s="2">
        <f t="shared" si="97"/>
        <v>0</v>
      </c>
    </row>
    <row r="3024" spans="1:9" s="56" customFormat="1" x14ac:dyDescent="0.2">
      <c r="A3024" s="28" t="s">
        <v>767</v>
      </c>
      <c r="B3024" s="16">
        <v>313</v>
      </c>
      <c r="C3024" s="17">
        <v>44865</v>
      </c>
      <c r="D3024" s="17">
        <v>45050</v>
      </c>
      <c r="E3024" s="30">
        <v>6.75</v>
      </c>
      <c r="F3024" s="54">
        <v>205</v>
      </c>
      <c r="G3024" s="55">
        <v>45050</v>
      </c>
      <c r="H3024" s="1">
        <f t="shared" si="96"/>
        <v>0</v>
      </c>
      <c r="I3024" s="2">
        <f t="shared" si="97"/>
        <v>0</v>
      </c>
    </row>
    <row r="3025" spans="1:9" s="56" customFormat="1" x14ac:dyDescent="0.2">
      <c r="A3025" s="28" t="s">
        <v>767</v>
      </c>
      <c r="B3025" s="16">
        <v>308</v>
      </c>
      <c r="C3025" s="17">
        <v>44865</v>
      </c>
      <c r="D3025" s="17">
        <v>45050</v>
      </c>
      <c r="E3025" s="30">
        <v>0.53000000000000114</v>
      </c>
      <c r="F3025" s="54">
        <v>205</v>
      </c>
      <c r="G3025" s="55">
        <v>45050</v>
      </c>
      <c r="H3025" s="1">
        <f t="shared" si="96"/>
        <v>0</v>
      </c>
      <c r="I3025" s="2">
        <f t="shared" si="97"/>
        <v>0</v>
      </c>
    </row>
    <row r="3026" spans="1:9" s="56" customFormat="1" x14ac:dyDescent="0.2">
      <c r="A3026" s="28" t="s">
        <v>767</v>
      </c>
      <c r="B3026" s="16">
        <v>314</v>
      </c>
      <c r="C3026" s="17">
        <v>44865</v>
      </c>
      <c r="D3026" s="17">
        <v>45050</v>
      </c>
      <c r="E3026" s="30">
        <v>5.9900000000000091</v>
      </c>
      <c r="F3026" s="54">
        <v>205</v>
      </c>
      <c r="G3026" s="55">
        <v>45050</v>
      </c>
      <c r="H3026" s="1">
        <f t="shared" si="96"/>
        <v>0</v>
      </c>
      <c r="I3026" s="2">
        <f t="shared" si="97"/>
        <v>0</v>
      </c>
    </row>
    <row r="3027" spans="1:9" s="56" customFormat="1" x14ac:dyDescent="0.2">
      <c r="A3027" s="28" t="s">
        <v>767</v>
      </c>
      <c r="B3027" s="16">
        <v>311</v>
      </c>
      <c r="C3027" s="17">
        <v>44865</v>
      </c>
      <c r="D3027" s="17">
        <v>45050</v>
      </c>
      <c r="E3027" s="30">
        <v>0.84999999999999432</v>
      </c>
      <c r="F3027" s="54">
        <v>205</v>
      </c>
      <c r="G3027" s="55">
        <v>45050</v>
      </c>
      <c r="H3027" s="1">
        <f t="shared" si="96"/>
        <v>0</v>
      </c>
      <c r="I3027" s="2">
        <f t="shared" si="97"/>
        <v>0</v>
      </c>
    </row>
    <row r="3028" spans="1:9" s="56" customFormat="1" x14ac:dyDescent="0.2">
      <c r="A3028" s="28" t="s">
        <v>767</v>
      </c>
      <c r="B3028" s="16">
        <v>312</v>
      </c>
      <c r="C3028" s="17">
        <v>44865</v>
      </c>
      <c r="D3028" s="17">
        <v>45050</v>
      </c>
      <c r="E3028" s="30">
        <v>5.5599999999999454</v>
      </c>
      <c r="F3028" s="54">
        <v>205</v>
      </c>
      <c r="G3028" s="55">
        <v>45050</v>
      </c>
      <c r="H3028" s="1">
        <f t="shared" si="96"/>
        <v>0</v>
      </c>
      <c r="I3028" s="2">
        <f t="shared" si="97"/>
        <v>0</v>
      </c>
    </row>
    <row r="3029" spans="1:9" s="56" customFormat="1" x14ac:dyDescent="0.2">
      <c r="A3029" s="28" t="s">
        <v>767</v>
      </c>
      <c r="B3029" s="16">
        <v>309</v>
      </c>
      <c r="C3029" s="17">
        <v>44865</v>
      </c>
      <c r="D3029" s="17">
        <v>45050</v>
      </c>
      <c r="E3029" s="30">
        <v>0.53000000000000114</v>
      </c>
      <c r="F3029" s="54">
        <v>205</v>
      </c>
      <c r="G3029" s="55">
        <v>45050</v>
      </c>
      <c r="H3029" s="1">
        <f t="shared" si="96"/>
        <v>0</v>
      </c>
      <c r="I3029" s="2">
        <f t="shared" si="97"/>
        <v>0</v>
      </c>
    </row>
    <row r="3030" spans="1:9" s="56" customFormat="1" x14ac:dyDescent="0.2">
      <c r="A3030" s="28" t="s">
        <v>767</v>
      </c>
      <c r="B3030" s="16">
        <v>307</v>
      </c>
      <c r="C3030" s="17">
        <v>44865</v>
      </c>
      <c r="D3030" s="17">
        <v>45050</v>
      </c>
      <c r="E3030" s="30">
        <v>0.74000000000000909</v>
      </c>
      <c r="F3030" s="54">
        <v>205</v>
      </c>
      <c r="G3030" s="55">
        <v>45050</v>
      </c>
      <c r="H3030" s="1">
        <f t="shared" si="96"/>
        <v>0</v>
      </c>
      <c r="I3030" s="2">
        <f t="shared" si="97"/>
        <v>0</v>
      </c>
    </row>
    <row r="3031" spans="1:9" s="56" customFormat="1" x14ac:dyDescent="0.2">
      <c r="A3031" s="28" t="s">
        <v>767</v>
      </c>
      <c r="B3031" s="16">
        <v>318</v>
      </c>
      <c r="C3031" s="17">
        <v>44872</v>
      </c>
      <c r="D3031" s="17">
        <v>45050</v>
      </c>
      <c r="E3031" s="30">
        <v>2.0299999999999727</v>
      </c>
      <c r="F3031" s="54">
        <v>205</v>
      </c>
      <c r="G3031" s="55">
        <v>45050</v>
      </c>
      <c r="H3031" s="1">
        <f t="shared" si="96"/>
        <v>0</v>
      </c>
      <c r="I3031" s="2">
        <f t="shared" si="97"/>
        <v>0</v>
      </c>
    </row>
    <row r="3032" spans="1:9" s="56" customFormat="1" x14ac:dyDescent="0.2">
      <c r="A3032" s="28" t="s">
        <v>767</v>
      </c>
      <c r="B3032" s="16">
        <v>317</v>
      </c>
      <c r="C3032" s="17">
        <v>44872</v>
      </c>
      <c r="D3032" s="17">
        <v>45050</v>
      </c>
      <c r="E3032" s="30">
        <v>2.0299999999999727</v>
      </c>
      <c r="F3032" s="54">
        <v>205</v>
      </c>
      <c r="G3032" s="55">
        <v>45050</v>
      </c>
      <c r="H3032" s="1">
        <f t="shared" si="96"/>
        <v>0</v>
      </c>
      <c r="I3032" s="2">
        <f t="shared" si="97"/>
        <v>0</v>
      </c>
    </row>
    <row r="3033" spans="1:9" s="56" customFormat="1" x14ac:dyDescent="0.2">
      <c r="A3033" s="28" t="s">
        <v>767</v>
      </c>
      <c r="B3033" s="16">
        <v>322</v>
      </c>
      <c r="C3033" s="17">
        <v>44881</v>
      </c>
      <c r="D3033" s="17">
        <v>45050</v>
      </c>
      <c r="E3033" s="30">
        <v>6.209999999999809</v>
      </c>
      <c r="F3033" s="54">
        <v>205</v>
      </c>
      <c r="G3033" s="55">
        <v>45050</v>
      </c>
      <c r="H3033" s="1">
        <f t="shared" si="96"/>
        <v>0</v>
      </c>
      <c r="I3033" s="2">
        <f t="shared" si="97"/>
        <v>0</v>
      </c>
    </row>
    <row r="3034" spans="1:9" s="56" customFormat="1" x14ac:dyDescent="0.2">
      <c r="A3034" s="28" t="s">
        <v>767</v>
      </c>
      <c r="B3034" s="16">
        <v>332</v>
      </c>
      <c r="C3034" s="17">
        <v>44894</v>
      </c>
      <c r="D3034" s="17">
        <v>45050</v>
      </c>
      <c r="E3034" s="30">
        <v>0.42000000000000171</v>
      </c>
      <c r="F3034" s="54">
        <v>205</v>
      </c>
      <c r="G3034" s="55">
        <v>45050</v>
      </c>
      <c r="H3034" s="1">
        <f t="shared" si="96"/>
        <v>0</v>
      </c>
      <c r="I3034" s="2">
        <f t="shared" si="97"/>
        <v>0</v>
      </c>
    </row>
    <row r="3035" spans="1:9" s="56" customFormat="1" x14ac:dyDescent="0.2">
      <c r="A3035" s="28" t="s">
        <v>767</v>
      </c>
      <c r="B3035" s="16">
        <v>334</v>
      </c>
      <c r="C3035" s="17">
        <v>44894</v>
      </c>
      <c r="D3035" s="17">
        <v>45050</v>
      </c>
      <c r="E3035" s="30">
        <v>0.42000000000000171</v>
      </c>
      <c r="F3035" s="54">
        <v>205</v>
      </c>
      <c r="G3035" s="55">
        <v>45050</v>
      </c>
      <c r="H3035" s="1">
        <f t="shared" si="96"/>
        <v>0</v>
      </c>
      <c r="I3035" s="2">
        <f t="shared" si="97"/>
        <v>0</v>
      </c>
    </row>
    <row r="3036" spans="1:9" s="56" customFormat="1" x14ac:dyDescent="0.2">
      <c r="A3036" s="28" t="s">
        <v>767</v>
      </c>
      <c r="B3036" s="16">
        <v>335</v>
      </c>
      <c r="C3036" s="17">
        <v>44894</v>
      </c>
      <c r="D3036" s="17">
        <v>45050</v>
      </c>
      <c r="E3036" s="30">
        <v>0.42000000000000171</v>
      </c>
      <c r="F3036" s="54">
        <v>205</v>
      </c>
      <c r="G3036" s="55">
        <v>45050</v>
      </c>
      <c r="H3036" s="1">
        <f t="shared" si="96"/>
        <v>0</v>
      </c>
      <c r="I3036" s="2">
        <f t="shared" si="97"/>
        <v>0</v>
      </c>
    </row>
    <row r="3037" spans="1:9" s="56" customFormat="1" x14ac:dyDescent="0.2">
      <c r="A3037" s="28" t="s">
        <v>767</v>
      </c>
      <c r="B3037" s="16">
        <v>333</v>
      </c>
      <c r="C3037" s="17">
        <v>44894</v>
      </c>
      <c r="D3037" s="17">
        <v>45050</v>
      </c>
      <c r="E3037" s="30">
        <v>0.42000000000000171</v>
      </c>
      <c r="F3037" s="54">
        <v>205</v>
      </c>
      <c r="G3037" s="55">
        <v>45050</v>
      </c>
      <c r="H3037" s="1">
        <f t="shared" si="96"/>
        <v>0</v>
      </c>
      <c r="I3037" s="2">
        <f t="shared" si="97"/>
        <v>0</v>
      </c>
    </row>
    <row r="3038" spans="1:9" s="56" customFormat="1" x14ac:dyDescent="0.2">
      <c r="A3038" s="28" t="s">
        <v>767</v>
      </c>
      <c r="B3038" s="16">
        <v>336</v>
      </c>
      <c r="C3038" s="17">
        <v>44894</v>
      </c>
      <c r="D3038" s="17">
        <v>45050</v>
      </c>
      <c r="E3038" s="30">
        <v>0.42000000000000171</v>
      </c>
      <c r="F3038" s="54">
        <v>205</v>
      </c>
      <c r="G3038" s="55">
        <v>45050</v>
      </c>
      <c r="H3038" s="1">
        <f t="shared" si="96"/>
        <v>0</v>
      </c>
      <c r="I3038" s="2">
        <f t="shared" si="97"/>
        <v>0</v>
      </c>
    </row>
    <row r="3039" spans="1:9" s="56" customFormat="1" x14ac:dyDescent="0.2">
      <c r="A3039" s="28" t="s">
        <v>767</v>
      </c>
      <c r="B3039" s="16">
        <v>356</v>
      </c>
      <c r="C3039" s="17">
        <v>44916</v>
      </c>
      <c r="D3039" s="17">
        <v>45050</v>
      </c>
      <c r="E3039" s="30">
        <v>2.0299999999999727</v>
      </c>
      <c r="F3039" s="54">
        <v>205</v>
      </c>
      <c r="G3039" s="55">
        <v>45050</v>
      </c>
      <c r="H3039" s="1">
        <f t="shared" si="96"/>
        <v>0</v>
      </c>
      <c r="I3039" s="2">
        <f t="shared" si="97"/>
        <v>0</v>
      </c>
    </row>
    <row r="3040" spans="1:9" s="56" customFormat="1" x14ac:dyDescent="0.2">
      <c r="A3040" s="28" t="s">
        <v>767</v>
      </c>
      <c r="B3040" s="16">
        <v>357</v>
      </c>
      <c r="C3040" s="17">
        <v>44916</v>
      </c>
      <c r="D3040" s="17">
        <v>45050</v>
      </c>
      <c r="E3040" s="30">
        <v>1.4900000000000091</v>
      </c>
      <c r="F3040" s="54">
        <v>205</v>
      </c>
      <c r="G3040" s="55">
        <v>45050</v>
      </c>
      <c r="H3040" s="1">
        <f t="shared" si="96"/>
        <v>0</v>
      </c>
      <c r="I3040" s="2">
        <f t="shared" si="97"/>
        <v>0</v>
      </c>
    </row>
    <row r="3041" spans="1:9" s="56" customFormat="1" x14ac:dyDescent="0.2">
      <c r="A3041" s="28" t="s">
        <v>767</v>
      </c>
      <c r="B3041" s="16">
        <v>359</v>
      </c>
      <c r="C3041" s="17">
        <v>44916</v>
      </c>
      <c r="D3041" s="17">
        <v>45050</v>
      </c>
      <c r="E3041" s="30">
        <v>1.4900000000000091</v>
      </c>
      <c r="F3041" s="54">
        <v>205</v>
      </c>
      <c r="G3041" s="55">
        <v>45050</v>
      </c>
      <c r="H3041" s="1">
        <f t="shared" si="96"/>
        <v>0</v>
      </c>
      <c r="I3041" s="2">
        <f t="shared" si="97"/>
        <v>0</v>
      </c>
    </row>
    <row r="3042" spans="1:9" s="56" customFormat="1" x14ac:dyDescent="0.2">
      <c r="A3042" s="28" t="s">
        <v>767</v>
      </c>
      <c r="B3042" s="16">
        <v>355</v>
      </c>
      <c r="C3042" s="17">
        <v>44916</v>
      </c>
      <c r="D3042" s="17">
        <v>45050</v>
      </c>
      <c r="E3042" s="30">
        <v>2.0299999999999727</v>
      </c>
      <c r="F3042" s="54">
        <v>205</v>
      </c>
      <c r="G3042" s="55">
        <v>45050</v>
      </c>
      <c r="H3042" s="1">
        <f t="shared" si="96"/>
        <v>0</v>
      </c>
      <c r="I3042" s="2">
        <f t="shared" si="97"/>
        <v>0</v>
      </c>
    </row>
    <row r="3043" spans="1:9" s="56" customFormat="1" x14ac:dyDescent="0.2">
      <c r="A3043" s="28" t="s">
        <v>767</v>
      </c>
      <c r="B3043" s="16">
        <v>360</v>
      </c>
      <c r="C3043" s="17">
        <v>44916</v>
      </c>
      <c r="D3043" s="17">
        <v>45050</v>
      </c>
      <c r="E3043" s="30">
        <v>2.2400000000000091</v>
      </c>
      <c r="F3043" s="54">
        <v>205</v>
      </c>
      <c r="G3043" s="55">
        <v>45050</v>
      </c>
      <c r="H3043" s="1">
        <f t="shared" si="96"/>
        <v>0</v>
      </c>
      <c r="I3043" s="2">
        <f t="shared" si="97"/>
        <v>0</v>
      </c>
    </row>
    <row r="3044" spans="1:9" s="56" customFormat="1" x14ac:dyDescent="0.2">
      <c r="A3044" s="28" t="s">
        <v>767</v>
      </c>
      <c r="B3044" s="16">
        <v>358</v>
      </c>
      <c r="C3044" s="17">
        <v>44916</v>
      </c>
      <c r="D3044" s="17">
        <v>45050</v>
      </c>
      <c r="E3044" s="30">
        <v>2.2400000000000091</v>
      </c>
      <c r="F3044" s="54">
        <v>205</v>
      </c>
      <c r="G3044" s="55">
        <v>45050</v>
      </c>
      <c r="H3044" s="1">
        <f t="shared" si="96"/>
        <v>0</v>
      </c>
      <c r="I3044" s="2">
        <f t="shared" si="97"/>
        <v>0</v>
      </c>
    </row>
    <row r="3045" spans="1:9" s="56" customFormat="1" x14ac:dyDescent="0.2">
      <c r="A3045" s="28" t="s">
        <v>767</v>
      </c>
      <c r="B3045" s="16">
        <v>1</v>
      </c>
      <c r="C3045" s="17">
        <v>44929</v>
      </c>
      <c r="D3045" s="17">
        <v>45050</v>
      </c>
      <c r="E3045" s="30">
        <v>0.42000000000000171</v>
      </c>
      <c r="F3045" s="54">
        <v>205</v>
      </c>
      <c r="G3045" s="55">
        <v>45050</v>
      </c>
      <c r="H3045" s="1">
        <f t="shared" si="96"/>
        <v>0</v>
      </c>
      <c r="I3045" s="2">
        <f t="shared" si="97"/>
        <v>0</v>
      </c>
    </row>
    <row r="3046" spans="1:9" s="56" customFormat="1" x14ac:dyDescent="0.2">
      <c r="A3046" s="28" t="s">
        <v>767</v>
      </c>
      <c r="B3046" s="16">
        <v>3</v>
      </c>
      <c r="C3046" s="17">
        <v>44929</v>
      </c>
      <c r="D3046" s="17">
        <v>45050</v>
      </c>
      <c r="E3046" s="30">
        <v>0.74000000000000909</v>
      </c>
      <c r="F3046" s="54">
        <v>205</v>
      </c>
      <c r="G3046" s="55">
        <v>45050</v>
      </c>
      <c r="H3046" s="1">
        <f t="shared" si="96"/>
        <v>0</v>
      </c>
      <c r="I3046" s="2">
        <f t="shared" si="97"/>
        <v>0</v>
      </c>
    </row>
    <row r="3047" spans="1:9" s="56" customFormat="1" x14ac:dyDescent="0.2">
      <c r="A3047" s="28" t="s">
        <v>767</v>
      </c>
      <c r="B3047" s="16">
        <v>2</v>
      </c>
      <c r="C3047" s="17">
        <v>44929</v>
      </c>
      <c r="D3047" s="17">
        <v>45050</v>
      </c>
      <c r="E3047" s="30">
        <v>0.84999999999999432</v>
      </c>
      <c r="F3047" s="54">
        <v>205</v>
      </c>
      <c r="G3047" s="55">
        <v>45050</v>
      </c>
      <c r="H3047" s="1">
        <f t="shared" si="96"/>
        <v>0</v>
      </c>
      <c r="I3047" s="2">
        <f t="shared" si="97"/>
        <v>0</v>
      </c>
    </row>
    <row r="3048" spans="1:9" s="56" customFormat="1" x14ac:dyDescent="0.2">
      <c r="A3048" s="28" t="s">
        <v>767</v>
      </c>
      <c r="B3048" s="16">
        <v>6</v>
      </c>
      <c r="C3048" s="17">
        <v>44929</v>
      </c>
      <c r="D3048" s="17">
        <v>45050</v>
      </c>
      <c r="E3048" s="30">
        <v>0.84999999999999432</v>
      </c>
      <c r="F3048" s="54">
        <v>205</v>
      </c>
      <c r="G3048" s="55">
        <v>45050</v>
      </c>
      <c r="H3048" s="1">
        <f t="shared" si="96"/>
        <v>0</v>
      </c>
      <c r="I3048" s="2">
        <f t="shared" si="97"/>
        <v>0</v>
      </c>
    </row>
    <row r="3049" spans="1:9" s="56" customFormat="1" x14ac:dyDescent="0.2">
      <c r="A3049" s="28" t="s">
        <v>767</v>
      </c>
      <c r="B3049" s="16">
        <v>7</v>
      </c>
      <c r="C3049" s="17">
        <v>44929</v>
      </c>
      <c r="D3049" s="17">
        <v>45050</v>
      </c>
      <c r="E3049" s="30">
        <v>0.32000000000000028</v>
      </c>
      <c r="F3049" s="54">
        <v>205</v>
      </c>
      <c r="G3049" s="55">
        <v>45050</v>
      </c>
      <c r="H3049" s="1">
        <f t="shared" si="96"/>
        <v>0</v>
      </c>
      <c r="I3049" s="2">
        <f t="shared" si="97"/>
        <v>0</v>
      </c>
    </row>
    <row r="3050" spans="1:9" s="56" customFormat="1" x14ac:dyDescent="0.2">
      <c r="A3050" s="28" t="s">
        <v>767</v>
      </c>
      <c r="B3050" s="16">
        <v>10</v>
      </c>
      <c r="C3050" s="17">
        <v>44929</v>
      </c>
      <c r="D3050" s="17">
        <v>45050</v>
      </c>
      <c r="E3050" s="30">
        <v>0.32000000000000028</v>
      </c>
      <c r="F3050" s="54">
        <v>205</v>
      </c>
      <c r="G3050" s="55">
        <v>45050</v>
      </c>
      <c r="H3050" s="1">
        <f t="shared" si="96"/>
        <v>0</v>
      </c>
      <c r="I3050" s="2">
        <f t="shared" si="97"/>
        <v>0</v>
      </c>
    </row>
    <row r="3051" spans="1:9" s="56" customFormat="1" x14ac:dyDescent="0.2">
      <c r="A3051" s="28" t="s">
        <v>767</v>
      </c>
      <c r="B3051" s="16">
        <v>12</v>
      </c>
      <c r="C3051" s="17">
        <v>44929</v>
      </c>
      <c r="D3051" s="17">
        <v>45050</v>
      </c>
      <c r="E3051" s="30">
        <v>20.579999999999927</v>
      </c>
      <c r="F3051" s="54">
        <v>205</v>
      </c>
      <c r="G3051" s="55">
        <v>45050</v>
      </c>
      <c r="H3051" s="1">
        <f t="shared" si="96"/>
        <v>0</v>
      </c>
      <c r="I3051" s="2">
        <f t="shared" si="97"/>
        <v>0</v>
      </c>
    </row>
    <row r="3052" spans="1:9" s="56" customFormat="1" x14ac:dyDescent="0.2">
      <c r="A3052" s="28" t="s">
        <v>767</v>
      </c>
      <c r="B3052" s="16">
        <v>11</v>
      </c>
      <c r="C3052" s="17">
        <v>44929</v>
      </c>
      <c r="D3052" s="17">
        <v>45050</v>
      </c>
      <c r="E3052" s="30">
        <v>0.10000000000000142</v>
      </c>
      <c r="F3052" s="54">
        <v>205</v>
      </c>
      <c r="G3052" s="55">
        <v>45050</v>
      </c>
      <c r="H3052" s="1">
        <f t="shared" si="96"/>
        <v>0</v>
      </c>
      <c r="I3052" s="2">
        <f t="shared" si="97"/>
        <v>0</v>
      </c>
    </row>
    <row r="3053" spans="1:9" s="56" customFormat="1" x14ac:dyDescent="0.2">
      <c r="A3053" s="28" t="s">
        <v>767</v>
      </c>
      <c r="B3053" s="16">
        <v>5</v>
      </c>
      <c r="C3053" s="17">
        <v>44929</v>
      </c>
      <c r="D3053" s="17">
        <v>45050</v>
      </c>
      <c r="E3053" s="30">
        <v>0.74000000000000909</v>
      </c>
      <c r="F3053" s="54">
        <v>205</v>
      </c>
      <c r="G3053" s="55">
        <v>45050</v>
      </c>
      <c r="H3053" s="1">
        <f t="shared" si="96"/>
        <v>0</v>
      </c>
      <c r="I3053" s="2">
        <f t="shared" si="97"/>
        <v>0</v>
      </c>
    </row>
    <row r="3054" spans="1:9" s="56" customFormat="1" x14ac:dyDescent="0.2">
      <c r="A3054" s="28" t="s">
        <v>767</v>
      </c>
      <c r="B3054" s="16">
        <v>4</v>
      </c>
      <c r="C3054" s="17">
        <v>44929</v>
      </c>
      <c r="D3054" s="17">
        <v>45050</v>
      </c>
      <c r="E3054" s="30">
        <v>0.53000000000000114</v>
      </c>
      <c r="F3054" s="54">
        <v>205</v>
      </c>
      <c r="G3054" s="55">
        <v>45050</v>
      </c>
      <c r="H3054" s="1">
        <f t="shared" si="96"/>
        <v>0</v>
      </c>
      <c r="I3054" s="2">
        <f t="shared" si="97"/>
        <v>0</v>
      </c>
    </row>
    <row r="3055" spans="1:9" s="56" customFormat="1" x14ac:dyDescent="0.2">
      <c r="A3055" s="28" t="s">
        <v>767</v>
      </c>
      <c r="B3055" s="16">
        <v>8</v>
      </c>
      <c r="C3055" s="17">
        <v>44929</v>
      </c>
      <c r="D3055" s="17">
        <v>45050</v>
      </c>
      <c r="E3055" s="30">
        <v>0.84999999999999432</v>
      </c>
      <c r="F3055" s="54">
        <v>205</v>
      </c>
      <c r="G3055" s="55">
        <v>45050</v>
      </c>
      <c r="H3055" s="1">
        <f t="shared" si="96"/>
        <v>0</v>
      </c>
      <c r="I3055" s="2">
        <f t="shared" si="97"/>
        <v>0</v>
      </c>
    </row>
    <row r="3056" spans="1:9" s="56" customFormat="1" x14ac:dyDescent="0.2">
      <c r="A3056" s="28" t="s">
        <v>767</v>
      </c>
      <c r="B3056" s="16">
        <v>9</v>
      </c>
      <c r="C3056" s="17">
        <v>44929</v>
      </c>
      <c r="D3056" s="17">
        <v>45050</v>
      </c>
      <c r="E3056" s="30">
        <v>0.53000000000000114</v>
      </c>
      <c r="F3056" s="54">
        <v>205</v>
      </c>
      <c r="G3056" s="55">
        <v>45050</v>
      </c>
      <c r="H3056" s="1">
        <f t="shared" si="96"/>
        <v>0</v>
      </c>
      <c r="I3056" s="2">
        <f t="shared" si="97"/>
        <v>0</v>
      </c>
    </row>
    <row r="3057" spans="1:9" s="56" customFormat="1" x14ac:dyDescent="0.2">
      <c r="A3057" s="28" t="s">
        <v>767</v>
      </c>
      <c r="B3057" s="16">
        <v>19</v>
      </c>
      <c r="C3057" s="17">
        <v>44944</v>
      </c>
      <c r="D3057" s="17">
        <v>45050</v>
      </c>
      <c r="E3057" s="30">
        <v>0.84999999999999432</v>
      </c>
      <c r="F3057" s="54">
        <v>205</v>
      </c>
      <c r="G3057" s="55">
        <v>45050</v>
      </c>
      <c r="H3057" s="1">
        <f t="shared" si="96"/>
        <v>0</v>
      </c>
      <c r="I3057" s="2">
        <f t="shared" si="97"/>
        <v>0</v>
      </c>
    </row>
    <row r="3058" spans="1:9" s="56" customFormat="1" x14ac:dyDescent="0.2">
      <c r="A3058" s="28" t="s">
        <v>767</v>
      </c>
      <c r="B3058" s="16">
        <v>24</v>
      </c>
      <c r="C3058" s="17">
        <v>44944</v>
      </c>
      <c r="D3058" s="17">
        <v>45050</v>
      </c>
      <c r="E3058" s="30">
        <v>0.53000000000000114</v>
      </c>
      <c r="F3058" s="54">
        <v>205</v>
      </c>
      <c r="G3058" s="55">
        <v>45050</v>
      </c>
      <c r="H3058" s="1">
        <f t="shared" si="96"/>
        <v>0</v>
      </c>
      <c r="I3058" s="2">
        <f t="shared" si="97"/>
        <v>0</v>
      </c>
    </row>
    <row r="3059" spans="1:9" s="56" customFormat="1" x14ac:dyDescent="0.2">
      <c r="A3059" s="28" t="s">
        <v>767</v>
      </c>
      <c r="B3059" s="16">
        <v>23</v>
      </c>
      <c r="C3059" s="17">
        <v>44944</v>
      </c>
      <c r="D3059" s="17">
        <v>45050</v>
      </c>
      <c r="E3059" s="30">
        <v>0.84999999999999432</v>
      </c>
      <c r="F3059" s="54">
        <v>205</v>
      </c>
      <c r="G3059" s="55">
        <v>45050</v>
      </c>
      <c r="H3059" s="1">
        <f t="shared" si="96"/>
        <v>0</v>
      </c>
      <c r="I3059" s="2">
        <f t="shared" si="97"/>
        <v>0</v>
      </c>
    </row>
    <row r="3060" spans="1:9" s="56" customFormat="1" x14ac:dyDescent="0.2">
      <c r="A3060" s="28" t="s">
        <v>767</v>
      </c>
      <c r="B3060" s="16">
        <v>29</v>
      </c>
      <c r="C3060" s="17">
        <v>44944</v>
      </c>
      <c r="D3060" s="17">
        <v>45050</v>
      </c>
      <c r="E3060" s="30">
        <v>2.0299999999999727</v>
      </c>
      <c r="F3060" s="54">
        <v>205</v>
      </c>
      <c r="G3060" s="55">
        <v>45050</v>
      </c>
      <c r="H3060" s="1">
        <f t="shared" si="96"/>
        <v>0</v>
      </c>
      <c r="I3060" s="2">
        <f t="shared" si="97"/>
        <v>0</v>
      </c>
    </row>
    <row r="3061" spans="1:9" s="56" customFormat="1" x14ac:dyDescent="0.2">
      <c r="A3061" s="28" t="s">
        <v>767</v>
      </c>
      <c r="B3061" s="16">
        <v>18</v>
      </c>
      <c r="C3061" s="17">
        <v>44944</v>
      </c>
      <c r="D3061" s="17">
        <v>45050</v>
      </c>
      <c r="E3061" s="30">
        <v>0.74000000000000909</v>
      </c>
      <c r="F3061" s="54">
        <v>205</v>
      </c>
      <c r="G3061" s="55">
        <v>45050</v>
      </c>
      <c r="H3061" s="1">
        <f t="shared" si="96"/>
        <v>0</v>
      </c>
      <c r="I3061" s="2">
        <f t="shared" si="97"/>
        <v>0</v>
      </c>
    </row>
    <row r="3062" spans="1:9" s="56" customFormat="1" x14ac:dyDescent="0.2">
      <c r="A3062" s="28" t="s">
        <v>767</v>
      </c>
      <c r="B3062" s="16">
        <v>17</v>
      </c>
      <c r="C3062" s="17">
        <v>44944</v>
      </c>
      <c r="D3062" s="17">
        <v>45050</v>
      </c>
      <c r="E3062" s="30">
        <v>0.10000000000000142</v>
      </c>
      <c r="F3062" s="54">
        <v>205</v>
      </c>
      <c r="G3062" s="55">
        <v>45050</v>
      </c>
      <c r="H3062" s="1">
        <f t="shared" si="96"/>
        <v>0</v>
      </c>
      <c r="I3062" s="2">
        <f t="shared" si="97"/>
        <v>0</v>
      </c>
    </row>
    <row r="3063" spans="1:9" s="56" customFormat="1" x14ac:dyDescent="0.2">
      <c r="A3063" s="28" t="s">
        <v>767</v>
      </c>
      <c r="B3063" s="16">
        <v>20</v>
      </c>
      <c r="C3063" s="17">
        <v>44944</v>
      </c>
      <c r="D3063" s="17">
        <v>45050</v>
      </c>
      <c r="E3063" s="30">
        <v>0.42000000000000171</v>
      </c>
      <c r="F3063" s="54">
        <v>205</v>
      </c>
      <c r="G3063" s="55">
        <v>45050</v>
      </c>
      <c r="H3063" s="1">
        <f t="shared" si="96"/>
        <v>0</v>
      </c>
      <c r="I3063" s="2">
        <f t="shared" si="97"/>
        <v>0</v>
      </c>
    </row>
    <row r="3064" spans="1:9" s="56" customFormat="1" x14ac:dyDescent="0.2">
      <c r="A3064" s="28" t="s">
        <v>767</v>
      </c>
      <c r="B3064" s="16">
        <v>22</v>
      </c>
      <c r="C3064" s="17">
        <v>44944</v>
      </c>
      <c r="D3064" s="17">
        <v>45050</v>
      </c>
      <c r="E3064" s="30">
        <v>0.74000000000000909</v>
      </c>
      <c r="F3064" s="54">
        <v>205</v>
      </c>
      <c r="G3064" s="55">
        <v>45050</v>
      </c>
      <c r="H3064" s="1">
        <f t="shared" si="96"/>
        <v>0</v>
      </c>
      <c r="I3064" s="2">
        <f t="shared" si="97"/>
        <v>0</v>
      </c>
    </row>
    <row r="3065" spans="1:9" s="56" customFormat="1" x14ac:dyDescent="0.2">
      <c r="A3065" s="28" t="s">
        <v>767</v>
      </c>
      <c r="B3065" s="16">
        <v>25</v>
      </c>
      <c r="C3065" s="17">
        <v>44944</v>
      </c>
      <c r="D3065" s="17">
        <v>45050</v>
      </c>
      <c r="E3065" s="30">
        <v>0.53000000000000114</v>
      </c>
      <c r="F3065" s="54">
        <v>205</v>
      </c>
      <c r="G3065" s="55">
        <v>45050</v>
      </c>
      <c r="H3065" s="1">
        <f t="shared" si="96"/>
        <v>0</v>
      </c>
      <c r="I3065" s="2">
        <f t="shared" si="97"/>
        <v>0</v>
      </c>
    </row>
    <row r="3066" spans="1:9" s="56" customFormat="1" x14ac:dyDescent="0.2">
      <c r="A3066" s="28" t="s">
        <v>767</v>
      </c>
      <c r="B3066" s="16">
        <v>26</v>
      </c>
      <c r="C3066" s="17">
        <v>44944</v>
      </c>
      <c r="D3066" s="17">
        <v>45050</v>
      </c>
      <c r="E3066" s="30">
        <v>0.32000000000000028</v>
      </c>
      <c r="F3066" s="54">
        <v>205</v>
      </c>
      <c r="G3066" s="55">
        <v>45050</v>
      </c>
      <c r="H3066" s="1">
        <f t="shared" si="96"/>
        <v>0</v>
      </c>
      <c r="I3066" s="2">
        <f t="shared" si="97"/>
        <v>0</v>
      </c>
    </row>
    <row r="3067" spans="1:9" s="56" customFormat="1" x14ac:dyDescent="0.2">
      <c r="A3067" s="28" t="s">
        <v>767</v>
      </c>
      <c r="B3067" s="16">
        <v>21</v>
      </c>
      <c r="C3067" s="17">
        <v>44944</v>
      </c>
      <c r="D3067" s="17">
        <v>45050</v>
      </c>
      <c r="E3067" s="30">
        <v>0.84999999999999432</v>
      </c>
      <c r="F3067" s="54">
        <v>205</v>
      </c>
      <c r="G3067" s="55">
        <v>45050</v>
      </c>
      <c r="H3067" s="1">
        <f t="shared" si="96"/>
        <v>0</v>
      </c>
      <c r="I3067" s="2">
        <f t="shared" si="97"/>
        <v>0</v>
      </c>
    </row>
    <row r="3068" spans="1:9" s="56" customFormat="1" x14ac:dyDescent="0.2">
      <c r="A3068" s="28" t="s">
        <v>767</v>
      </c>
      <c r="B3068" s="16">
        <v>30</v>
      </c>
      <c r="C3068" s="17">
        <v>44944</v>
      </c>
      <c r="D3068" s="17">
        <v>45050</v>
      </c>
      <c r="E3068" s="30">
        <v>0.42000000000000171</v>
      </c>
      <c r="F3068" s="54">
        <v>205</v>
      </c>
      <c r="G3068" s="55">
        <v>45050</v>
      </c>
      <c r="H3068" s="1">
        <f t="shared" si="96"/>
        <v>0</v>
      </c>
      <c r="I3068" s="2">
        <f t="shared" si="97"/>
        <v>0</v>
      </c>
    </row>
    <row r="3069" spans="1:9" s="56" customFormat="1" x14ac:dyDescent="0.2">
      <c r="A3069" s="28" t="s">
        <v>767</v>
      </c>
      <c r="B3069" s="16">
        <v>28</v>
      </c>
      <c r="C3069" s="17">
        <v>44944</v>
      </c>
      <c r="D3069" s="17">
        <v>45050</v>
      </c>
      <c r="E3069" s="30">
        <v>2.0299999999999727</v>
      </c>
      <c r="F3069" s="54">
        <v>205</v>
      </c>
      <c r="G3069" s="55">
        <v>45050</v>
      </c>
      <c r="H3069" s="1">
        <f t="shared" si="96"/>
        <v>0</v>
      </c>
      <c r="I3069" s="2">
        <f t="shared" si="97"/>
        <v>0</v>
      </c>
    </row>
    <row r="3070" spans="1:9" s="56" customFormat="1" x14ac:dyDescent="0.2">
      <c r="A3070" s="28" t="s">
        <v>767</v>
      </c>
      <c r="B3070" s="16">
        <v>27</v>
      </c>
      <c r="C3070" s="17">
        <v>44944</v>
      </c>
      <c r="D3070" s="17">
        <v>45050</v>
      </c>
      <c r="E3070" s="30">
        <v>6.2100000000000364</v>
      </c>
      <c r="F3070" s="54">
        <v>205</v>
      </c>
      <c r="G3070" s="55">
        <v>45050</v>
      </c>
      <c r="H3070" s="1">
        <f t="shared" si="96"/>
        <v>0</v>
      </c>
      <c r="I3070" s="2">
        <f t="shared" si="97"/>
        <v>0</v>
      </c>
    </row>
    <row r="3071" spans="1:9" s="56" customFormat="1" x14ac:dyDescent="0.2">
      <c r="A3071" s="28" t="s">
        <v>767</v>
      </c>
      <c r="B3071" s="16">
        <v>35</v>
      </c>
      <c r="C3071" s="17">
        <v>44946</v>
      </c>
      <c r="D3071" s="17">
        <v>45050</v>
      </c>
      <c r="E3071" s="30">
        <v>0.53000000000000114</v>
      </c>
      <c r="F3071" s="54">
        <v>205</v>
      </c>
      <c r="G3071" s="55">
        <v>45050</v>
      </c>
      <c r="H3071" s="1">
        <f t="shared" si="96"/>
        <v>0</v>
      </c>
      <c r="I3071" s="2">
        <f t="shared" si="97"/>
        <v>0</v>
      </c>
    </row>
    <row r="3072" spans="1:9" s="56" customFormat="1" x14ac:dyDescent="0.2">
      <c r="A3072" s="28" t="s">
        <v>767</v>
      </c>
      <c r="B3072" s="16">
        <v>37</v>
      </c>
      <c r="C3072" s="17">
        <v>44946</v>
      </c>
      <c r="D3072" s="17">
        <v>45050</v>
      </c>
      <c r="E3072" s="30">
        <v>0.84999999999999432</v>
      </c>
      <c r="F3072" s="54">
        <v>205</v>
      </c>
      <c r="G3072" s="55">
        <v>45050</v>
      </c>
      <c r="H3072" s="1">
        <f t="shared" si="96"/>
        <v>0</v>
      </c>
      <c r="I3072" s="2">
        <f t="shared" si="97"/>
        <v>0</v>
      </c>
    </row>
    <row r="3073" spans="1:9" s="56" customFormat="1" x14ac:dyDescent="0.2">
      <c r="A3073" s="28" t="s">
        <v>767</v>
      </c>
      <c r="B3073" s="16">
        <v>41</v>
      </c>
      <c r="C3073" s="17">
        <v>44946</v>
      </c>
      <c r="D3073" s="17">
        <v>45050</v>
      </c>
      <c r="E3073" s="30">
        <v>0.74000000000000909</v>
      </c>
      <c r="F3073" s="54">
        <v>205</v>
      </c>
      <c r="G3073" s="55">
        <v>45050</v>
      </c>
      <c r="H3073" s="1">
        <f t="shared" si="96"/>
        <v>0</v>
      </c>
      <c r="I3073" s="2">
        <f t="shared" si="97"/>
        <v>0</v>
      </c>
    </row>
    <row r="3074" spans="1:9" s="56" customFormat="1" x14ac:dyDescent="0.2">
      <c r="A3074" s="28" t="s">
        <v>767</v>
      </c>
      <c r="B3074" s="16">
        <v>34</v>
      </c>
      <c r="C3074" s="17">
        <v>44946</v>
      </c>
      <c r="D3074" s="17">
        <v>45050</v>
      </c>
      <c r="E3074" s="30">
        <v>0.32000000000000028</v>
      </c>
      <c r="F3074" s="54">
        <v>205</v>
      </c>
      <c r="G3074" s="55">
        <v>45050</v>
      </c>
      <c r="H3074" s="1">
        <f t="shared" si="96"/>
        <v>0</v>
      </c>
      <c r="I3074" s="2">
        <f t="shared" si="97"/>
        <v>0</v>
      </c>
    </row>
    <row r="3075" spans="1:9" s="56" customFormat="1" x14ac:dyDescent="0.2">
      <c r="A3075" s="28" t="s">
        <v>767</v>
      </c>
      <c r="B3075" s="16">
        <v>42</v>
      </c>
      <c r="C3075" s="17">
        <v>44946</v>
      </c>
      <c r="D3075" s="17">
        <v>45050</v>
      </c>
      <c r="E3075" s="30">
        <v>0.10000000000000142</v>
      </c>
      <c r="F3075" s="54">
        <v>205</v>
      </c>
      <c r="G3075" s="55">
        <v>45050</v>
      </c>
      <c r="H3075" s="1">
        <f t="shared" si="96"/>
        <v>0</v>
      </c>
      <c r="I3075" s="2">
        <f t="shared" si="97"/>
        <v>0</v>
      </c>
    </row>
    <row r="3076" spans="1:9" s="56" customFormat="1" x14ac:dyDescent="0.2">
      <c r="A3076" s="28" t="s">
        <v>767</v>
      </c>
      <c r="B3076" s="16">
        <v>32</v>
      </c>
      <c r="C3076" s="17">
        <v>44946</v>
      </c>
      <c r="D3076" s="17">
        <v>45050</v>
      </c>
      <c r="E3076" s="30">
        <v>0.53000000000000114</v>
      </c>
      <c r="F3076" s="54">
        <v>205</v>
      </c>
      <c r="G3076" s="55">
        <v>45050</v>
      </c>
      <c r="H3076" s="1">
        <f t="shared" si="96"/>
        <v>0</v>
      </c>
      <c r="I3076" s="2">
        <f t="shared" si="97"/>
        <v>0</v>
      </c>
    </row>
    <row r="3077" spans="1:9" s="56" customFormat="1" x14ac:dyDescent="0.2">
      <c r="A3077" s="28" t="s">
        <v>767</v>
      </c>
      <c r="B3077" s="16">
        <v>31</v>
      </c>
      <c r="C3077" s="17">
        <v>44946</v>
      </c>
      <c r="D3077" s="17">
        <v>45050</v>
      </c>
      <c r="E3077" s="30">
        <v>6.209999999999809</v>
      </c>
      <c r="F3077" s="54">
        <v>205</v>
      </c>
      <c r="G3077" s="55">
        <v>45050</v>
      </c>
      <c r="H3077" s="1">
        <f t="shared" si="96"/>
        <v>0</v>
      </c>
      <c r="I3077" s="2">
        <f t="shared" si="97"/>
        <v>0</v>
      </c>
    </row>
    <row r="3078" spans="1:9" s="56" customFormat="1" x14ac:dyDescent="0.2">
      <c r="A3078" s="28" t="s">
        <v>767</v>
      </c>
      <c r="B3078" s="16">
        <v>33</v>
      </c>
      <c r="C3078" s="17">
        <v>44946</v>
      </c>
      <c r="D3078" s="17">
        <v>45050</v>
      </c>
      <c r="E3078" s="30">
        <v>0.85000000000002274</v>
      </c>
      <c r="F3078" s="54">
        <v>205</v>
      </c>
      <c r="G3078" s="55">
        <v>45050</v>
      </c>
      <c r="H3078" s="1">
        <f t="shared" si="96"/>
        <v>0</v>
      </c>
      <c r="I3078" s="2">
        <f t="shared" si="97"/>
        <v>0</v>
      </c>
    </row>
    <row r="3079" spans="1:9" s="56" customFormat="1" x14ac:dyDescent="0.2">
      <c r="A3079" s="28" t="s">
        <v>767</v>
      </c>
      <c r="B3079" s="16">
        <v>36</v>
      </c>
      <c r="C3079" s="17">
        <v>44946</v>
      </c>
      <c r="D3079" s="17">
        <v>45050</v>
      </c>
      <c r="E3079" s="30">
        <v>5.6700000000000728</v>
      </c>
      <c r="F3079" s="54">
        <v>205</v>
      </c>
      <c r="G3079" s="55">
        <v>45050</v>
      </c>
      <c r="H3079" s="1">
        <f t="shared" si="96"/>
        <v>0</v>
      </c>
      <c r="I3079" s="2">
        <f t="shared" si="97"/>
        <v>0</v>
      </c>
    </row>
    <row r="3080" spans="1:9" s="56" customFormat="1" x14ac:dyDescent="0.2">
      <c r="A3080" s="28" t="s">
        <v>767</v>
      </c>
      <c r="B3080" s="16">
        <v>38</v>
      </c>
      <c r="C3080" s="17">
        <v>44946</v>
      </c>
      <c r="D3080" s="17">
        <v>45050</v>
      </c>
      <c r="E3080" s="30">
        <v>0.85000000000002274</v>
      </c>
      <c r="F3080" s="54">
        <v>205</v>
      </c>
      <c r="G3080" s="55">
        <v>45050</v>
      </c>
      <c r="H3080" s="1">
        <f t="shared" si="96"/>
        <v>0</v>
      </c>
      <c r="I3080" s="2">
        <f t="shared" si="97"/>
        <v>0</v>
      </c>
    </row>
    <row r="3081" spans="1:9" s="56" customFormat="1" x14ac:dyDescent="0.2">
      <c r="A3081" s="28" t="s">
        <v>767</v>
      </c>
      <c r="B3081" s="16">
        <v>39</v>
      </c>
      <c r="C3081" s="17">
        <v>44946</v>
      </c>
      <c r="D3081" s="17">
        <v>45050</v>
      </c>
      <c r="E3081" s="30">
        <v>10.600000000000364</v>
      </c>
      <c r="F3081" s="54">
        <v>205</v>
      </c>
      <c r="G3081" s="55">
        <v>45050</v>
      </c>
      <c r="H3081" s="1">
        <f t="shared" si="96"/>
        <v>0</v>
      </c>
      <c r="I3081" s="2">
        <f t="shared" si="97"/>
        <v>0</v>
      </c>
    </row>
    <row r="3082" spans="1:9" s="56" customFormat="1" x14ac:dyDescent="0.2">
      <c r="A3082" s="28" t="s">
        <v>767</v>
      </c>
      <c r="B3082" s="16">
        <v>40</v>
      </c>
      <c r="C3082" s="17">
        <v>44946</v>
      </c>
      <c r="D3082" s="17">
        <v>45050</v>
      </c>
      <c r="E3082" s="30">
        <v>0.42000000000000171</v>
      </c>
      <c r="F3082" s="54">
        <v>205</v>
      </c>
      <c r="G3082" s="55">
        <v>45050</v>
      </c>
      <c r="H3082" s="1">
        <f t="shared" si="96"/>
        <v>0</v>
      </c>
      <c r="I3082" s="2">
        <f t="shared" si="97"/>
        <v>0</v>
      </c>
    </row>
    <row r="3083" spans="1:9" s="56" customFormat="1" x14ac:dyDescent="0.2">
      <c r="A3083" s="28" t="s">
        <v>768</v>
      </c>
      <c r="B3083" s="18">
        <v>57</v>
      </c>
      <c r="C3083" s="17">
        <v>45016</v>
      </c>
      <c r="D3083" s="17">
        <v>45058</v>
      </c>
      <c r="E3083" s="30">
        <v>3650</v>
      </c>
      <c r="F3083" s="54">
        <v>216</v>
      </c>
      <c r="G3083" s="55">
        <v>45056</v>
      </c>
      <c r="H3083" s="1">
        <f t="shared" si="96"/>
        <v>-2</v>
      </c>
      <c r="I3083" s="2">
        <f t="shared" si="97"/>
        <v>-7300</v>
      </c>
    </row>
    <row r="3084" spans="1:9" s="56" customFormat="1" x14ac:dyDescent="0.2">
      <c r="A3084" s="28" t="s">
        <v>198</v>
      </c>
      <c r="B3084" s="18">
        <v>20</v>
      </c>
      <c r="C3084" s="17">
        <v>45016</v>
      </c>
      <c r="D3084" s="17">
        <v>45054</v>
      </c>
      <c r="E3084" s="30">
        <v>49020.2</v>
      </c>
      <c r="F3084" s="54">
        <v>216</v>
      </c>
      <c r="G3084" s="55">
        <v>45056</v>
      </c>
      <c r="H3084" s="1">
        <f t="shared" ref="H3084:H3147" si="98">G3084-D3084</f>
        <v>2</v>
      </c>
      <c r="I3084" s="2">
        <f t="shared" ref="I3084:I3147" si="99">H3084*E3084</f>
        <v>98040.4</v>
      </c>
    </row>
    <row r="3085" spans="1:9" s="56" customFormat="1" x14ac:dyDescent="0.2">
      <c r="A3085" s="28" t="s">
        <v>198</v>
      </c>
      <c r="B3085" s="18">
        <v>19</v>
      </c>
      <c r="C3085" s="17">
        <v>45016</v>
      </c>
      <c r="D3085" s="17">
        <v>45057</v>
      </c>
      <c r="E3085" s="30">
        <v>49129.030000000006</v>
      </c>
      <c r="F3085" s="54">
        <v>216</v>
      </c>
      <c r="G3085" s="55">
        <v>45056</v>
      </c>
      <c r="H3085" s="1">
        <f t="shared" si="98"/>
        <v>-1</v>
      </c>
      <c r="I3085" s="2">
        <f t="shared" si="99"/>
        <v>-49129.030000000006</v>
      </c>
    </row>
    <row r="3086" spans="1:9" s="56" customFormat="1" x14ac:dyDescent="0.2">
      <c r="A3086" s="28" t="s">
        <v>369</v>
      </c>
      <c r="B3086" s="18">
        <v>112</v>
      </c>
      <c r="C3086" s="17">
        <v>45016</v>
      </c>
      <c r="D3086" s="17">
        <v>45052</v>
      </c>
      <c r="E3086" s="30">
        <v>12833.51</v>
      </c>
      <c r="F3086" s="54">
        <v>216</v>
      </c>
      <c r="G3086" s="55">
        <v>45056</v>
      </c>
      <c r="H3086" s="1">
        <f t="shared" si="98"/>
        <v>4</v>
      </c>
      <c r="I3086" s="2">
        <f t="shared" si="99"/>
        <v>51334.04</v>
      </c>
    </row>
    <row r="3087" spans="1:9" s="56" customFormat="1" x14ac:dyDescent="0.2">
      <c r="A3087" s="28" t="s">
        <v>332</v>
      </c>
      <c r="B3087" s="18">
        <v>92</v>
      </c>
      <c r="C3087" s="17">
        <v>45012</v>
      </c>
      <c r="D3087" s="17">
        <v>45042</v>
      </c>
      <c r="E3087" s="30">
        <v>2150.4499999999998</v>
      </c>
      <c r="F3087" s="54">
        <v>216</v>
      </c>
      <c r="G3087" s="55">
        <v>45056</v>
      </c>
      <c r="H3087" s="1">
        <f t="shared" si="98"/>
        <v>14</v>
      </c>
      <c r="I3087" s="2">
        <f t="shared" si="99"/>
        <v>30106.299999999996</v>
      </c>
    </row>
    <row r="3088" spans="1:9" s="56" customFormat="1" x14ac:dyDescent="0.2">
      <c r="A3088" s="28" t="s">
        <v>769</v>
      </c>
      <c r="B3088" s="16">
        <v>5</v>
      </c>
      <c r="C3088" s="17">
        <v>44852</v>
      </c>
      <c r="D3088" s="17">
        <v>44882</v>
      </c>
      <c r="E3088" s="30">
        <v>417.76000000000005</v>
      </c>
      <c r="F3088" s="54">
        <v>216</v>
      </c>
      <c r="G3088" s="55">
        <v>45056</v>
      </c>
      <c r="H3088" s="1">
        <f t="shared" si="98"/>
        <v>174</v>
      </c>
      <c r="I3088" s="2">
        <f t="shared" si="99"/>
        <v>72690.240000000005</v>
      </c>
    </row>
    <row r="3089" spans="1:9" s="56" customFormat="1" x14ac:dyDescent="0.2">
      <c r="A3089" s="28" t="s">
        <v>769</v>
      </c>
      <c r="B3089" s="18">
        <v>7</v>
      </c>
      <c r="C3089" s="17">
        <v>44926</v>
      </c>
      <c r="D3089" s="17">
        <v>44966</v>
      </c>
      <c r="E3089" s="30">
        <v>238.8</v>
      </c>
      <c r="F3089" s="54">
        <v>216</v>
      </c>
      <c r="G3089" s="55">
        <v>45056</v>
      </c>
      <c r="H3089" s="1">
        <f t="shared" si="98"/>
        <v>90</v>
      </c>
      <c r="I3089" s="2">
        <f t="shared" si="99"/>
        <v>21492</v>
      </c>
    </row>
    <row r="3090" spans="1:9" s="56" customFormat="1" x14ac:dyDescent="0.2">
      <c r="A3090" s="28" t="s">
        <v>495</v>
      </c>
      <c r="B3090" s="18">
        <v>88</v>
      </c>
      <c r="C3090" s="17">
        <v>45022</v>
      </c>
      <c r="D3090" s="17">
        <v>45053</v>
      </c>
      <c r="E3090" s="30">
        <v>7275.09</v>
      </c>
      <c r="F3090" s="54">
        <v>216</v>
      </c>
      <c r="G3090" s="55">
        <v>45056</v>
      </c>
      <c r="H3090" s="1">
        <f t="shared" si="98"/>
        <v>3</v>
      </c>
      <c r="I3090" s="2">
        <f t="shared" si="99"/>
        <v>21825.27</v>
      </c>
    </row>
    <row r="3091" spans="1:9" s="56" customFormat="1" x14ac:dyDescent="0.2">
      <c r="A3091" s="28" t="s">
        <v>206</v>
      </c>
      <c r="B3091" s="18">
        <v>104</v>
      </c>
      <c r="C3091" s="17">
        <v>45016</v>
      </c>
      <c r="D3091" s="17">
        <v>45058</v>
      </c>
      <c r="E3091" s="30">
        <v>5982.35</v>
      </c>
      <c r="F3091" s="54">
        <v>216</v>
      </c>
      <c r="G3091" s="55">
        <v>45056</v>
      </c>
      <c r="H3091" s="1">
        <f t="shared" si="98"/>
        <v>-2</v>
      </c>
      <c r="I3091" s="2">
        <f t="shared" si="99"/>
        <v>-11964.7</v>
      </c>
    </row>
    <row r="3092" spans="1:9" s="56" customFormat="1" x14ac:dyDescent="0.2">
      <c r="A3092" s="28" t="s">
        <v>512</v>
      </c>
      <c r="B3092" s="16">
        <v>5</v>
      </c>
      <c r="C3092" s="17">
        <v>44957</v>
      </c>
      <c r="D3092" s="17">
        <v>44989</v>
      </c>
      <c r="E3092" s="30">
        <v>3120.4300000000003</v>
      </c>
      <c r="F3092" s="54">
        <v>216</v>
      </c>
      <c r="G3092" s="55">
        <v>45056</v>
      </c>
      <c r="H3092" s="1">
        <f t="shared" si="98"/>
        <v>67</v>
      </c>
      <c r="I3092" s="2">
        <f t="shared" si="99"/>
        <v>209068.81000000003</v>
      </c>
    </row>
    <row r="3093" spans="1:9" s="56" customFormat="1" x14ac:dyDescent="0.2">
      <c r="A3093" s="28" t="s">
        <v>512</v>
      </c>
      <c r="B3093" s="16">
        <v>40</v>
      </c>
      <c r="C3093" s="17">
        <v>44957</v>
      </c>
      <c r="D3093" s="17">
        <v>44996</v>
      </c>
      <c r="E3093" s="30">
        <v>21002.46</v>
      </c>
      <c r="F3093" s="54">
        <v>216</v>
      </c>
      <c r="G3093" s="55">
        <v>45056</v>
      </c>
      <c r="H3093" s="1">
        <f t="shared" si="98"/>
        <v>60</v>
      </c>
      <c r="I3093" s="2">
        <f t="shared" si="99"/>
        <v>1260147.5999999999</v>
      </c>
    </row>
    <row r="3094" spans="1:9" s="56" customFormat="1" x14ac:dyDescent="0.2">
      <c r="A3094" s="28" t="s">
        <v>22</v>
      </c>
      <c r="B3094" s="18">
        <v>139</v>
      </c>
      <c r="C3094" s="17">
        <v>45028</v>
      </c>
      <c r="D3094" s="17">
        <v>45059</v>
      </c>
      <c r="E3094" s="30">
        <v>4184.1399999999994</v>
      </c>
      <c r="F3094" s="54">
        <v>216</v>
      </c>
      <c r="G3094" s="55">
        <v>45056</v>
      </c>
      <c r="H3094" s="1">
        <f t="shared" si="98"/>
        <v>-3</v>
      </c>
      <c r="I3094" s="2">
        <f t="shared" si="99"/>
        <v>-12552.419999999998</v>
      </c>
    </row>
    <row r="3095" spans="1:9" s="56" customFormat="1" x14ac:dyDescent="0.2">
      <c r="A3095" s="28" t="s">
        <v>22</v>
      </c>
      <c r="B3095" s="18">
        <v>138</v>
      </c>
      <c r="C3095" s="17">
        <v>45028</v>
      </c>
      <c r="D3095" s="17">
        <v>45059</v>
      </c>
      <c r="E3095" s="30">
        <v>1667.18</v>
      </c>
      <c r="F3095" s="54">
        <v>216</v>
      </c>
      <c r="G3095" s="55">
        <v>45056</v>
      </c>
      <c r="H3095" s="1">
        <f t="shared" si="98"/>
        <v>-3</v>
      </c>
      <c r="I3095" s="2">
        <f t="shared" si="99"/>
        <v>-5001.54</v>
      </c>
    </row>
    <row r="3096" spans="1:9" s="56" customFormat="1" x14ac:dyDescent="0.2">
      <c r="A3096" s="28" t="s">
        <v>22</v>
      </c>
      <c r="B3096" s="18">
        <v>115</v>
      </c>
      <c r="C3096" s="17">
        <v>45016</v>
      </c>
      <c r="D3096" s="17">
        <v>45058</v>
      </c>
      <c r="E3096" s="30">
        <v>34054.68</v>
      </c>
      <c r="F3096" s="54">
        <v>216</v>
      </c>
      <c r="G3096" s="55">
        <v>45056</v>
      </c>
      <c r="H3096" s="1">
        <f t="shared" si="98"/>
        <v>-2</v>
      </c>
      <c r="I3096" s="2">
        <f t="shared" si="99"/>
        <v>-68109.36</v>
      </c>
    </row>
    <row r="3097" spans="1:9" s="56" customFormat="1" x14ac:dyDescent="0.2">
      <c r="A3097" s="28" t="s">
        <v>22</v>
      </c>
      <c r="B3097" s="18">
        <v>128</v>
      </c>
      <c r="C3097" s="17">
        <v>45016</v>
      </c>
      <c r="D3097" s="17">
        <v>45058</v>
      </c>
      <c r="E3097" s="30">
        <v>148730.96999999997</v>
      </c>
      <c r="F3097" s="54">
        <v>216</v>
      </c>
      <c r="G3097" s="55">
        <v>45056</v>
      </c>
      <c r="H3097" s="1">
        <f t="shared" si="98"/>
        <v>-2</v>
      </c>
      <c r="I3097" s="2">
        <f t="shared" si="99"/>
        <v>-297461.93999999994</v>
      </c>
    </row>
    <row r="3098" spans="1:9" s="56" customFormat="1" x14ac:dyDescent="0.2">
      <c r="A3098" s="28" t="s">
        <v>22</v>
      </c>
      <c r="B3098" s="18">
        <v>114</v>
      </c>
      <c r="C3098" s="17">
        <v>45016</v>
      </c>
      <c r="D3098" s="17">
        <v>45059</v>
      </c>
      <c r="E3098" s="30">
        <v>14828.139999999998</v>
      </c>
      <c r="F3098" s="54">
        <v>216</v>
      </c>
      <c r="G3098" s="55">
        <v>45056</v>
      </c>
      <c r="H3098" s="1">
        <f t="shared" si="98"/>
        <v>-3</v>
      </c>
      <c r="I3098" s="2">
        <f t="shared" si="99"/>
        <v>-44484.419999999991</v>
      </c>
    </row>
    <row r="3099" spans="1:9" s="56" customFormat="1" x14ac:dyDescent="0.2">
      <c r="A3099" s="28" t="s">
        <v>22</v>
      </c>
      <c r="B3099" s="18">
        <v>112</v>
      </c>
      <c r="C3099" s="17">
        <v>45016</v>
      </c>
      <c r="D3099" s="17">
        <v>45059</v>
      </c>
      <c r="E3099" s="30">
        <v>39846.439999999995</v>
      </c>
      <c r="F3099" s="54">
        <v>216</v>
      </c>
      <c r="G3099" s="55">
        <v>45056</v>
      </c>
      <c r="H3099" s="1">
        <f t="shared" si="98"/>
        <v>-3</v>
      </c>
      <c r="I3099" s="2">
        <f t="shared" si="99"/>
        <v>-119539.31999999998</v>
      </c>
    </row>
    <row r="3100" spans="1:9" s="56" customFormat="1" x14ac:dyDescent="0.2">
      <c r="A3100" s="28" t="s">
        <v>23</v>
      </c>
      <c r="B3100" s="18">
        <v>45303</v>
      </c>
      <c r="C3100" s="17">
        <v>45020</v>
      </c>
      <c r="D3100" s="17">
        <v>45051</v>
      </c>
      <c r="E3100" s="30">
        <v>45905.42</v>
      </c>
      <c r="F3100" s="54">
        <v>216</v>
      </c>
      <c r="G3100" s="55">
        <v>45056</v>
      </c>
      <c r="H3100" s="1">
        <f t="shared" si="98"/>
        <v>5</v>
      </c>
      <c r="I3100" s="2">
        <f t="shared" si="99"/>
        <v>229527.09999999998</v>
      </c>
    </row>
    <row r="3101" spans="1:9" s="56" customFormat="1" x14ac:dyDescent="0.2">
      <c r="A3101" s="28" t="s">
        <v>207</v>
      </c>
      <c r="B3101" s="16">
        <v>3597</v>
      </c>
      <c r="C3101" s="17">
        <v>44957</v>
      </c>
      <c r="D3101" s="17">
        <v>44990</v>
      </c>
      <c r="E3101" s="30">
        <v>1635.28</v>
      </c>
      <c r="F3101" s="54">
        <v>216</v>
      </c>
      <c r="G3101" s="55">
        <v>45056</v>
      </c>
      <c r="H3101" s="1">
        <f t="shared" si="98"/>
        <v>66</v>
      </c>
      <c r="I3101" s="2">
        <f t="shared" si="99"/>
        <v>107928.48</v>
      </c>
    </row>
    <row r="3102" spans="1:9" s="56" customFormat="1" x14ac:dyDescent="0.2">
      <c r="A3102" s="28" t="s">
        <v>207</v>
      </c>
      <c r="B3102" s="16">
        <v>7572</v>
      </c>
      <c r="C3102" s="17">
        <v>44985</v>
      </c>
      <c r="D3102" s="17">
        <v>45016</v>
      </c>
      <c r="E3102" s="30">
        <v>5542.1399999999994</v>
      </c>
      <c r="F3102" s="54">
        <v>216</v>
      </c>
      <c r="G3102" s="55">
        <v>45056</v>
      </c>
      <c r="H3102" s="1">
        <f t="shared" si="98"/>
        <v>40</v>
      </c>
      <c r="I3102" s="2">
        <f t="shared" si="99"/>
        <v>221685.59999999998</v>
      </c>
    </row>
    <row r="3103" spans="1:9" s="56" customFormat="1" x14ac:dyDescent="0.2">
      <c r="A3103" s="28" t="s">
        <v>207</v>
      </c>
      <c r="B3103" s="16">
        <v>7573</v>
      </c>
      <c r="C3103" s="17">
        <v>44985</v>
      </c>
      <c r="D3103" s="17">
        <v>45016</v>
      </c>
      <c r="E3103" s="30">
        <v>163.75</v>
      </c>
      <c r="F3103" s="54">
        <v>216</v>
      </c>
      <c r="G3103" s="55">
        <v>45056</v>
      </c>
      <c r="H3103" s="1">
        <f t="shared" si="98"/>
        <v>40</v>
      </c>
      <c r="I3103" s="2">
        <f t="shared" si="99"/>
        <v>6550</v>
      </c>
    </row>
    <row r="3104" spans="1:9" s="56" customFormat="1" x14ac:dyDescent="0.2">
      <c r="A3104" s="28" t="s">
        <v>207</v>
      </c>
      <c r="B3104" s="16">
        <v>7571</v>
      </c>
      <c r="C3104" s="17">
        <v>44985</v>
      </c>
      <c r="D3104" s="17">
        <v>45018</v>
      </c>
      <c r="E3104" s="30">
        <v>764.36</v>
      </c>
      <c r="F3104" s="54">
        <v>216</v>
      </c>
      <c r="G3104" s="55">
        <v>45056</v>
      </c>
      <c r="H3104" s="1">
        <f t="shared" si="98"/>
        <v>38</v>
      </c>
      <c r="I3104" s="2">
        <f t="shared" si="99"/>
        <v>29045.68</v>
      </c>
    </row>
    <row r="3105" spans="1:9" s="56" customFormat="1" x14ac:dyDescent="0.2">
      <c r="A3105" s="28" t="s">
        <v>207</v>
      </c>
      <c r="B3105" s="16">
        <v>7574</v>
      </c>
      <c r="C3105" s="17">
        <v>44985</v>
      </c>
      <c r="D3105" s="17">
        <v>45018</v>
      </c>
      <c r="E3105" s="30">
        <v>744.53</v>
      </c>
      <c r="F3105" s="54">
        <v>216</v>
      </c>
      <c r="G3105" s="55">
        <v>45056</v>
      </c>
      <c r="H3105" s="1">
        <f t="shared" si="98"/>
        <v>38</v>
      </c>
      <c r="I3105" s="2">
        <f t="shared" si="99"/>
        <v>28292.14</v>
      </c>
    </row>
    <row r="3106" spans="1:9" s="56" customFormat="1" x14ac:dyDescent="0.2">
      <c r="A3106" s="28" t="s">
        <v>207</v>
      </c>
      <c r="B3106" s="16">
        <v>7575</v>
      </c>
      <c r="C3106" s="17">
        <v>44985</v>
      </c>
      <c r="D3106" s="17">
        <v>45018</v>
      </c>
      <c r="E3106" s="30">
        <v>1930.0299999999997</v>
      </c>
      <c r="F3106" s="54">
        <v>216</v>
      </c>
      <c r="G3106" s="55">
        <v>45056</v>
      </c>
      <c r="H3106" s="1">
        <f t="shared" si="98"/>
        <v>38</v>
      </c>
      <c r="I3106" s="2">
        <f t="shared" si="99"/>
        <v>73341.139999999985</v>
      </c>
    </row>
    <row r="3107" spans="1:9" s="56" customFormat="1" x14ac:dyDescent="0.2">
      <c r="A3107" s="28" t="s">
        <v>207</v>
      </c>
      <c r="B3107" s="18">
        <v>12256</v>
      </c>
      <c r="C3107" s="17">
        <v>45016</v>
      </c>
      <c r="D3107" s="17">
        <v>45049</v>
      </c>
      <c r="E3107" s="30">
        <v>6926.48</v>
      </c>
      <c r="F3107" s="54">
        <v>216</v>
      </c>
      <c r="G3107" s="55">
        <v>45056</v>
      </c>
      <c r="H3107" s="1">
        <f t="shared" si="98"/>
        <v>7</v>
      </c>
      <c r="I3107" s="2">
        <f t="shared" si="99"/>
        <v>48485.36</v>
      </c>
    </row>
    <row r="3108" spans="1:9" s="56" customFormat="1" x14ac:dyDescent="0.2">
      <c r="A3108" s="28" t="s">
        <v>207</v>
      </c>
      <c r="B3108" s="18">
        <v>12259</v>
      </c>
      <c r="C3108" s="17">
        <v>45016</v>
      </c>
      <c r="D3108" s="17">
        <v>45049</v>
      </c>
      <c r="E3108" s="30">
        <v>52.03</v>
      </c>
      <c r="F3108" s="54">
        <v>216</v>
      </c>
      <c r="G3108" s="55">
        <v>45056</v>
      </c>
      <c r="H3108" s="1">
        <f t="shared" si="98"/>
        <v>7</v>
      </c>
      <c r="I3108" s="2">
        <f t="shared" si="99"/>
        <v>364.21000000000004</v>
      </c>
    </row>
    <row r="3109" spans="1:9" s="56" customFormat="1" x14ac:dyDescent="0.2">
      <c r="A3109" s="28" t="s">
        <v>207</v>
      </c>
      <c r="B3109" s="18">
        <v>12262</v>
      </c>
      <c r="C3109" s="17">
        <v>45016</v>
      </c>
      <c r="D3109" s="17">
        <v>45050</v>
      </c>
      <c r="E3109" s="30">
        <v>4802.26</v>
      </c>
      <c r="F3109" s="54">
        <v>216</v>
      </c>
      <c r="G3109" s="55">
        <v>45056</v>
      </c>
      <c r="H3109" s="1">
        <f t="shared" si="98"/>
        <v>6</v>
      </c>
      <c r="I3109" s="2">
        <f t="shared" si="99"/>
        <v>28813.56</v>
      </c>
    </row>
    <row r="3110" spans="1:9" s="56" customFormat="1" x14ac:dyDescent="0.2">
      <c r="A3110" s="28" t="s">
        <v>207</v>
      </c>
      <c r="B3110" s="18">
        <v>12258</v>
      </c>
      <c r="C3110" s="17">
        <v>45016</v>
      </c>
      <c r="D3110" s="17">
        <v>45050</v>
      </c>
      <c r="E3110" s="30">
        <v>673</v>
      </c>
      <c r="F3110" s="54">
        <v>216</v>
      </c>
      <c r="G3110" s="55">
        <v>45056</v>
      </c>
      <c r="H3110" s="1">
        <f t="shared" si="98"/>
        <v>6</v>
      </c>
      <c r="I3110" s="2">
        <f t="shared" si="99"/>
        <v>4038</v>
      </c>
    </row>
    <row r="3111" spans="1:9" s="56" customFormat="1" x14ac:dyDescent="0.2">
      <c r="A3111" s="28" t="s">
        <v>207</v>
      </c>
      <c r="B3111" s="18">
        <v>12257</v>
      </c>
      <c r="C3111" s="17">
        <v>45016</v>
      </c>
      <c r="D3111" s="17">
        <v>45050</v>
      </c>
      <c r="E3111" s="30">
        <v>9800</v>
      </c>
      <c r="F3111" s="54">
        <v>216</v>
      </c>
      <c r="G3111" s="55">
        <v>45056</v>
      </c>
      <c r="H3111" s="1">
        <f t="shared" si="98"/>
        <v>6</v>
      </c>
      <c r="I3111" s="2">
        <f t="shared" si="99"/>
        <v>58800</v>
      </c>
    </row>
    <row r="3112" spans="1:9" s="56" customFormat="1" x14ac:dyDescent="0.2">
      <c r="A3112" s="28" t="s">
        <v>207</v>
      </c>
      <c r="B3112" s="18">
        <v>12261</v>
      </c>
      <c r="C3112" s="17">
        <v>45016</v>
      </c>
      <c r="D3112" s="17">
        <v>45050</v>
      </c>
      <c r="E3112" s="30">
        <v>51.240000000000009</v>
      </c>
      <c r="F3112" s="54">
        <v>216</v>
      </c>
      <c r="G3112" s="55">
        <v>45056</v>
      </c>
      <c r="H3112" s="1">
        <f t="shared" si="98"/>
        <v>6</v>
      </c>
      <c r="I3112" s="2">
        <f t="shared" si="99"/>
        <v>307.44000000000005</v>
      </c>
    </row>
    <row r="3113" spans="1:9" s="56" customFormat="1" x14ac:dyDescent="0.2">
      <c r="A3113" s="28" t="s">
        <v>207</v>
      </c>
      <c r="B3113" s="18">
        <v>12260</v>
      </c>
      <c r="C3113" s="17">
        <v>45016</v>
      </c>
      <c r="D3113" s="17">
        <v>45050</v>
      </c>
      <c r="E3113" s="30">
        <v>980.02999999999986</v>
      </c>
      <c r="F3113" s="54">
        <v>216</v>
      </c>
      <c r="G3113" s="55">
        <v>45056</v>
      </c>
      <c r="H3113" s="1">
        <f t="shared" si="98"/>
        <v>6</v>
      </c>
      <c r="I3113" s="2">
        <f t="shared" si="99"/>
        <v>5880.1799999999994</v>
      </c>
    </row>
    <row r="3114" spans="1:9" s="56" customFormat="1" x14ac:dyDescent="0.2">
      <c r="A3114" s="28" t="s">
        <v>207</v>
      </c>
      <c r="B3114" s="18">
        <v>12255</v>
      </c>
      <c r="C3114" s="17">
        <v>45016</v>
      </c>
      <c r="D3114" s="17">
        <v>45050</v>
      </c>
      <c r="E3114" s="30">
        <v>7.25</v>
      </c>
      <c r="F3114" s="54">
        <v>216</v>
      </c>
      <c r="G3114" s="55">
        <v>45056</v>
      </c>
      <c r="H3114" s="1">
        <f t="shared" si="98"/>
        <v>6</v>
      </c>
      <c r="I3114" s="2">
        <f t="shared" si="99"/>
        <v>43.5</v>
      </c>
    </row>
    <row r="3115" spans="1:9" s="56" customFormat="1" x14ac:dyDescent="0.2">
      <c r="A3115" s="28" t="s">
        <v>155</v>
      </c>
      <c r="B3115" s="18">
        <v>158</v>
      </c>
      <c r="C3115" s="17">
        <v>45027</v>
      </c>
      <c r="D3115" s="17">
        <v>45059</v>
      </c>
      <c r="E3115" s="30">
        <v>201.53</v>
      </c>
      <c r="F3115" s="54">
        <v>216</v>
      </c>
      <c r="G3115" s="55">
        <v>45056</v>
      </c>
      <c r="H3115" s="1">
        <f t="shared" si="98"/>
        <v>-3</v>
      </c>
      <c r="I3115" s="2">
        <f t="shared" si="99"/>
        <v>-604.59</v>
      </c>
    </row>
    <row r="3116" spans="1:9" s="56" customFormat="1" x14ac:dyDescent="0.2">
      <c r="A3116" s="28" t="s">
        <v>770</v>
      </c>
      <c r="B3116" s="16">
        <v>67</v>
      </c>
      <c r="C3116" s="17">
        <v>44651</v>
      </c>
      <c r="D3116" s="17">
        <v>44687</v>
      </c>
      <c r="E3116" s="30">
        <v>3633.2300000000005</v>
      </c>
      <c r="F3116" s="54">
        <v>216</v>
      </c>
      <c r="G3116" s="55">
        <v>45056</v>
      </c>
      <c r="H3116" s="1">
        <f t="shared" si="98"/>
        <v>369</v>
      </c>
      <c r="I3116" s="2">
        <f t="shared" si="99"/>
        <v>1340661.8700000001</v>
      </c>
    </row>
    <row r="3117" spans="1:9" s="56" customFormat="1" x14ac:dyDescent="0.2">
      <c r="A3117" s="28" t="s">
        <v>770</v>
      </c>
      <c r="B3117" s="16">
        <v>69</v>
      </c>
      <c r="C3117" s="17">
        <v>44651</v>
      </c>
      <c r="D3117" s="17">
        <v>44687</v>
      </c>
      <c r="E3117" s="30">
        <v>844.24000000000012</v>
      </c>
      <c r="F3117" s="54">
        <v>216</v>
      </c>
      <c r="G3117" s="55">
        <v>45056</v>
      </c>
      <c r="H3117" s="1">
        <f t="shared" si="98"/>
        <v>369</v>
      </c>
      <c r="I3117" s="2">
        <f t="shared" si="99"/>
        <v>311524.56000000006</v>
      </c>
    </row>
    <row r="3118" spans="1:9" s="56" customFormat="1" x14ac:dyDescent="0.2">
      <c r="A3118" s="28" t="s">
        <v>770</v>
      </c>
      <c r="B3118" s="16">
        <v>158</v>
      </c>
      <c r="C3118" s="17">
        <v>44804</v>
      </c>
      <c r="D3118" s="17">
        <v>44841</v>
      </c>
      <c r="E3118" s="30">
        <v>2682.1300000000006</v>
      </c>
      <c r="F3118" s="54">
        <v>216</v>
      </c>
      <c r="G3118" s="55">
        <v>45056</v>
      </c>
      <c r="H3118" s="1">
        <f t="shared" si="98"/>
        <v>215</v>
      </c>
      <c r="I3118" s="2">
        <f t="shared" si="99"/>
        <v>576657.95000000007</v>
      </c>
    </row>
    <row r="3119" spans="1:9" s="56" customFormat="1" x14ac:dyDescent="0.2">
      <c r="A3119" s="28" t="s">
        <v>770</v>
      </c>
      <c r="B3119" s="16">
        <v>179</v>
      </c>
      <c r="C3119" s="17">
        <v>44834</v>
      </c>
      <c r="D3119" s="17">
        <v>44875</v>
      </c>
      <c r="E3119" s="30">
        <v>2371.7200000000003</v>
      </c>
      <c r="F3119" s="54">
        <v>216</v>
      </c>
      <c r="G3119" s="55">
        <v>45056</v>
      </c>
      <c r="H3119" s="1">
        <f t="shared" si="98"/>
        <v>181</v>
      </c>
      <c r="I3119" s="2">
        <f t="shared" si="99"/>
        <v>429281.32000000007</v>
      </c>
    </row>
    <row r="3120" spans="1:9" s="56" customFormat="1" x14ac:dyDescent="0.2">
      <c r="A3120" s="28" t="s">
        <v>770</v>
      </c>
      <c r="B3120" s="16">
        <v>180</v>
      </c>
      <c r="C3120" s="17">
        <v>44834</v>
      </c>
      <c r="D3120" s="17">
        <v>44875</v>
      </c>
      <c r="E3120" s="30">
        <v>595.45000000000005</v>
      </c>
      <c r="F3120" s="54">
        <v>216</v>
      </c>
      <c r="G3120" s="55">
        <v>45056</v>
      </c>
      <c r="H3120" s="1">
        <f t="shared" si="98"/>
        <v>181</v>
      </c>
      <c r="I3120" s="2">
        <f t="shared" si="99"/>
        <v>107776.45000000001</v>
      </c>
    </row>
    <row r="3121" spans="1:9" s="56" customFormat="1" x14ac:dyDescent="0.2">
      <c r="A3121" s="28" t="s">
        <v>271</v>
      </c>
      <c r="B3121" s="18">
        <v>46</v>
      </c>
      <c r="C3121" s="17">
        <v>45020</v>
      </c>
      <c r="D3121" s="17">
        <v>45050</v>
      </c>
      <c r="E3121" s="30">
        <v>13760.26</v>
      </c>
      <c r="F3121" s="54">
        <v>216</v>
      </c>
      <c r="G3121" s="55">
        <v>45056</v>
      </c>
      <c r="H3121" s="1">
        <f t="shared" si="98"/>
        <v>6</v>
      </c>
      <c r="I3121" s="2">
        <f t="shared" si="99"/>
        <v>82561.56</v>
      </c>
    </row>
    <row r="3122" spans="1:9" s="56" customFormat="1" x14ac:dyDescent="0.2">
      <c r="A3122" s="28" t="s">
        <v>41</v>
      </c>
      <c r="B3122" s="18">
        <v>2340808</v>
      </c>
      <c r="C3122" s="17">
        <v>45016</v>
      </c>
      <c r="D3122" s="17">
        <v>45053</v>
      </c>
      <c r="E3122" s="30">
        <v>34656.449999999997</v>
      </c>
      <c r="F3122" s="54">
        <v>216</v>
      </c>
      <c r="G3122" s="55">
        <v>45056</v>
      </c>
      <c r="H3122" s="1">
        <f t="shared" si="98"/>
        <v>3</v>
      </c>
      <c r="I3122" s="2">
        <f t="shared" si="99"/>
        <v>103969.34999999999</v>
      </c>
    </row>
    <row r="3123" spans="1:9" s="56" customFormat="1" x14ac:dyDescent="0.2">
      <c r="A3123" s="28" t="s">
        <v>41</v>
      </c>
      <c r="B3123" s="18">
        <v>2340809</v>
      </c>
      <c r="C3123" s="17">
        <v>45016</v>
      </c>
      <c r="D3123" s="17">
        <v>45057</v>
      </c>
      <c r="E3123" s="30">
        <v>18808.640000000003</v>
      </c>
      <c r="F3123" s="54">
        <v>216</v>
      </c>
      <c r="G3123" s="55">
        <v>45056</v>
      </c>
      <c r="H3123" s="1">
        <f t="shared" si="98"/>
        <v>-1</v>
      </c>
      <c r="I3123" s="2">
        <f t="shared" si="99"/>
        <v>-18808.640000000003</v>
      </c>
    </row>
    <row r="3124" spans="1:9" s="56" customFormat="1" x14ac:dyDescent="0.2">
      <c r="A3124" s="28" t="s">
        <v>514</v>
      </c>
      <c r="B3124" s="18">
        <v>546</v>
      </c>
      <c r="C3124" s="17">
        <v>45016</v>
      </c>
      <c r="D3124" s="17">
        <v>45051</v>
      </c>
      <c r="E3124" s="30">
        <v>10354.179999999998</v>
      </c>
      <c r="F3124" s="54">
        <v>216</v>
      </c>
      <c r="G3124" s="55">
        <v>45056</v>
      </c>
      <c r="H3124" s="1">
        <f t="shared" si="98"/>
        <v>5</v>
      </c>
      <c r="I3124" s="2">
        <f t="shared" si="99"/>
        <v>51770.899999999994</v>
      </c>
    </row>
    <row r="3125" spans="1:9" s="56" customFormat="1" x14ac:dyDescent="0.2">
      <c r="A3125" s="28" t="s">
        <v>30</v>
      </c>
      <c r="B3125" s="18" t="s">
        <v>771</v>
      </c>
      <c r="C3125" s="17">
        <v>45016</v>
      </c>
      <c r="D3125" s="17">
        <v>45053</v>
      </c>
      <c r="E3125" s="30">
        <v>197436.68</v>
      </c>
      <c r="F3125" s="54">
        <v>216</v>
      </c>
      <c r="G3125" s="55">
        <v>45056</v>
      </c>
      <c r="H3125" s="1">
        <f t="shared" si="98"/>
        <v>3</v>
      </c>
      <c r="I3125" s="2">
        <f t="shared" si="99"/>
        <v>592310.04</v>
      </c>
    </row>
    <row r="3126" spans="1:9" s="56" customFormat="1" x14ac:dyDescent="0.2">
      <c r="A3126" s="28" t="s">
        <v>30</v>
      </c>
      <c r="B3126" s="18" t="s">
        <v>772</v>
      </c>
      <c r="C3126" s="17">
        <v>45016</v>
      </c>
      <c r="D3126" s="17">
        <v>45057</v>
      </c>
      <c r="E3126" s="30">
        <v>100192.41</v>
      </c>
      <c r="F3126" s="54">
        <v>216</v>
      </c>
      <c r="G3126" s="55">
        <v>45056</v>
      </c>
      <c r="H3126" s="1">
        <f t="shared" si="98"/>
        <v>-1</v>
      </c>
      <c r="I3126" s="2">
        <f t="shared" si="99"/>
        <v>-100192.41</v>
      </c>
    </row>
    <row r="3127" spans="1:9" s="56" customFormat="1" x14ac:dyDescent="0.2">
      <c r="A3127" s="28" t="s">
        <v>30</v>
      </c>
      <c r="B3127" s="18" t="s">
        <v>773</v>
      </c>
      <c r="C3127" s="17">
        <v>45016</v>
      </c>
      <c r="D3127" s="17">
        <v>45053</v>
      </c>
      <c r="E3127" s="30">
        <v>499098.23</v>
      </c>
      <c r="F3127" s="54">
        <v>216</v>
      </c>
      <c r="G3127" s="55">
        <v>45056</v>
      </c>
      <c r="H3127" s="1">
        <f t="shared" si="98"/>
        <v>3</v>
      </c>
      <c r="I3127" s="2">
        <f t="shared" si="99"/>
        <v>1497294.69</v>
      </c>
    </row>
    <row r="3128" spans="1:9" s="56" customFormat="1" x14ac:dyDescent="0.2">
      <c r="A3128" s="28" t="s">
        <v>211</v>
      </c>
      <c r="B3128" s="18">
        <v>6689590</v>
      </c>
      <c r="C3128" s="17">
        <v>45016</v>
      </c>
      <c r="D3128" s="17">
        <v>45051</v>
      </c>
      <c r="E3128" s="30">
        <v>4173.53</v>
      </c>
      <c r="F3128" s="54">
        <v>216</v>
      </c>
      <c r="G3128" s="55">
        <v>45056</v>
      </c>
      <c r="H3128" s="1">
        <f t="shared" si="98"/>
        <v>5</v>
      </c>
      <c r="I3128" s="2">
        <f t="shared" si="99"/>
        <v>20867.649999999998</v>
      </c>
    </row>
    <row r="3129" spans="1:9" s="56" customFormat="1" x14ac:dyDescent="0.2">
      <c r="A3129" s="28" t="s">
        <v>158</v>
      </c>
      <c r="B3129" s="18">
        <v>1040724</v>
      </c>
      <c r="C3129" s="17">
        <v>45016</v>
      </c>
      <c r="D3129" s="17">
        <v>45058</v>
      </c>
      <c r="E3129" s="30">
        <v>9344.4499999999989</v>
      </c>
      <c r="F3129" s="54">
        <v>216</v>
      </c>
      <c r="G3129" s="55">
        <v>45056</v>
      </c>
      <c r="H3129" s="1">
        <f t="shared" si="98"/>
        <v>-2</v>
      </c>
      <c r="I3129" s="2">
        <f t="shared" si="99"/>
        <v>-18688.899999999998</v>
      </c>
    </row>
    <row r="3130" spans="1:9" s="56" customFormat="1" x14ac:dyDescent="0.2">
      <c r="A3130" s="28" t="s">
        <v>521</v>
      </c>
      <c r="B3130" s="16">
        <v>772</v>
      </c>
      <c r="C3130" s="17">
        <v>44998</v>
      </c>
      <c r="D3130" s="17">
        <v>45028</v>
      </c>
      <c r="E3130" s="30">
        <v>4500</v>
      </c>
      <c r="F3130" s="54">
        <v>216</v>
      </c>
      <c r="G3130" s="55">
        <v>45056</v>
      </c>
      <c r="H3130" s="1">
        <f t="shared" si="98"/>
        <v>28</v>
      </c>
      <c r="I3130" s="2">
        <f t="shared" si="99"/>
        <v>126000</v>
      </c>
    </row>
    <row r="3131" spans="1:9" s="56" customFormat="1" x14ac:dyDescent="0.2">
      <c r="A3131" s="28" t="s">
        <v>216</v>
      </c>
      <c r="B3131" s="18">
        <v>2629</v>
      </c>
      <c r="C3131" s="17">
        <v>45016</v>
      </c>
      <c r="D3131" s="17">
        <v>45052</v>
      </c>
      <c r="E3131" s="30">
        <v>1280</v>
      </c>
      <c r="F3131" s="54">
        <v>216</v>
      </c>
      <c r="G3131" s="55">
        <v>45056</v>
      </c>
      <c r="H3131" s="1">
        <f t="shared" si="98"/>
        <v>4</v>
      </c>
      <c r="I3131" s="2">
        <f t="shared" si="99"/>
        <v>5120</v>
      </c>
    </row>
    <row r="3132" spans="1:9" s="56" customFormat="1" x14ac:dyDescent="0.2">
      <c r="A3132" s="28" t="s">
        <v>161</v>
      </c>
      <c r="B3132" s="18">
        <v>150</v>
      </c>
      <c r="C3132" s="17">
        <v>45016</v>
      </c>
      <c r="D3132" s="17">
        <v>45051</v>
      </c>
      <c r="E3132" s="30">
        <v>153555.32</v>
      </c>
      <c r="F3132" s="54">
        <v>216</v>
      </c>
      <c r="G3132" s="55">
        <v>45056</v>
      </c>
      <c r="H3132" s="1">
        <f t="shared" si="98"/>
        <v>5</v>
      </c>
      <c r="I3132" s="2">
        <f t="shared" si="99"/>
        <v>767776.60000000009</v>
      </c>
    </row>
    <row r="3133" spans="1:9" s="56" customFormat="1" x14ac:dyDescent="0.2">
      <c r="A3133" s="28" t="s">
        <v>161</v>
      </c>
      <c r="B3133" s="18">
        <v>149</v>
      </c>
      <c r="C3133" s="17">
        <v>45016</v>
      </c>
      <c r="D3133" s="17">
        <v>45052</v>
      </c>
      <c r="E3133" s="30">
        <v>143740.94</v>
      </c>
      <c r="F3133" s="54">
        <v>216</v>
      </c>
      <c r="G3133" s="55">
        <v>45056</v>
      </c>
      <c r="H3133" s="1">
        <f t="shared" si="98"/>
        <v>4</v>
      </c>
      <c r="I3133" s="2">
        <f t="shared" si="99"/>
        <v>574963.76</v>
      </c>
    </row>
    <row r="3134" spans="1:9" s="56" customFormat="1" x14ac:dyDescent="0.2">
      <c r="A3134" s="28" t="s">
        <v>339</v>
      </c>
      <c r="B3134" s="18">
        <v>2330034</v>
      </c>
      <c r="C3134" s="17">
        <v>45016</v>
      </c>
      <c r="D3134" s="17">
        <v>45047</v>
      </c>
      <c r="E3134" s="30">
        <v>4773.63</v>
      </c>
      <c r="F3134" s="54">
        <v>216</v>
      </c>
      <c r="G3134" s="55">
        <v>45056</v>
      </c>
      <c r="H3134" s="1">
        <f t="shared" si="98"/>
        <v>9</v>
      </c>
      <c r="I3134" s="2">
        <f t="shared" si="99"/>
        <v>42962.67</v>
      </c>
    </row>
    <row r="3135" spans="1:9" s="56" customFormat="1" x14ac:dyDescent="0.2">
      <c r="A3135" s="28" t="s">
        <v>32</v>
      </c>
      <c r="B3135" s="18">
        <v>427</v>
      </c>
      <c r="C3135" s="17">
        <v>45016</v>
      </c>
      <c r="D3135" s="17">
        <v>45058</v>
      </c>
      <c r="E3135" s="30">
        <v>2672.2799999999997</v>
      </c>
      <c r="F3135" s="54">
        <v>216</v>
      </c>
      <c r="G3135" s="55">
        <v>45056</v>
      </c>
      <c r="H3135" s="1">
        <f t="shared" si="98"/>
        <v>-2</v>
      </c>
      <c r="I3135" s="2">
        <f t="shared" si="99"/>
        <v>-5344.5599999999995</v>
      </c>
    </row>
    <row r="3136" spans="1:9" s="56" customFormat="1" x14ac:dyDescent="0.2">
      <c r="A3136" s="28" t="s">
        <v>273</v>
      </c>
      <c r="B3136" s="18">
        <v>546</v>
      </c>
      <c r="C3136" s="17">
        <v>45019</v>
      </c>
      <c r="D3136" s="17">
        <v>45051</v>
      </c>
      <c r="E3136" s="30">
        <v>2070.1</v>
      </c>
      <c r="F3136" s="54">
        <v>216</v>
      </c>
      <c r="G3136" s="55">
        <v>45056</v>
      </c>
      <c r="H3136" s="1">
        <f t="shared" si="98"/>
        <v>5</v>
      </c>
      <c r="I3136" s="2">
        <f t="shared" si="99"/>
        <v>10350.5</v>
      </c>
    </row>
    <row r="3137" spans="1:9" s="56" customFormat="1" x14ac:dyDescent="0.2">
      <c r="A3137" s="28" t="s">
        <v>233</v>
      </c>
      <c r="B3137" s="18" t="s">
        <v>774</v>
      </c>
      <c r="C3137" s="17">
        <v>45028</v>
      </c>
      <c r="D3137" s="17">
        <v>45061</v>
      </c>
      <c r="E3137" s="30">
        <v>3</v>
      </c>
      <c r="F3137" s="54">
        <v>216</v>
      </c>
      <c r="G3137" s="55">
        <v>45056</v>
      </c>
      <c r="H3137" s="1">
        <f t="shared" si="98"/>
        <v>-5</v>
      </c>
      <c r="I3137" s="2">
        <f t="shared" si="99"/>
        <v>-15</v>
      </c>
    </row>
    <row r="3138" spans="1:9" s="56" customFormat="1" x14ac:dyDescent="0.2">
      <c r="A3138" s="28" t="s">
        <v>233</v>
      </c>
      <c r="B3138" s="18" t="s">
        <v>775</v>
      </c>
      <c r="C3138" s="17">
        <v>45028</v>
      </c>
      <c r="D3138" s="17">
        <v>45060</v>
      </c>
      <c r="E3138" s="30">
        <v>12</v>
      </c>
      <c r="F3138" s="54">
        <v>216</v>
      </c>
      <c r="G3138" s="55">
        <v>45056</v>
      </c>
      <c r="H3138" s="1">
        <f t="shared" si="98"/>
        <v>-4</v>
      </c>
      <c r="I3138" s="2">
        <f t="shared" si="99"/>
        <v>-48</v>
      </c>
    </row>
    <row r="3139" spans="1:9" s="56" customFormat="1" x14ac:dyDescent="0.2">
      <c r="A3139" s="28" t="s">
        <v>233</v>
      </c>
      <c r="B3139" s="18" t="s">
        <v>776</v>
      </c>
      <c r="C3139" s="17">
        <v>45028</v>
      </c>
      <c r="D3139" s="17">
        <v>45061</v>
      </c>
      <c r="E3139" s="30">
        <v>1426.79</v>
      </c>
      <c r="F3139" s="54">
        <v>216</v>
      </c>
      <c r="G3139" s="55">
        <v>45056</v>
      </c>
      <c r="H3139" s="1">
        <f t="shared" si="98"/>
        <v>-5</v>
      </c>
      <c r="I3139" s="2">
        <f t="shared" si="99"/>
        <v>-7133.95</v>
      </c>
    </row>
    <row r="3140" spans="1:9" s="56" customFormat="1" x14ac:dyDescent="0.2">
      <c r="A3140" s="28" t="s">
        <v>233</v>
      </c>
      <c r="B3140" s="18" t="s">
        <v>777</v>
      </c>
      <c r="C3140" s="17">
        <v>45028</v>
      </c>
      <c r="D3140" s="17">
        <v>45058</v>
      </c>
      <c r="E3140" s="30">
        <v>2233.1000000000004</v>
      </c>
      <c r="F3140" s="54">
        <v>216</v>
      </c>
      <c r="G3140" s="55">
        <v>45056</v>
      </c>
      <c r="H3140" s="1">
        <f t="shared" si="98"/>
        <v>-2</v>
      </c>
      <c r="I3140" s="2">
        <f t="shared" si="99"/>
        <v>-4466.2000000000007</v>
      </c>
    </row>
    <row r="3141" spans="1:9" s="56" customFormat="1" x14ac:dyDescent="0.2">
      <c r="A3141" s="28" t="s">
        <v>144</v>
      </c>
      <c r="B3141" s="18">
        <v>103</v>
      </c>
      <c r="C3141" s="17">
        <v>44985</v>
      </c>
      <c r="D3141" s="17">
        <v>45061</v>
      </c>
      <c r="E3141" s="30">
        <v>29295.66</v>
      </c>
      <c r="F3141" s="54">
        <v>216</v>
      </c>
      <c r="G3141" s="55">
        <v>45056</v>
      </c>
      <c r="H3141" s="1">
        <f t="shared" si="98"/>
        <v>-5</v>
      </c>
      <c r="I3141" s="2">
        <f t="shared" si="99"/>
        <v>-146478.29999999999</v>
      </c>
    </row>
    <row r="3142" spans="1:9" s="56" customFormat="1" x14ac:dyDescent="0.2">
      <c r="A3142" s="28" t="s">
        <v>144</v>
      </c>
      <c r="B3142" s="18">
        <v>146</v>
      </c>
      <c r="C3142" s="17">
        <v>45016</v>
      </c>
      <c r="D3142" s="17">
        <v>45063</v>
      </c>
      <c r="E3142" s="30">
        <v>31903.509999999995</v>
      </c>
      <c r="F3142" s="54">
        <v>216</v>
      </c>
      <c r="G3142" s="55">
        <v>45056</v>
      </c>
      <c r="H3142" s="1">
        <f t="shared" si="98"/>
        <v>-7</v>
      </c>
      <c r="I3142" s="2">
        <f t="shared" si="99"/>
        <v>-223324.56999999995</v>
      </c>
    </row>
    <row r="3143" spans="1:9" s="56" customFormat="1" x14ac:dyDescent="0.2">
      <c r="A3143" s="28" t="s">
        <v>144</v>
      </c>
      <c r="B3143" s="18">
        <v>147</v>
      </c>
      <c r="C3143" s="17">
        <v>45016</v>
      </c>
      <c r="D3143" s="17">
        <v>45063</v>
      </c>
      <c r="E3143" s="30">
        <v>12527.849999999999</v>
      </c>
      <c r="F3143" s="54">
        <v>216</v>
      </c>
      <c r="G3143" s="55">
        <v>45056</v>
      </c>
      <c r="H3143" s="1">
        <f t="shared" si="98"/>
        <v>-7</v>
      </c>
      <c r="I3143" s="2">
        <f t="shared" si="99"/>
        <v>-87694.949999999983</v>
      </c>
    </row>
    <row r="3144" spans="1:9" s="56" customFormat="1" x14ac:dyDescent="0.2">
      <c r="A3144" s="28" t="s">
        <v>144</v>
      </c>
      <c r="B3144" s="18">
        <v>140</v>
      </c>
      <c r="C3144" s="17">
        <v>45016</v>
      </c>
      <c r="D3144" s="17">
        <v>45057</v>
      </c>
      <c r="E3144" s="30">
        <v>842.37</v>
      </c>
      <c r="F3144" s="54">
        <v>216</v>
      </c>
      <c r="G3144" s="55">
        <v>45056</v>
      </c>
      <c r="H3144" s="1">
        <f t="shared" si="98"/>
        <v>-1</v>
      </c>
      <c r="I3144" s="2">
        <f t="shared" si="99"/>
        <v>-842.37</v>
      </c>
    </row>
    <row r="3145" spans="1:9" s="56" customFormat="1" x14ac:dyDescent="0.2">
      <c r="A3145" s="28" t="s">
        <v>223</v>
      </c>
      <c r="B3145" s="18">
        <v>389</v>
      </c>
      <c r="C3145" s="17">
        <v>45016</v>
      </c>
      <c r="D3145" s="17">
        <v>45053</v>
      </c>
      <c r="E3145" s="30">
        <v>35158.44</v>
      </c>
      <c r="F3145" s="54">
        <v>216</v>
      </c>
      <c r="G3145" s="55">
        <v>45056</v>
      </c>
      <c r="H3145" s="1">
        <f t="shared" si="98"/>
        <v>3</v>
      </c>
      <c r="I3145" s="2">
        <f t="shared" si="99"/>
        <v>105475.32</v>
      </c>
    </row>
    <row r="3146" spans="1:9" s="56" customFormat="1" x14ac:dyDescent="0.2">
      <c r="A3146" s="28" t="s">
        <v>34</v>
      </c>
      <c r="B3146" s="16">
        <v>10</v>
      </c>
      <c r="C3146" s="17">
        <v>45058</v>
      </c>
      <c r="D3146" s="17">
        <v>45058</v>
      </c>
      <c r="E3146" s="31">
        <v>30854.31</v>
      </c>
      <c r="F3146" s="54">
        <v>222</v>
      </c>
      <c r="G3146" s="55">
        <v>45058</v>
      </c>
      <c r="H3146" s="1">
        <f t="shared" si="98"/>
        <v>0</v>
      </c>
      <c r="I3146" s="2">
        <f t="shared" si="99"/>
        <v>0</v>
      </c>
    </row>
    <row r="3147" spans="1:9" s="56" customFormat="1" x14ac:dyDescent="0.2">
      <c r="A3147" s="28" t="s">
        <v>37</v>
      </c>
      <c r="B3147" s="16">
        <v>19</v>
      </c>
      <c r="C3147" s="17">
        <v>45049</v>
      </c>
      <c r="D3147" s="17">
        <v>45062</v>
      </c>
      <c r="E3147" s="30">
        <v>890.66</v>
      </c>
      <c r="F3147" s="54">
        <v>227</v>
      </c>
      <c r="G3147" s="55">
        <v>45062</v>
      </c>
      <c r="H3147" s="1">
        <f t="shared" si="98"/>
        <v>0</v>
      </c>
      <c r="I3147" s="2">
        <f t="shared" si="99"/>
        <v>0</v>
      </c>
    </row>
    <row r="3148" spans="1:9" s="56" customFormat="1" x14ac:dyDescent="0.2">
      <c r="A3148" s="28" t="s">
        <v>14</v>
      </c>
      <c r="B3148" s="16">
        <v>32</v>
      </c>
      <c r="C3148" s="17">
        <v>45051</v>
      </c>
      <c r="D3148" s="17">
        <v>45062</v>
      </c>
      <c r="E3148" s="30">
        <v>104</v>
      </c>
      <c r="F3148" s="54">
        <v>227</v>
      </c>
      <c r="G3148" s="55">
        <v>45062</v>
      </c>
      <c r="H3148" s="1">
        <f t="shared" ref="H3148:H3211" si="100">G3148-D3148</f>
        <v>0</v>
      </c>
      <c r="I3148" s="2">
        <f t="shared" ref="I3148:I3211" si="101">H3148*E3148</f>
        <v>0</v>
      </c>
    </row>
    <row r="3149" spans="1:9" s="56" customFormat="1" x14ac:dyDescent="0.2">
      <c r="A3149" s="28" t="s">
        <v>14</v>
      </c>
      <c r="B3149" s="16">
        <v>33</v>
      </c>
      <c r="C3149" s="17">
        <v>45061</v>
      </c>
      <c r="D3149" s="17">
        <v>45062</v>
      </c>
      <c r="E3149" s="30">
        <v>25</v>
      </c>
      <c r="F3149" s="54">
        <v>227</v>
      </c>
      <c r="G3149" s="55">
        <v>45062</v>
      </c>
      <c r="H3149" s="1">
        <f t="shared" si="100"/>
        <v>0</v>
      </c>
      <c r="I3149" s="2">
        <f t="shared" si="101"/>
        <v>0</v>
      </c>
    </row>
    <row r="3150" spans="1:9" s="56" customFormat="1" x14ac:dyDescent="0.2">
      <c r="A3150" s="28" t="s">
        <v>14</v>
      </c>
      <c r="B3150" s="16">
        <v>34</v>
      </c>
      <c r="C3150" s="17">
        <v>45061</v>
      </c>
      <c r="D3150" s="17">
        <v>45062</v>
      </c>
      <c r="E3150" s="30">
        <v>25</v>
      </c>
      <c r="F3150" s="54">
        <v>227</v>
      </c>
      <c r="G3150" s="55">
        <v>45062</v>
      </c>
      <c r="H3150" s="1">
        <f t="shared" si="100"/>
        <v>0</v>
      </c>
      <c r="I3150" s="2">
        <f t="shared" si="101"/>
        <v>0</v>
      </c>
    </row>
    <row r="3151" spans="1:9" s="56" customFormat="1" x14ac:dyDescent="0.2">
      <c r="A3151" s="28" t="s">
        <v>14</v>
      </c>
      <c r="B3151" s="16">
        <v>35</v>
      </c>
      <c r="C3151" s="17">
        <v>45061</v>
      </c>
      <c r="D3151" s="17">
        <v>45062</v>
      </c>
      <c r="E3151" s="30">
        <v>25</v>
      </c>
      <c r="F3151" s="54">
        <v>227</v>
      </c>
      <c r="G3151" s="55">
        <v>45062</v>
      </c>
      <c r="H3151" s="1">
        <f t="shared" si="100"/>
        <v>0</v>
      </c>
      <c r="I3151" s="2">
        <f t="shared" si="101"/>
        <v>0</v>
      </c>
    </row>
    <row r="3152" spans="1:9" s="56" customFormat="1" x14ac:dyDescent="0.2">
      <c r="A3152" s="28" t="s">
        <v>14</v>
      </c>
      <c r="B3152" s="16">
        <v>36</v>
      </c>
      <c r="C3152" s="17">
        <v>45061</v>
      </c>
      <c r="D3152" s="17">
        <v>45062</v>
      </c>
      <c r="E3152" s="30">
        <v>25</v>
      </c>
      <c r="F3152" s="54">
        <v>227</v>
      </c>
      <c r="G3152" s="55">
        <v>45062</v>
      </c>
      <c r="H3152" s="1">
        <f t="shared" si="100"/>
        <v>0</v>
      </c>
      <c r="I3152" s="2">
        <f t="shared" si="101"/>
        <v>0</v>
      </c>
    </row>
    <row r="3153" spans="1:9" s="56" customFormat="1" x14ac:dyDescent="0.2">
      <c r="A3153" s="28" t="s">
        <v>14</v>
      </c>
      <c r="B3153" s="16">
        <v>37</v>
      </c>
      <c r="C3153" s="17">
        <v>45061</v>
      </c>
      <c r="D3153" s="17">
        <v>45062</v>
      </c>
      <c r="E3153" s="30">
        <v>25</v>
      </c>
      <c r="F3153" s="54">
        <v>227</v>
      </c>
      <c r="G3153" s="55">
        <v>45062</v>
      </c>
      <c r="H3153" s="1">
        <f t="shared" si="100"/>
        <v>0</v>
      </c>
      <c r="I3153" s="2">
        <f t="shared" si="101"/>
        <v>0</v>
      </c>
    </row>
    <row r="3154" spans="1:9" s="56" customFormat="1" x14ac:dyDescent="0.2">
      <c r="A3154" s="28" t="s">
        <v>14</v>
      </c>
      <c r="B3154" s="16">
        <v>38</v>
      </c>
      <c r="C3154" s="17">
        <v>45061</v>
      </c>
      <c r="D3154" s="17">
        <v>45062</v>
      </c>
      <c r="E3154" s="30">
        <v>25</v>
      </c>
      <c r="F3154" s="54">
        <v>227</v>
      </c>
      <c r="G3154" s="55">
        <v>45062</v>
      </c>
      <c r="H3154" s="1">
        <f t="shared" si="100"/>
        <v>0</v>
      </c>
      <c r="I3154" s="2">
        <f t="shared" si="101"/>
        <v>0</v>
      </c>
    </row>
    <row r="3155" spans="1:9" s="56" customFormat="1" x14ac:dyDescent="0.2">
      <c r="A3155" s="28" t="s">
        <v>39</v>
      </c>
      <c r="B3155" s="16" t="s">
        <v>18</v>
      </c>
      <c r="C3155" s="17">
        <v>45040</v>
      </c>
      <c r="D3155" s="17">
        <v>45062</v>
      </c>
      <c r="E3155" s="30">
        <v>9799.0399999999991</v>
      </c>
      <c r="F3155" s="54">
        <v>227</v>
      </c>
      <c r="G3155" s="55">
        <v>45062</v>
      </c>
      <c r="H3155" s="1">
        <f t="shared" si="100"/>
        <v>0</v>
      </c>
      <c r="I3155" s="2">
        <f t="shared" si="101"/>
        <v>0</v>
      </c>
    </row>
    <row r="3156" spans="1:9" s="56" customFormat="1" x14ac:dyDescent="0.2">
      <c r="A3156" s="28" t="s">
        <v>778</v>
      </c>
      <c r="B3156" s="16" t="s">
        <v>18</v>
      </c>
      <c r="C3156" s="17">
        <v>45023</v>
      </c>
      <c r="D3156" s="17">
        <v>45062</v>
      </c>
      <c r="E3156" s="30">
        <v>506</v>
      </c>
      <c r="F3156" s="54">
        <v>227</v>
      </c>
      <c r="G3156" s="55">
        <v>45062</v>
      </c>
      <c r="H3156" s="1">
        <f t="shared" si="100"/>
        <v>0</v>
      </c>
      <c r="I3156" s="2">
        <f t="shared" si="101"/>
        <v>0</v>
      </c>
    </row>
    <row r="3157" spans="1:9" s="56" customFormat="1" x14ac:dyDescent="0.2">
      <c r="A3157" s="28" t="s">
        <v>779</v>
      </c>
      <c r="B3157" s="16">
        <v>4</v>
      </c>
      <c r="C3157" s="17">
        <v>45009</v>
      </c>
      <c r="D3157" s="17">
        <v>45062</v>
      </c>
      <c r="E3157" s="30">
        <v>427.52</v>
      </c>
      <c r="F3157" s="54">
        <v>227</v>
      </c>
      <c r="G3157" s="55">
        <v>45062</v>
      </c>
      <c r="H3157" s="1">
        <f t="shared" si="100"/>
        <v>0</v>
      </c>
      <c r="I3157" s="2">
        <f t="shared" si="101"/>
        <v>0</v>
      </c>
    </row>
    <row r="3158" spans="1:9" s="56" customFormat="1" x14ac:dyDescent="0.2">
      <c r="A3158" s="28" t="s">
        <v>362</v>
      </c>
      <c r="B3158" s="16" t="s">
        <v>780</v>
      </c>
      <c r="C3158" s="17">
        <v>45044</v>
      </c>
      <c r="D3158" s="17">
        <v>45062</v>
      </c>
      <c r="E3158" s="30">
        <v>2568.86</v>
      </c>
      <c r="F3158" s="54">
        <v>227</v>
      </c>
      <c r="G3158" s="55">
        <v>45062</v>
      </c>
      <c r="H3158" s="1">
        <f t="shared" si="100"/>
        <v>0</v>
      </c>
      <c r="I3158" s="2">
        <f t="shared" si="101"/>
        <v>0</v>
      </c>
    </row>
    <row r="3159" spans="1:9" s="56" customFormat="1" x14ac:dyDescent="0.2">
      <c r="A3159" s="28" t="s">
        <v>362</v>
      </c>
      <c r="B3159" s="16" t="s">
        <v>781</v>
      </c>
      <c r="C3159" s="17">
        <v>45044</v>
      </c>
      <c r="D3159" s="17">
        <v>45062</v>
      </c>
      <c r="E3159" s="30">
        <v>3120.12</v>
      </c>
      <c r="F3159" s="54">
        <v>227</v>
      </c>
      <c r="G3159" s="55">
        <v>45062</v>
      </c>
      <c r="H3159" s="1">
        <f t="shared" si="100"/>
        <v>0</v>
      </c>
      <c r="I3159" s="2">
        <f t="shared" si="101"/>
        <v>0</v>
      </c>
    </row>
    <row r="3160" spans="1:9" s="56" customFormat="1" x14ac:dyDescent="0.2">
      <c r="A3160" s="28" t="s">
        <v>38</v>
      </c>
      <c r="B3160" s="16">
        <v>16</v>
      </c>
      <c r="C3160" s="17">
        <v>45050</v>
      </c>
      <c r="D3160" s="17">
        <v>45062</v>
      </c>
      <c r="E3160" s="30">
        <v>794.52</v>
      </c>
      <c r="F3160" s="54">
        <v>227</v>
      </c>
      <c r="G3160" s="55">
        <v>45062</v>
      </c>
      <c r="H3160" s="1">
        <f t="shared" si="100"/>
        <v>0</v>
      </c>
      <c r="I3160" s="2">
        <f t="shared" si="101"/>
        <v>0</v>
      </c>
    </row>
    <row r="3161" spans="1:9" s="56" customFormat="1" x14ac:dyDescent="0.2">
      <c r="A3161" s="28" t="s">
        <v>782</v>
      </c>
      <c r="B3161" s="16">
        <v>27</v>
      </c>
      <c r="C3161" s="17">
        <v>44999</v>
      </c>
      <c r="D3161" s="17">
        <v>45035</v>
      </c>
      <c r="E3161" s="30">
        <v>16210.22</v>
      </c>
      <c r="F3161" s="54">
        <v>228</v>
      </c>
      <c r="G3161" s="55">
        <v>45062</v>
      </c>
      <c r="H3161" s="1">
        <f t="shared" si="100"/>
        <v>27</v>
      </c>
      <c r="I3161" s="2">
        <f t="shared" si="101"/>
        <v>437675.94</v>
      </c>
    </row>
    <row r="3162" spans="1:9" s="56" customFormat="1" x14ac:dyDescent="0.2">
      <c r="A3162" s="28" t="s">
        <v>156</v>
      </c>
      <c r="B3162" s="18" t="s">
        <v>783</v>
      </c>
      <c r="C3162" s="17">
        <v>45034</v>
      </c>
      <c r="D3162" s="17">
        <v>45064</v>
      </c>
      <c r="E3162" s="30">
        <v>911.54000000000008</v>
      </c>
      <c r="F3162" s="54">
        <v>228</v>
      </c>
      <c r="G3162" s="55">
        <v>45062</v>
      </c>
      <c r="H3162" s="1">
        <f t="shared" si="100"/>
        <v>-2</v>
      </c>
      <c r="I3162" s="2">
        <f t="shared" si="101"/>
        <v>-1823.0800000000002</v>
      </c>
    </row>
    <row r="3163" spans="1:9" s="56" customFormat="1" x14ac:dyDescent="0.2">
      <c r="A3163" s="28" t="s">
        <v>156</v>
      </c>
      <c r="B3163" s="18" t="s">
        <v>784</v>
      </c>
      <c r="C3163" s="17">
        <v>45034</v>
      </c>
      <c r="D3163" s="17">
        <v>45064</v>
      </c>
      <c r="E3163" s="30">
        <v>105754.56000000001</v>
      </c>
      <c r="F3163" s="54">
        <v>228</v>
      </c>
      <c r="G3163" s="55">
        <v>45062</v>
      </c>
      <c r="H3163" s="1">
        <f t="shared" si="100"/>
        <v>-2</v>
      </c>
      <c r="I3163" s="2">
        <f t="shared" si="101"/>
        <v>-211509.12000000002</v>
      </c>
    </row>
    <row r="3164" spans="1:9" s="56" customFormat="1" x14ac:dyDescent="0.2">
      <c r="A3164" s="28" t="s">
        <v>156</v>
      </c>
      <c r="B3164" s="18" t="s">
        <v>785</v>
      </c>
      <c r="C3164" s="17">
        <v>45034</v>
      </c>
      <c r="D3164" s="17">
        <v>45064</v>
      </c>
      <c r="E3164" s="30">
        <v>141787.91</v>
      </c>
      <c r="F3164" s="54">
        <v>228</v>
      </c>
      <c r="G3164" s="55">
        <v>45062</v>
      </c>
      <c r="H3164" s="1">
        <f t="shared" si="100"/>
        <v>-2</v>
      </c>
      <c r="I3164" s="2">
        <f t="shared" si="101"/>
        <v>-283575.82</v>
      </c>
    </row>
    <row r="3165" spans="1:9" s="56" customFormat="1" x14ac:dyDescent="0.2">
      <c r="A3165" s="28" t="s">
        <v>156</v>
      </c>
      <c r="B3165" s="18" t="s">
        <v>786</v>
      </c>
      <c r="C3165" s="17">
        <v>45034</v>
      </c>
      <c r="D3165" s="17">
        <v>45064</v>
      </c>
      <c r="E3165" s="30">
        <v>450.33</v>
      </c>
      <c r="F3165" s="54">
        <v>228</v>
      </c>
      <c r="G3165" s="55">
        <v>45062</v>
      </c>
      <c r="H3165" s="1">
        <f t="shared" si="100"/>
        <v>-2</v>
      </c>
      <c r="I3165" s="2">
        <f t="shared" si="101"/>
        <v>-900.66</v>
      </c>
    </row>
    <row r="3166" spans="1:9" s="56" customFormat="1" x14ac:dyDescent="0.2">
      <c r="A3166" s="28" t="s">
        <v>156</v>
      </c>
      <c r="B3166" s="18" t="s">
        <v>787</v>
      </c>
      <c r="C3166" s="17">
        <v>45034</v>
      </c>
      <c r="D3166" s="17">
        <v>45064</v>
      </c>
      <c r="E3166" s="30">
        <v>651.75</v>
      </c>
      <c r="F3166" s="54">
        <v>228</v>
      </c>
      <c r="G3166" s="55">
        <v>45062</v>
      </c>
      <c r="H3166" s="1">
        <f t="shared" si="100"/>
        <v>-2</v>
      </c>
      <c r="I3166" s="2">
        <f t="shared" si="101"/>
        <v>-1303.5</v>
      </c>
    </row>
    <row r="3167" spans="1:9" s="56" customFormat="1" x14ac:dyDescent="0.2">
      <c r="A3167" s="28" t="s">
        <v>156</v>
      </c>
      <c r="B3167" s="18" t="s">
        <v>788</v>
      </c>
      <c r="C3167" s="17">
        <v>45034</v>
      </c>
      <c r="D3167" s="17">
        <v>45064</v>
      </c>
      <c r="E3167" s="30">
        <v>1120.25</v>
      </c>
      <c r="F3167" s="54">
        <v>228</v>
      </c>
      <c r="G3167" s="55">
        <v>45062</v>
      </c>
      <c r="H3167" s="1">
        <f t="shared" si="100"/>
        <v>-2</v>
      </c>
      <c r="I3167" s="2">
        <f t="shared" si="101"/>
        <v>-2240.5</v>
      </c>
    </row>
    <row r="3168" spans="1:9" s="56" customFormat="1" x14ac:dyDescent="0.2">
      <c r="A3168" s="28" t="s">
        <v>156</v>
      </c>
      <c r="B3168" s="18" t="s">
        <v>789</v>
      </c>
      <c r="C3168" s="17">
        <v>45034</v>
      </c>
      <c r="D3168" s="17">
        <v>45064</v>
      </c>
      <c r="E3168" s="30">
        <v>94.48</v>
      </c>
      <c r="F3168" s="54">
        <v>228</v>
      </c>
      <c r="G3168" s="55">
        <v>45062</v>
      </c>
      <c r="H3168" s="1">
        <f t="shared" si="100"/>
        <v>-2</v>
      </c>
      <c r="I3168" s="2">
        <f t="shared" si="101"/>
        <v>-188.96</v>
      </c>
    </row>
    <row r="3169" spans="1:9" s="56" customFormat="1" x14ac:dyDescent="0.2">
      <c r="A3169" s="28" t="s">
        <v>156</v>
      </c>
      <c r="B3169" s="18" t="s">
        <v>790</v>
      </c>
      <c r="C3169" s="17">
        <v>45034</v>
      </c>
      <c r="D3169" s="17">
        <v>45064</v>
      </c>
      <c r="E3169" s="30">
        <v>798.14</v>
      </c>
      <c r="F3169" s="54">
        <v>228</v>
      </c>
      <c r="G3169" s="55">
        <v>45062</v>
      </c>
      <c r="H3169" s="1">
        <f t="shared" si="100"/>
        <v>-2</v>
      </c>
      <c r="I3169" s="2">
        <f t="shared" si="101"/>
        <v>-1596.28</v>
      </c>
    </row>
    <row r="3170" spans="1:9" s="56" customFormat="1" x14ac:dyDescent="0.2">
      <c r="A3170" s="28" t="s">
        <v>156</v>
      </c>
      <c r="B3170" s="18" t="s">
        <v>791</v>
      </c>
      <c r="C3170" s="17">
        <v>45034</v>
      </c>
      <c r="D3170" s="17">
        <v>45064</v>
      </c>
      <c r="E3170" s="30">
        <v>1028.3499999999999</v>
      </c>
      <c r="F3170" s="54">
        <v>228</v>
      </c>
      <c r="G3170" s="55">
        <v>45062</v>
      </c>
      <c r="H3170" s="1">
        <f t="shared" si="100"/>
        <v>-2</v>
      </c>
      <c r="I3170" s="2">
        <f t="shared" si="101"/>
        <v>-2056.6999999999998</v>
      </c>
    </row>
    <row r="3171" spans="1:9" s="56" customFormat="1" x14ac:dyDescent="0.2">
      <c r="A3171" s="28" t="s">
        <v>156</v>
      </c>
      <c r="B3171" s="18" t="s">
        <v>792</v>
      </c>
      <c r="C3171" s="17">
        <v>45034</v>
      </c>
      <c r="D3171" s="17">
        <v>45064</v>
      </c>
      <c r="E3171" s="30">
        <v>812.24</v>
      </c>
      <c r="F3171" s="54">
        <v>228</v>
      </c>
      <c r="G3171" s="55">
        <v>45062</v>
      </c>
      <c r="H3171" s="1">
        <f t="shared" si="100"/>
        <v>-2</v>
      </c>
      <c r="I3171" s="2">
        <f t="shared" si="101"/>
        <v>-1624.48</v>
      </c>
    </row>
    <row r="3172" spans="1:9" s="56" customFormat="1" x14ac:dyDescent="0.2">
      <c r="A3172" s="28" t="s">
        <v>156</v>
      </c>
      <c r="B3172" s="18" t="s">
        <v>793</v>
      </c>
      <c r="C3172" s="17">
        <v>45034</v>
      </c>
      <c r="D3172" s="17">
        <v>45064</v>
      </c>
      <c r="E3172" s="30">
        <v>1372.1799999999998</v>
      </c>
      <c r="F3172" s="54">
        <v>228</v>
      </c>
      <c r="G3172" s="55">
        <v>45062</v>
      </c>
      <c r="H3172" s="1">
        <f t="shared" si="100"/>
        <v>-2</v>
      </c>
      <c r="I3172" s="2">
        <f t="shared" si="101"/>
        <v>-2744.3599999999997</v>
      </c>
    </row>
    <row r="3173" spans="1:9" s="56" customFormat="1" x14ac:dyDescent="0.2">
      <c r="A3173" s="28" t="s">
        <v>156</v>
      </c>
      <c r="B3173" s="18" t="s">
        <v>794</v>
      </c>
      <c r="C3173" s="17">
        <v>45034</v>
      </c>
      <c r="D3173" s="17">
        <v>45064</v>
      </c>
      <c r="E3173" s="30">
        <v>1447.34</v>
      </c>
      <c r="F3173" s="54">
        <v>228</v>
      </c>
      <c r="G3173" s="55">
        <v>45062</v>
      </c>
      <c r="H3173" s="1">
        <f t="shared" si="100"/>
        <v>-2</v>
      </c>
      <c r="I3173" s="2">
        <f t="shared" si="101"/>
        <v>-2894.68</v>
      </c>
    </row>
    <row r="3174" spans="1:9" s="56" customFormat="1" x14ac:dyDescent="0.2">
      <c r="A3174" s="28" t="s">
        <v>156</v>
      </c>
      <c r="B3174" s="18" t="s">
        <v>795</v>
      </c>
      <c r="C3174" s="17">
        <v>45034</v>
      </c>
      <c r="D3174" s="17">
        <v>45064</v>
      </c>
      <c r="E3174" s="30">
        <v>159.57</v>
      </c>
      <c r="F3174" s="54">
        <v>228</v>
      </c>
      <c r="G3174" s="55">
        <v>45062</v>
      </c>
      <c r="H3174" s="1">
        <f t="shared" si="100"/>
        <v>-2</v>
      </c>
      <c r="I3174" s="2">
        <f t="shared" si="101"/>
        <v>-319.14</v>
      </c>
    </row>
    <row r="3175" spans="1:9" s="56" customFormat="1" x14ac:dyDescent="0.2">
      <c r="A3175" s="28" t="s">
        <v>156</v>
      </c>
      <c r="B3175" s="18" t="s">
        <v>796</v>
      </c>
      <c r="C3175" s="17">
        <v>45045</v>
      </c>
      <c r="D3175" s="17">
        <v>45075</v>
      </c>
      <c r="E3175" s="30">
        <v>80.81</v>
      </c>
      <c r="F3175" s="54">
        <v>228</v>
      </c>
      <c r="G3175" s="55">
        <v>45062</v>
      </c>
      <c r="H3175" s="1">
        <f t="shared" si="100"/>
        <v>-13</v>
      </c>
      <c r="I3175" s="2">
        <f t="shared" si="101"/>
        <v>-1050.53</v>
      </c>
    </row>
    <row r="3176" spans="1:9" s="56" customFormat="1" x14ac:dyDescent="0.2">
      <c r="A3176" s="28" t="s">
        <v>156</v>
      </c>
      <c r="B3176" s="18" t="s">
        <v>797</v>
      </c>
      <c r="C3176" s="17">
        <v>45045</v>
      </c>
      <c r="D3176" s="17">
        <v>45075</v>
      </c>
      <c r="E3176" s="30">
        <v>80.81</v>
      </c>
      <c r="F3176" s="54">
        <v>228</v>
      </c>
      <c r="G3176" s="55">
        <v>45062</v>
      </c>
      <c r="H3176" s="1">
        <f t="shared" si="100"/>
        <v>-13</v>
      </c>
      <c r="I3176" s="2">
        <f t="shared" si="101"/>
        <v>-1050.53</v>
      </c>
    </row>
    <row r="3177" spans="1:9" s="56" customFormat="1" x14ac:dyDescent="0.2">
      <c r="A3177" s="28" t="s">
        <v>156</v>
      </c>
      <c r="B3177" s="18" t="s">
        <v>798</v>
      </c>
      <c r="C3177" s="17">
        <v>45045</v>
      </c>
      <c r="D3177" s="17">
        <v>45075</v>
      </c>
      <c r="E3177" s="30">
        <v>80.81</v>
      </c>
      <c r="F3177" s="54">
        <v>228</v>
      </c>
      <c r="G3177" s="55">
        <v>45062</v>
      </c>
      <c r="H3177" s="1">
        <f t="shared" si="100"/>
        <v>-13</v>
      </c>
      <c r="I3177" s="2">
        <f t="shared" si="101"/>
        <v>-1050.53</v>
      </c>
    </row>
    <row r="3178" spans="1:9" s="56" customFormat="1" x14ac:dyDescent="0.2">
      <c r="A3178" s="28" t="s">
        <v>156</v>
      </c>
      <c r="B3178" s="18" t="s">
        <v>799</v>
      </c>
      <c r="C3178" s="17">
        <v>45045</v>
      </c>
      <c r="D3178" s="17">
        <v>45075</v>
      </c>
      <c r="E3178" s="30">
        <v>80.81</v>
      </c>
      <c r="F3178" s="54">
        <v>228</v>
      </c>
      <c r="G3178" s="55">
        <v>45062</v>
      </c>
      <c r="H3178" s="1">
        <f t="shared" si="100"/>
        <v>-13</v>
      </c>
      <c r="I3178" s="2">
        <f t="shared" si="101"/>
        <v>-1050.53</v>
      </c>
    </row>
    <row r="3179" spans="1:9" s="56" customFormat="1" x14ac:dyDescent="0.2">
      <c r="A3179" s="28" t="s">
        <v>156</v>
      </c>
      <c r="B3179" s="18" t="s">
        <v>800</v>
      </c>
      <c r="C3179" s="17">
        <v>45045</v>
      </c>
      <c r="D3179" s="17">
        <v>45075</v>
      </c>
      <c r="E3179" s="30">
        <v>161.84999999999997</v>
      </c>
      <c r="F3179" s="54">
        <v>228</v>
      </c>
      <c r="G3179" s="55">
        <v>45062</v>
      </c>
      <c r="H3179" s="1">
        <f t="shared" si="100"/>
        <v>-13</v>
      </c>
      <c r="I3179" s="2">
        <f t="shared" si="101"/>
        <v>-2104.0499999999997</v>
      </c>
    </row>
    <row r="3180" spans="1:9" s="56" customFormat="1" x14ac:dyDescent="0.2">
      <c r="A3180" s="28" t="s">
        <v>352</v>
      </c>
      <c r="B3180" s="18">
        <v>6092</v>
      </c>
      <c r="C3180" s="17">
        <v>45058</v>
      </c>
      <c r="D3180" s="17">
        <v>45077</v>
      </c>
      <c r="E3180" s="30">
        <v>64</v>
      </c>
      <c r="F3180" s="54">
        <v>230</v>
      </c>
      <c r="G3180" s="55">
        <v>45062</v>
      </c>
      <c r="H3180" s="1">
        <f t="shared" si="100"/>
        <v>-15</v>
      </c>
      <c r="I3180" s="2">
        <f t="shared" si="101"/>
        <v>-960</v>
      </c>
    </row>
    <row r="3181" spans="1:9" s="56" customFormat="1" x14ac:dyDescent="0.2">
      <c r="A3181" s="28" t="s">
        <v>801</v>
      </c>
      <c r="B3181" s="18">
        <v>84</v>
      </c>
      <c r="C3181" s="17">
        <v>45042</v>
      </c>
      <c r="D3181" s="17">
        <v>45072</v>
      </c>
      <c r="E3181" s="30">
        <v>16</v>
      </c>
      <c r="F3181" s="54">
        <v>230</v>
      </c>
      <c r="G3181" s="55">
        <v>45062</v>
      </c>
      <c r="H3181" s="1">
        <f t="shared" si="100"/>
        <v>-10</v>
      </c>
      <c r="I3181" s="2">
        <f t="shared" si="101"/>
        <v>-160</v>
      </c>
    </row>
    <row r="3182" spans="1:9" s="56" customFormat="1" x14ac:dyDescent="0.2">
      <c r="A3182" s="28" t="s">
        <v>192</v>
      </c>
      <c r="B3182" s="18">
        <v>11000689762</v>
      </c>
      <c r="C3182" s="17">
        <v>45042</v>
      </c>
      <c r="D3182" s="17">
        <v>45074</v>
      </c>
      <c r="E3182" s="30">
        <v>52.19</v>
      </c>
      <c r="F3182" s="54">
        <v>230</v>
      </c>
      <c r="G3182" s="55">
        <v>45062</v>
      </c>
      <c r="H3182" s="1">
        <f t="shared" si="100"/>
        <v>-12</v>
      </c>
      <c r="I3182" s="2">
        <f t="shared" si="101"/>
        <v>-626.28</v>
      </c>
    </row>
    <row r="3183" spans="1:9" s="56" customFormat="1" x14ac:dyDescent="0.2">
      <c r="A3183" s="28" t="s">
        <v>233</v>
      </c>
      <c r="B3183" s="18" t="s">
        <v>802</v>
      </c>
      <c r="C3183" s="17">
        <v>45028</v>
      </c>
      <c r="D3183" s="17">
        <v>45058</v>
      </c>
      <c r="E3183" s="30">
        <v>627.76</v>
      </c>
      <c r="F3183" s="54">
        <v>230</v>
      </c>
      <c r="G3183" s="55">
        <v>45062</v>
      </c>
      <c r="H3183" s="1">
        <f t="shared" si="100"/>
        <v>4</v>
      </c>
      <c r="I3183" s="2">
        <f t="shared" si="101"/>
        <v>2511.04</v>
      </c>
    </row>
    <row r="3184" spans="1:9" s="56" customFormat="1" x14ac:dyDescent="0.2">
      <c r="A3184" s="28" t="s">
        <v>233</v>
      </c>
      <c r="B3184" s="18" t="s">
        <v>803</v>
      </c>
      <c r="C3184" s="17">
        <v>45028</v>
      </c>
      <c r="D3184" s="17">
        <v>45058</v>
      </c>
      <c r="E3184" s="30">
        <v>177.31</v>
      </c>
      <c r="F3184" s="54">
        <v>230</v>
      </c>
      <c r="G3184" s="55">
        <v>45062</v>
      </c>
      <c r="H3184" s="1">
        <f t="shared" si="100"/>
        <v>4</v>
      </c>
      <c r="I3184" s="2">
        <f t="shared" si="101"/>
        <v>709.24</v>
      </c>
    </row>
    <row r="3185" spans="1:9" s="56" customFormat="1" x14ac:dyDescent="0.2">
      <c r="A3185" s="28" t="s">
        <v>233</v>
      </c>
      <c r="B3185" s="18" t="s">
        <v>804</v>
      </c>
      <c r="C3185" s="17">
        <v>45028</v>
      </c>
      <c r="D3185" s="17">
        <v>45058</v>
      </c>
      <c r="E3185" s="30">
        <v>512.14</v>
      </c>
      <c r="F3185" s="54">
        <v>230</v>
      </c>
      <c r="G3185" s="55">
        <v>45062</v>
      </c>
      <c r="H3185" s="1">
        <f t="shared" si="100"/>
        <v>4</v>
      </c>
      <c r="I3185" s="2">
        <f t="shared" si="101"/>
        <v>2048.56</v>
      </c>
    </row>
    <row r="3186" spans="1:9" s="56" customFormat="1" x14ac:dyDescent="0.2">
      <c r="A3186" s="28" t="s">
        <v>233</v>
      </c>
      <c r="B3186" s="18" t="s">
        <v>805</v>
      </c>
      <c r="C3186" s="17">
        <v>45028</v>
      </c>
      <c r="D3186" s="17">
        <v>45058</v>
      </c>
      <c r="E3186" s="30">
        <v>211.48</v>
      </c>
      <c r="F3186" s="54">
        <v>230</v>
      </c>
      <c r="G3186" s="55">
        <v>45062</v>
      </c>
      <c r="H3186" s="1">
        <f t="shared" si="100"/>
        <v>4</v>
      </c>
      <c r="I3186" s="2">
        <f t="shared" si="101"/>
        <v>845.92</v>
      </c>
    </row>
    <row r="3187" spans="1:9" s="56" customFormat="1" x14ac:dyDescent="0.2">
      <c r="A3187" s="28" t="s">
        <v>233</v>
      </c>
      <c r="B3187" s="18" t="s">
        <v>806</v>
      </c>
      <c r="C3187" s="17">
        <v>45028</v>
      </c>
      <c r="D3187" s="17">
        <v>45058</v>
      </c>
      <c r="E3187" s="30">
        <v>218.08</v>
      </c>
      <c r="F3187" s="54">
        <v>230</v>
      </c>
      <c r="G3187" s="55">
        <v>45062</v>
      </c>
      <c r="H3187" s="1">
        <f t="shared" si="100"/>
        <v>4</v>
      </c>
      <c r="I3187" s="2">
        <f t="shared" si="101"/>
        <v>872.32</v>
      </c>
    </row>
    <row r="3188" spans="1:9" s="56" customFormat="1" x14ac:dyDescent="0.2">
      <c r="A3188" s="28" t="s">
        <v>233</v>
      </c>
      <c r="B3188" s="18" t="s">
        <v>807</v>
      </c>
      <c r="C3188" s="17">
        <v>45028</v>
      </c>
      <c r="D3188" s="17">
        <v>45058</v>
      </c>
      <c r="E3188" s="30">
        <v>79.900000000000006</v>
      </c>
      <c r="F3188" s="54">
        <v>230</v>
      </c>
      <c r="G3188" s="55">
        <v>45062</v>
      </c>
      <c r="H3188" s="1">
        <f t="shared" si="100"/>
        <v>4</v>
      </c>
      <c r="I3188" s="2">
        <f t="shared" si="101"/>
        <v>319.60000000000002</v>
      </c>
    </row>
    <row r="3189" spans="1:9" s="56" customFormat="1" x14ac:dyDescent="0.2">
      <c r="A3189" s="28" t="s">
        <v>233</v>
      </c>
      <c r="B3189" s="18" t="s">
        <v>808</v>
      </c>
      <c r="C3189" s="17">
        <v>45028</v>
      </c>
      <c r="D3189" s="17">
        <v>45058</v>
      </c>
      <c r="E3189" s="30">
        <v>807.56</v>
      </c>
      <c r="F3189" s="54">
        <v>230</v>
      </c>
      <c r="G3189" s="55">
        <v>45062</v>
      </c>
      <c r="H3189" s="1">
        <f t="shared" si="100"/>
        <v>4</v>
      </c>
      <c r="I3189" s="2">
        <f t="shared" si="101"/>
        <v>3230.24</v>
      </c>
    </row>
    <row r="3190" spans="1:9" s="56" customFormat="1" x14ac:dyDescent="0.2">
      <c r="A3190" s="28" t="s">
        <v>233</v>
      </c>
      <c r="B3190" s="18" t="s">
        <v>809</v>
      </c>
      <c r="C3190" s="17">
        <v>45028</v>
      </c>
      <c r="D3190" s="17">
        <v>45058</v>
      </c>
      <c r="E3190" s="30">
        <v>433.18</v>
      </c>
      <c r="F3190" s="54">
        <v>230</v>
      </c>
      <c r="G3190" s="55">
        <v>45062</v>
      </c>
      <c r="H3190" s="1">
        <f t="shared" si="100"/>
        <v>4</v>
      </c>
      <c r="I3190" s="2">
        <f t="shared" si="101"/>
        <v>1732.72</v>
      </c>
    </row>
    <row r="3191" spans="1:9" s="56" customFormat="1" x14ac:dyDescent="0.2">
      <c r="A3191" s="28" t="s">
        <v>233</v>
      </c>
      <c r="B3191" s="18" t="s">
        <v>810</v>
      </c>
      <c r="C3191" s="17">
        <v>45028</v>
      </c>
      <c r="D3191" s="17">
        <v>45058</v>
      </c>
      <c r="E3191" s="30">
        <v>501.65999999999997</v>
      </c>
      <c r="F3191" s="54">
        <v>230</v>
      </c>
      <c r="G3191" s="55">
        <v>45062</v>
      </c>
      <c r="H3191" s="1">
        <f t="shared" si="100"/>
        <v>4</v>
      </c>
      <c r="I3191" s="2">
        <f t="shared" si="101"/>
        <v>2006.6399999999999</v>
      </c>
    </row>
    <row r="3192" spans="1:9" s="56" customFormat="1" x14ac:dyDescent="0.2">
      <c r="A3192" s="28" t="s">
        <v>233</v>
      </c>
      <c r="B3192" s="18" t="s">
        <v>811</v>
      </c>
      <c r="C3192" s="17">
        <v>45028</v>
      </c>
      <c r="D3192" s="17">
        <v>45058</v>
      </c>
      <c r="E3192" s="30">
        <v>173.9</v>
      </c>
      <c r="F3192" s="54">
        <v>230</v>
      </c>
      <c r="G3192" s="55">
        <v>45062</v>
      </c>
      <c r="H3192" s="1">
        <f t="shared" si="100"/>
        <v>4</v>
      </c>
      <c r="I3192" s="2">
        <f t="shared" si="101"/>
        <v>695.6</v>
      </c>
    </row>
    <row r="3193" spans="1:9" s="56" customFormat="1" x14ac:dyDescent="0.2">
      <c r="A3193" s="28" t="s">
        <v>233</v>
      </c>
      <c r="B3193" s="18" t="s">
        <v>812</v>
      </c>
      <c r="C3193" s="17">
        <v>45028</v>
      </c>
      <c r="D3193" s="17">
        <v>45058</v>
      </c>
      <c r="E3193" s="30">
        <v>127.6</v>
      </c>
      <c r="F3193" s="54">
        <v>230</v>
      </c>
      <c r="G3193" s="55">
        <v>45062</v>
      </c>
      <c r="H3193" s="1">
        <f t="shared" si="100"/>
        <v>4</v>
      </c>
      <c r="I3193" s="2">
        <f t="shared" si="101"/>
        <v>510.4</v>
      </c>
    </row>
    <row r="3194" spans="1:9" s="56" customFormat="1" x14ac:dyDescent="0.2">
      <c r="A3194" s="28" t="s">
        <v>233</v>
      </c>
      <c r="B3194" s="18" t="s">
        <v>813</v>
      </c>
      <c r="C3194" s="17">
        <v>45028</v>
      </c>
      <c r="D3194" s="17">
        <v>45058</v>
      </c>
      <c r="E3194" s="30">
        <v>173.9</v>
      </c>
      <c r="F3194" s="54">
        <v>230</v>
      </c>
      <c r="G3194" s="55">
        <v>45062</v>
      </c>
      <c r="H3194" s="1">
        <f t="shared" si="100"/>
        <v>4</v>
      </c>
      <c r="I3194" s="2">
        <f t="shared" si="101"/>
        <v>695.6</v>
      </c>
    </row>
    <row r="3195" spans="1:9" s="56" customFormat="1" x14ac:dyDescent="0.2">
      <c r="A3195" s="28" t="s">
        <v>233</v>
      </c>
      <c r="B3195" s="18" t="s">
        <v>814</v>
      </c>
      <c r="C3195" s="17">
        <v>45028</v>
      </c>
      <c r="D3195" s="17">
        <v>45058</v>
      </c>
      <c r="E3195" s="30">
        <v>512.14</v>
      </c>
      <c r="F3195" s="54">
        <v>230</v>
      </c>
      <c r="G3195" s="55">
        <v>45062</v>
      </c>
      <c r="H3195" s="1">
        <f t="shared" si="100"/>
        <v>4</v>
      </c>
      <c r="I3195" s="2">
        <f t="shared" si="101"/>
        <v>2048.56</v>
      </c>
    </row>
    <row r="3196" spans="1:9" s="56" customFormat="1" x14ac:dyDescent="0.2">
      <c r="A3196" s="28" t="s">
        <v>233</v>
      </c>
      <c r="B3196" s="18" t="s">
        <v>815</v>
      </c>
      <c r="C3196" s="17">
        <v>45028</v>
      </c>
      <c r="D3196" s="17">
        <v>45058</v>
      </c>
      <c r="E3196" s="30">
        <v>134.13999999999999</v>
      </c>
      <c r="F3196" s="54">
        <v>230</v>
      </c>
      <c r="G3196" s="55">
        <v>45062</v>
      </c>
      <c r="H3196" s="1">
        <f t="shared" si="100"/>
        <v>4</v>
      </c>
      <c r="I3196" s="2">
        <f t="shared" si="101"/>
        <v>536.55999999999995</v>
      </c>
    </row>
    <row r="3197" spans="1:9" s="56" customFormat="1" x14ac:dyDescent="0.2">
      <c r="A3197" s="28" t="s">
        <v>233</v>
      </c>
      <c r="B3197" s="18" t="s">
        <v>816</v>
      </c>
      <c r="C3197" s="17">
        <v>45028</v>
      </c>
      <c r="D3197" s="17">
        <v>45058</v>
      </c>
      <c r="E3197" s="30">
        <v>174.53</v>
      </c>
      <c r="F3197" s="54">
        <v>230</v>
      </c>
      <c r="G3197" s="55">
        <v>45062</v>
      </c>
      <c r="H3197" s="1">
        <f t="shared" si="100"/>
        <v>4</v>
      </c>
      <c r="I3197" s="2">
        <f t="shared" si="101"/>
        <v>698.12</v>
      </c>
    </row>
    <row r="3198" spans="1:9" s="56" customFormat="1" x14ac:dyDescent="0.2">
      <c r="A3198" s="28" t="s">
        <v>233</v>
      </c>
      <c r="B3198" s="18" t="s">
        <v>817</v>
      </c>
      <c r="C3198" s="17">
        <v>45028</v>
      </c>
      <c r="D3198" s="17">
        <v>45058</v>
      </c>
      <c r="E3198" s="30">
        <v>133.9</v>
      </c>
      <c r="F3198" s="54">
        <v>230</v>
      </c>
      <c r="G3198" s="55">
        <v>45062</v>
      </c>
      <c r="H3198" s="1">
        <f t="shared" si="100"/>
        <v>4</v>
      </c>
      <c r="I3198" s="2">
        <f t="shared" si="101"/>
        <v>535.6</v>
      </c>
    </row>
    <row r="3199" spans="1:9" s="56" customFormat="1" x14ac:dyDescent="0.2">
      <c r="A3199" s="28" t="s">
        <v>233</v>
      </c>
      <c r="B3199" s="18" t="s">
        <v>818</v>
      </c>
      <c r="C3199" s="17">
        <v>45028</v>
      </c>
      <c r="D3199" s="17">
        <v>45058</v>
      </c>
      <c r="E3199" s="30">
        <v>84.8</v>
      </c>
      <c r="F3199" s="54">
        <v>230</v>
      </c>
      <c r="G3199" s="55">
        <v>45062</v>
      </c>
      <c r="H3199" s="1">
        <f t="shared" si="100"/>
        <v>4</v>
      </c>
      <c r="I3199" s="2">
        <f t="shared" si="101"/>
        <v>339.2</v>
      </c>
    </row>
    <row r="3200" spans="1:9" s="56" customFormat="1" x14ac:dyDescent="0.2">
      <c r="A3200" s="28" t="s">
        <v>233</v>
      </c>
      <c r="B3200" s="18" t="s">
        <v>819</v>
      </c>
      <c r="C3200" s="17">
        <v>45028</v>
      </c>
      <c r="D3200" s="17">
        <v>45058</v>
      </c>
      <c r="E3200" s="30">
        <v>83.9</v>
      </c>
      <c r="F3200" s="54">
        <v>230</v>
      </c>
      <c r="G3200" s="55">
        <v>45062</v>
      </c>
      <c r="H3200" s="1">
        <f t="shared" si="100"/>
        <v>4</v>
      </c>
      <c r="I3200" s="2">
        <f t="shared" si="101"/>
        <v>335.6</v>
      </c>
    </row>
    <row r="3201" spans="1:9" s="56" customFormat="1" x14ac:dyDescent="0.2">
      <c r="A3201" s="28" t="s">
        <v>233</v>
      </c>
      <c r="B3201" s="18" t="s">
        <v>820</v>
      </c>
      <c r="C3201" s="17">
        <v>45028</v>
      </c>
      <c r="D3201" s="17">
        <v>45058</v>
      </c>
      <c r="E3201" s="30">
        <v>218.14</v>
      </c>
      <c r="F3201" s="54">
        <v>230</v>
      </c>
      <c r="G3201" s="55">
        <v>45062</v>
      </c>
      <c r="H3201" s="1">
        <f t="shared" si="100"/>
        <v>4</v>
      </c>
      <c r="I3201" s="2">
        <f t="shared" si="101"/>
        <v>872.56</v>
      </c>
    </row>
    <row r="3202" spans="1:9" s="56" customFormat="1" x14ac:dyDescent="0.2">
      <c r="A3202" s="28" t="s">
        <v>233</v>
      </c>
      <c r="B3202" s="18" t="s">
        <v>821</v>
      </c>
      <c r="C3202" s="17">
        <v>45028</v>
      </c>
      <c r="D3202" s="17">
        <v>45058</v>
      </c>
      <c r="E3202" s="30">
        <v>675.6</v>
      </c>
      <c r="F3202" s="54">
        <v>230</v>
      </c>
      <c r="G3202" s="55">
        <v>45062</v>
      </c>
      <c r="H3202" s="1">
        <f t="shared" si="100"/>
        <v>4</v>
      </c>
      <c r="I3202" s="2">
        <f t="shared" si="101"/>
        <v>2702.4</v>
      </c>
    </row>
    <row r="3203" spans="1:9" s="56" customFormat="1" x14ac:dyDescent="0.2">
      <c r="A3203" s="28" t="s">
        <v>233</v>
      </c>
      <c r="B3203" s="18" t="s">
        <v>822</v>
      </c>
      <c r="C3203" s="17">
        <v>45028</v>
      </c>
      <c r="D3203" s="17">
        <v>45058</v>
      </c>
      <c r="E3203" s="30">
        <v>235.9</v>
      </c>
      <c r="F3203" s="54">
        <v>230</v>
      </c>
      <c r="G3203" s="55">
        <v>45062</v>
      </c>
      <c r="H3203" s="1">
        <f t="shared" si="100"/>
        <v>4</v>
      </c>
      <c r="I3203" s="2">
        <f t="shared" si="101"/>
        <v>943.6</v>
      </c>
    </row>
    <row r="3204" spans="1:9" s="56" customFormat="1" x14ac:dyDescent="0.2">
      <c r="A3204" s="28" t="s">
        <v>233</v>
      </c>
      <c r="B3204" s="18" t="s">
        <v>823</v>
      </c>
      <c r="C3204" s="17">
        <v>45028</v>
      </c>
      <c r="D3204" s="17">
        <v>45058</v>
      </c>
      <c r="E3204" s="30">
        <v>150.96</v>
      </c>
      <c r="F3204" s="54">
        <v>230</v>
      </c>
      <c r="G3204" s="55">
        <v>45062</v>
      </c>
      <c r="H3204" s="1">
        <f t="shared" si="100"/>
        <v>4</v>
      </c>
      <c r="I3204" s="2">
        <f t="shared" si="101"/>
        <v>603.84</v>
      </c>
    </row>
    <row r="3205" spans="1:9" s="56" customFormat="1" x14ac:dyDescent="0.2">
      <c r="A3205" s="28" t="s">
        <v>233</v>
      </c>
      <c r="B3205" s="18" t="s">
        <v>824</v>
      </c>
      <c r="C3205" s="17">
        <v>45028</v>
      </c>
      <c r="D3205" s="17">
        <v>45058</v>
      </c>
      <c r="E3205" s="30">
        <v>302.08</v>
      </c>
      <c r="F3205" s="54">
        <v>230</v>
      </c>
      <c r="G3205" s="55">
        <v>45062</v>
      </c>
      <c r="H3205" s="1">
        <f t="shared" si="100"/>
        <v>4</v>
      </c>
      <c r="I3205" s="2">
        <f t="shared" si="101"/>
        <v>1208.32</v>
      </c>
    </row>
    <row r="3206" spans="1:9" s="56" customFormat="1" x14ac:dyDescent="0.2">
      <c r="A3206" s="28" t="s">
        <v>825</v>
      </c>
      <c r="B3206" s="18" t="s">
        <v>826</v>
      </c>
      <c r="C3206" s="17">
        <v>45048</v>
      </c>
      <c r="D3206" s="17">
        <v>45080</v>
      </c>
      <c r="E3206" s="30">
        <v>20000</v>
      </c>
      <c r="F3206" s="54">
        <v>230</v>
      </c>
      <c r="G3206" s="55">
        <v>45062</v>
      </c>
      <c r="H3206" s="1">
        <f t="shared" si="100"/>
        <v>-18</v>
      </c>
      <c r="I3206" s="2">
        <f t="shared" si="101"/>
        <v>-360000</v>
      </c>
    </row>
    <row r="3207" spans="1:9" s="56" customFormat="1" x14ac:dyDescent="0.2">
      <c r="A3207" s="28" t="s">
        <v>827</v>
      </c>
      <c r="B3207" s="16">
        <v>5876</v>
      </c>
      <c r="C3207" s="17">
        <v>44565</v>
      </c>
      <c r="D3207" s="17">
        <v>44596</v>
      </c>
      <c r="E3207" s="31">
        <v>78.84</v>
      </c>
      <c r="F3207" s="54">
        <v>232</v>
      </c>
      <c r="G3207" s="55">
        <v>45063</v>
      </c>
      <c r="H3207" s="1">
        <f t="shared" si="100"/>
        <v>467</v>
      </c>
      <c r="I3207" s="2">
        <f t="shared" si="101"/>
        <v>36818.28</v>
      </c>
    </row>
    <row r="3208" spans="1:9" s="56" customFormat="1" x14ac:dyDescent="0.2">
      <c r="A3208" s="28" t="s">
        <v>827</v>
      </c>
      <c r="B3208" s="16">
        <v>105354</v>
      </c>
      <c r="C3208" s="17">
        <v>44593</v>
      </c>
      <c r="D3208" s="17">
        <v>44624</v>
      </c>
      <c r="E3208" s="30">
        <v>66.349999999999994</v>
      </c>
      <c r="F3208" s="54">
        <v>232</v>
      </c>
      <c r="G3208" s="55">
        <v>45063</v>
      </c>
      <c r="H3208" s="1">
        <f t="shared" si="100"/>
        <v>439</v>
      </c>
      <c r="I3208" s="2">
        <f t="shared" si="101"/>
        <v>29127.649999999998</v>
      </c>
    </row>
    <row r="3209" spans="1:9" s="56" customFormat="1" x14ac:dyDescent="0.2">
      <c r="A3209" s="28" t="s">
        <v>827</v>
      </c>
      <c r="B3209" s="16">
        <v>158968</v>
      </c>
      <c r="C3209" s="17">
        <v>44621</v>
      </c>
      <c r="D3209" s="17">
        <v>44652</v>
      </c>
      <c r="E3209" s="31">
        <v>13.909999999999998</v>
      </c>
      <c r="F3209" s="54">
        <v>232</v>
      </c>
      <c r="G3209" s="55">
        <v>45063</v>
      </c>
      <c r="H3209" s="1">
        <f t="shared" si="100"/>
        <v>411</v>
      </c>
      <c r="I3209" s="2">
        <f t="shared" si="101"/>
        <v>5717.0099999999993</v>
      </c>
    </row>
    <row r="3210" spans="1:9" s="56" customFormat="1" x14ac:dyDescent="0.2">
      <c r="A3210" s="28" t="s">
        <v>827</v>
      </c>
      <c r="B3210" s="16">
        <v>1258788</v>
      </c>
      <c r="C3210" s="17">
        <v>44713</v>
      </c>
      <c r="D3210" s="17">
        <v>44744</v>
      </c>
      <c r="E3210" s="31">
        <v>78.77</v>
      </c>
      <c r="F3210" s="54">
        <v>232</v>
      </c>
      <c r="G3210" s="55">
        <v>45063</v>
      </c>
      <c r="H3210" s="1">
        <f t="shared" si="100"/>
        <v>319</v>
      </c>
      <c r="I3210" s="2">
        <f t="shared" si="101"/>
        <v>25127.629999999997</v>
      </c>
    </row>
    <row r="3211" spans="1:9" s="56" customFormat="1" x14ac:dyDescent="0.2">
      <c r="A3211" s="28" t="s">
        <v>827</v>
      </c>
      <c r="B3211" s="16">
        <v>1330480</v>
      </c>
      <c r="C3211" s="17">
        <v>44734</v>
      </c>
      <c r="D3211" s="17">
        <v>44764</v>
      </c>
      <c r="E3211" s="31">
        <v>81.39</v>
      </c>
      <c r="F3211" s="54">
        <v>232</v>
      </c>
      <c r="G3211" s="55">
        <v>45063</v>
      </c>
      <c r="H3211" s="1">
        <f t="shared" si="100"/>
        <v>299</v>
      </c>
      <c r="I3211" s="2">
        <f t="shared" si="101"/>
        <v>24335.61</v>
      </c>
    </row>
    <row r="3212" spans="1:9" s="56" customFormat="1" x14ac:dyDescent="0.2">
      <c r="A3212" s="28" t="s">
        <v>827</v>
      </c>
      <c r="B3212" s="16">
        <v>1414977</v>
      </c>
      <c r="C3212" s="17">
        <v>44767</v>
      </c>
      <c r="D3212" s="17">
        <v>44798</v>
      </c>
      <c r="E3212" s="31">
        <v>78.77</v>
      </c>
      <c r="F3212" s="54">
        <v>232</v>
      </c>
      <c r="G3212" s="55">
        <v>45063</v>
      </c>
      <c r="H3212" s="1">
        <f t="shared" ref="H3212:H3275" si="102">G3212-D3212</f>
        <v>265</v>
      </c>
      <c r="I3212" s="2">
        <f t="shared" ref="I3212:I3275" si="103">H3212*E3212</f>
        <v>20874.05</v>
      </c>
    </row>
    <row r="3213" spans="1:9" s="56" customFormat="1" x14ac:dyDescent="0.2">
      <c r="A3213" s="28" t="s">
        <v>827</v>
      </c>
      <c r="B3213" s="16">
        <v>1448971</v>
      </c>
      <c r="C3213" s="17">
        <v>44824</v>
      </c>
      <c r="D3213" s="17">
        <v>44854</v>
      </c>
      <c r="E3213" s="31">
        <v>239.12</v>
      </c>
      <c r="F3213" s="54">
        <v>232</v>
      </c>
      <c r="G3213" s="55">
        <v>45063</v>
      </c>
      <c r="H3213" s="1">
        <f t="shared" si="102"/>
        <v>209</v>
      </c>
      <c r="I3213" s="2">
        <f t="shared" si="103"/>
        <v>49976.08</v>
      </c>
    </row>
    <row r="3214" spans="1:9" s="56" customFormat="1" x14ac:dyDescent="0.2">
      <c r="A3214" s="28" t="s">
        <v>827</v>
      </c>
      <c r="B3214" s="16">
        <v>1505331</v>
      </c>
      <c r="C3214" s="17">
        <v>44867</v>
      </c>
      <c r="D3214" s="17">
        <v>44898</v>
      </c>
      <c r="E3214" s="31">
        <v>230.96999999999997</v>
      </c>
      <c r="F3214" s="54">
        <v>232</v>
      </c>
      <c r="G3214" s="55">
        <v>45063</v>
      </c>
      <c r="H3214" s="1">
        <f t="shared" si="102"/>
        <v>165</v>
      </c>
      <c r="I3214" s="2">
        <f t="shared" si="103"/>
        <v>38110.049999999996</v>
      </c>
    </row>
    <row r="3215" spans="1:9" s="56" customFormat="1" x14ac:dyDescent="0.2">
      <c r="A3215" s="28" t="s">
        <v>827</v>
      </c>
      <c r="B3215" s="16">
        <v>1563537</v>
      </c>
      <c r="C3215" s="17">
        <v>44896</v>
      </c>
      <c r="D3215" s="17">
        <v>44929</v>
      </c>
      <c r="E3215" s="31">
        <v>80.760000000000005</v>
      </c>
      <c r="F3215" s="54">
        <v>232</v>
      </c>
      <c r="G3215" s="55">
        <v>45063</v>
      </c>
      <c r="H3215" s="1">
        <f t="shared" si="102"/>
        <v>134</v>
      </c>
      <c r="I3215" s="2">
        <f t="shared" si="103"/>
        <v>10821.84</v>
      </c>
    </row>
    <row r="3216" spans="1:9" s="56" customFormat="1" x14ac:dyDescent="0.2">
      <c r="A3216" s="28" t="s">
        <v>20</v>
      </c>
      <c r="B3216" s="18">
        <v>3087</v>
      </c>
      <c r="C3216" s="17">
        <v>45043</v>
      </c>
      <c r="D3216" s="17">
        <v>45074</v>
      </c>
      <c r="E3216" s="30">
        <v>621.88</v>
      </c>
      <c r="F3216" s="54">
        <v>240</v>
      </c>
      <c r="G3216" s="55">
        <v>45071</v>
      </c>
      <c r="H3216" s="1">
        <f t="shared" si="102"/>
        <v>-3</v>
      </c>
      <c r="I3216" s="2">
        <f t="shared" si="103"/>
        <v>-1865.6399999999999</v>
      </c>
    </row>
    <row r="3217" spans="1:9" s="56" customFormat="1" x14ac:dyDescent="0.2">
      <c r="A3217" s="28" t="s">
        <v>203</v>
      </c>
      <c r="B3217" s="18">
        <v>836</v>
      </c>
      <c r="C3217" s="17">
        <v>45016</v>
      </c>
      <c r="D3217" s="17">
        <v>45047</v>
      </c>
      <c r="E3217" s="30">
        <v>7873.0400000000009</v>
      </c>
      <c r="F3217" s="54">
        <v>240</v>
      </c>
      <c r="G3217" s="55">
        <v>45071</v>
      </c>
      <c r="H3217" s="1">
        <f t="shared" si="102"/>
        <v>24</v>
      </c>
      <c r="I3217" s="2">
        <f t="shared" si="103"/>
        <v>188952.96000000002</v>
      </c>
    </row>
    <row r="3218" spans="1:9" s="56" customFormat="1" x14ac:dyDescent="0.2">
      <c r="A3218" s="28" t="s">
        <v>203</v>
      </c>
      <c r="B3218" s="18">
        <v>1234</v>
      </c>
      <c r="C3218" s="17">
        <v>45044</v>
      </c>
      <c r="D3218" s="17">
        <v>45074</v>
      </c>
      <c r="E3218" s="30">
        <v>4282.6099999999997</v>
      </c>
      <c r="F3218" s="54">
        <v>240</v>
      </c>
      <c r="G3218" s="55">
        <v>45071</v>
      </c>
      <c r="H3218" s="1">
        <f t="shared" si="102"/>
        <v>-3</v>
      </c>
      <c r="I3218" s="2">
        <f t="shared" si="103"/>
        <v>-12847.829999999998</v>
      </c>
    </row>
    <row r="3219" spans="1:9" s="56" customFormat="1" x14ac:dyDescent="0.2">
      <c r="A3219" s="28" t="s">
        <v>184</v>
      </c>
      <c r="B3219" s="18">
        <v>200012</v>
      </c>
      <c r="C3219" s="17">
        <v>45013</v>
      </c>
      <c r="D3219" s="17">
        <v>45050</v>
      </c>
      <c r="E3219" s="30">
        <v>63590.400000000009</v>
      </c>
      <c r="F3219" s="54">
        <v>240</v>
      </c>
      <c r="G3219" s="55">
        <v>45071</v>
      </c>
      <c r="H3219" s="1">
        <f t="shared" si="102"/>
        <v>21</v>
      </c>
      <c r="I3219" s="2">
        <f t="shared" si="103"/>
        <v>1335398.4000000001</v>
      </c>
    </row>
    <row r="3220" spans="1:9" s="56" customFormat="1" x14ac:dyDescent="0.2">
      <c r="A3220" s="28" t="s">
        <v>21</v>
      </c>
      <c r="B3220" s="18">
        <v>252</v>
      </c>
      <c r="C3220" s="17">
        <v>45034</v>
      </c>
      <c r="D3220" s="17">
        <v>45064</v>
      </c>
      <c r="E3220" s="30">
        <v>11782.759999999998</v>
      </c>
      <c r="F3220" s="54">
        <v>240</v>
      </c>
      <c r="G3220" s="55">
        <v>45071</v>
      </c>
      <c r="H3220" s="1">
        <f t="shared" si="102"/>
        <v>7</v>
      </c>
      <c r="I3220" s="2">
        <f t="shared" si="103"/>
        <v>82479.319999999992</v>
      </c>
    </row>
    <row r="3221" spans="1:9" s="56" customFormat="1" x14ac:dyDescent="0.2">
      <c r="A3221" s="28" t="s">
        <v>21</v>
      </c>
      <c r="B3221" s="18">
        <v>251</v>
      </c>
      <c r="C3221" s="17">
        <v>45034</v>
      </c>
      <c r="D3221" s="17">
        <v>45065</v>
      </c>
      <c r="E3221" s="30">
        <v>34205.22</v>
      </c>
      <c r="F3221" s="54">
        <v>240</v>
      </c>
      <c r="G3221" s="55">
        <v>45071</v>
      </c>
      <c r="H3221" s="1">
        <f t="shared" si="102"/>
        <v>6</v>
      </c>
      <c r="I3221" s="2">
        <f t="shared" si="103"/>
        <v>205231.32</v>
      </c>
    </row>
    <row r="3222" spans="1:9" s="56" customFormat="1" x14ac:dyDescent="0.2">
      <c r="A3222" s="28" t="s">
        <v>21</v>
      </c>
      <c r="B3222" s="18">
        <v>253</v>
      </c>
      <c r="C3222" s="17">
        <v>45034</v>
      </c>
      <c r="D3222" s="17">
        <v>45064</v>
      </c>
      <c r="E3222" s="30">
        <v>1500.16</v>
      </c>
      <c r="F3222" s="54">
        <v>240</v>
      </c>
      <c r="G3222" s="55">
        <v>45071</v>
      </c>
      <c r="H3222" s="1">
        <f t="shared" si="102"/>
        <v>7</v>
      </c>
      <c r="I3222" s="2">
        <f t="shared" si="103"/>
        <v>10501.12</v>
      </c>
    </row>
    <row r="3223" spans="1:9" s="56" customFormat="1" x14ac:dyDescent="0.2">
      <c r="A3223" s="28" t="s">
        <v>36</v>
      </c>
      <c r="B3223" s="18">
        <v>195</v>
      </c>
      <c r="C3223" s="17">
        <v>45040</v>
      </c>
      <c r="D3223" s="17">
        <v>45070</v>
      </c>
      <c r="E3223" s="30">
        <v>5076.05</v>
      </c>
      <c r="F3223" s="54">
        <v>240</v>
      </c>
      <c r="G3223" s="55">
        <v>45071</v>
      </c>
      <c r="H3223" s="1">
        <f t="shared" si="102"/>
        <v>1</v>
      </c>
      <c r="I3223" s="2">
        <f t="shared" si="103"/>
        <v>5076.05</v>
      </c>
    </row>
    <row r="3224" spans="1:9" s="56" customFormat="1" x14ac:dyDescent="0.2">
      <c r="A3224" s="28" t="s">
        <v>22</v>
      </c>
      <c r="B3224" s="18">
        <v>113</v>
      </c>
      <c r="C3224" s="17">
        <v>45016</v>
      </c>
      <c r="D3224" s="17">
        <v>45058</v>
      </c>
      <c r="E3224" s="30">
        <v>49543.74</v>
      </c>
      <c r="F3224" s="54">
        <v>240</v>
      </c>
      <c r="G3224" s="55">
        <v>45071</v>
      </c>
      <c r="H3224" s="1">
        <f t="shared" si="102"/>
        <v>13</v>
      </c>
      <c r="I3224" s="2">
        <f t="shared" si="103"/>
        <v>644068.62</v>
      </c>
    </row>
    <row r="3225" spans="1:9" s="56" customFormat="1" x14ac:dyDescent="0.2">
      <c r="A3225" s="28" t="s">
        <v>359</v>
      </c>
      <c r="B3225" s="16">
        <v>6</v>
      </c>
      <c r="C3225" s="17">
        <v>44985</v>
      </c>
      <c r="D3225" s="17">
        <v>45021</v>
      </c>
      <c r="E3225" s="30">
        <v>2053</v>
      </c>
      <c r="F3225" s="54">
        <v>240</v>
      </c>
      <c r="G3225" s="55">
        <v>45071</v>
      </c>
      <c r="H3225" s="1">
        <f t="shared" si="102"/>
        <v>50</v>
      </c>
      <c r="I3225" s="2">
        <f t="shared" si="103"/>
        <v>102650</v>
      </c>
    </row>
    <row r="3226" spans="1:9" s="56" customFormat="1" x14ac:dyDescent="0.2">
      <c r="A3226" s="28" t="s">
        <v>359</v>
      </c>
      <c r="B3226" s="16">
        <v>1</v>
      </c>
      <c r="C3226" s="17">
        <v>44985</v>
      </c>
      <c r="D3226" s="17">
        <v>45021</v>
      </c>
      <c r="E3226" s="30">
        <v>6550.5</v>
      </c>
      <c r="F3226" s="54">
        <v>240</v>
      </c>
      <c r="G3226" s="55">
        <v>45071</v>
      </c>
      <c r="H3226" s="1">
        <f t="shared" si="102"/>
        <v>50</v>
      </c>
      <c r="I3226" s="2">
        <f t="shared" si="103"/>
        <v>327525</v>
      </c>
    </row>
    <row r="3227" spans="1:9" s="56" customFormat="1" x14ac:dyDescent="0.2">
      <c r="A3227" s="28" t="s">
        <v>359</v>
      </c>
      <c r="B3227" s="16">
        <v>2</v>
      </c>
      <c r="C3227" s="17">
        <v>44985</v>
      </c>
      <c r="D3227" s="17">
        <v>45021</v>
      </c>
      <c r="E3227" s="30">
        <v>7146</v>
      </c>
      <c r="F3227" s="54">
        <v>240</v>
      </c>
      <c r="G3227" s="55">
        <v>45071</v>
      </c>
      <c r="H3227" s="1">
        <f t="shared" si="102"/>
        <v>50</v>
      </c>
      <c r="I3227" s="2">
        <f t="shared" si="103"/>
        <v>357300</v>
      </c>
    </row>
    <row r="3228" spans="1:9" s="56" customFormat="1" x14ac:dyDescent="0.2">
      <c r="A3228" s="28" t="s">
        <v>359</v>
      </c>
      <c r="B3228" s="16">
        <v>5</v>
      </c>
      <c r="C3228" s="17">
        <v>44985</v>
      </c>
      <c r="D3228" s="17">
        <v>45021</v>
      </c>
      <c r="E3228" s="30">
        <v>2388</v>
      </c>
      <c r="F3228" s="54">
        <v>240</v>
      </c>
      <c r="G3228" s="55">
        <v>45071</v>
      </c>
      <c r="H3228" s="1">
        <f t="shared" si="102"/>
        <v>50</v>
      </c>
      <c r="I3228" s="2">
        <f t="shared" si="103"/>
        <v>119400</v>
      </c>
    </row>
    <row r="3229" spans="1:9" s="56" customFormat="1" x14ac:dyDescent="0.2">
      <c r="A3229" s="28" t="s">
        <v>359</v>
      </c>
      <c r="B3229" s="16">
        <v>4</v>
      </c>
      <c r="C3229" s="17">
        <v>44985</v>
      </c>
      <c r="D3229" s="17">
        <v>45021</v>
      </c>
      <c r="E3229" s="30">
        <v>2189</v>
      </c>
      <c r="F3229" s="54">
        <v>240</v>
      </c>
      <c r="G3229" s="55">
        <v>45071</v>
      </c>
      <c r="H3229" s="1">
        <f t="shared" si="102"/>
        <v>50</v>
      </c>
      <c r="I3229" s="2">
        <f t="shared" si="103"/>
        <v>109450</v>
      </c>
    </row>
    <row r="3230" spans="1:9" s="56" customFormat="1" x14ac:dyDescent="0.2">
      <c r="A3230" s="28" t="s">
        <v>359</v>
      </c>
      <c r="B3230" s="16">
        <v>3</v>
      </c>
      <c r="C3230" s="17">
        <v>44985</v>
      </c>
      <c r="D3230" s="17">
        <v>45021</v>
      </c>
      <c r="E3230" s="30">
        <v>7146</v>
      </c>
      <c r="F3230" s="54">
        <v>240</v>
      </c>
      <c r="G3230" s="55">
        <v>45071</v>
      </c>
      <c r="H3230" s="1">
        <f t="shared" si="102"/>
        <v>50</v>
      </c>
      <c r="I3230" s="2">
        <f t="shared" si="103"/>
        <v>357300</v>
      </c>
    </row>
    <row r="3231" spans="1:9" s="56" customFormat="1" x14ac:dyDescent="0.2">
      <c r="A3231" s="28" t="s">
        <v>359</v>
      </c>
      <c r="B3231" s="18">
        <v>7</v>
      </c>
      <c r="C3231" s="17">
        <v>45020</v>
      </c>
      <c r="D3231" s="17">
        <v>45063</v>
      </c>
      <c r="E3231" s="30">
        <v>1194</v>
      </c>
      <c r="F3231" s="54">
        <v>240</v>
      </c>
      <c r="G3231" s="55">
        <v>45071</v>
      </c>
      <c r="H3231" s="1">
        <f t="shared" si="102"/>
        <v>8</v>
      </c>
      <c r="I3231" s="2">
        <f t="shared" si="103"/>
        <v>9552</v>
      </c>
    </row>
    <row r="3232" spans="1:9" s="56" customFormat="1" x14ac:dyDescent="0.2">
      <c r="A3232" s="28" t="s">
        <v>359</v>
      </c>
      <c r="B3232" s="18">
        <v>8</v>
      </c>
      <c r="C3232" s="17">
        <v>45020</v>
      </c>
      <c r="D3232" s="17">
        <v>45063</v>
      </c>
      <c r="E3232" s="30">
        <v>1194</v>
      </c>
      <c r="F3232" s="54">
        <v>240</v>
      </c>
      <c r="G3232" s="55">
        <v>45071</v>
      </c>
      <c r="H3232" s="1">
        <f t="shared" si="102"/>
        <v>8</v>
      </c>
      <c r="I3232" s="2">
        <f t="shared" si="103"/>
        <v>9552</v>
      </c>
    </row>
    <row r="3233" spans="1:9" s="56" customFormat="1" x14ac:dyDescent="0.2">
      <c r="A3233" s="28" t="s">
        <v>359</v>
      </c>
      <c r="B3233" s="18">
        <v>9</v>
      </c>
      <c r="C3233" s="17">
        <v>45020</v>
      </c>
      <c r="D3233" s="17">
        <v>45063</v>
      </c>
      <c r="E3233" s="30">
        <v>1094.5</v>
      </c>
      <c r="F3233" s="54">
        <v>240</v>
      </c>
      <c r="G3233" s="55">
        <v>45071</v>
      </c>
      <c r="H3233" s="1">
        <f t="shared" si="102"/>
        <v>8</v>
      </c>
      <c r="I3233" s="2">
        <f t="shared" si="103"/>
        <v>8756</v>
      </c>
    </row>
    <row r="3234" spans="1:9" s="56" customFormat="1" x14ac:dyDescent="0.2">
      <c r="A3234" s="28" t="s">
        <v>207</v>
      </c>
      <c r="B3234" s="18">
        <v>12253</v>
      </c>
      <c r="C3234" s="17">
        <v>45016</v>
      </c>
      <c r="D3234" s="17">
        <v>45050</v>
      </c>
      <c r="E3234" s="30">
        <v>745.69</v>
      </c>
      <c r="F3234" s="54">
        <v>240</v>
      </c>
      <c r="G3234" s="55">
        <v>45071</v>
      </c>
      <c r="H3234" s="1">
        <f t="shared" si="102"/>
        <v>21</v>
      </c>
      <c r="I3234" s="2">
        <f t="shared" si="103"/>
        <v>15659.490000000002</v>
      </c>
    </row>
    <row r="3235" spans="1:9" s="56" customFormat="1" x14ac:dyDescent="0.2">
      <c r="A3235" s="28" t="s">
        <v>207</v>
      </c>
      <c r="B3235" s="18">
        <v>12254</v>
      </c>
      <c r="C3235" s="17">
        <v>45016</v>
      </c>
      <c r="D3235" s="17">
        <v>45050</v>
      </c>
      <c r="E3235" s="30">
        <v>1540.33</v>
      </c>
      <c r="F3235" s="54">
        <v>240</v>
      </c>
      <c r="G3235" s="55">
        <v>45071</v>
      </c>
      <c r="H3235" s="1">
        <f t="shared" si="102"/>
        <v>21</v>
      </c>
      <c r="I3235" s="2">
        <f t="shared" si="103"/>
        <v>32346.93</v>
      </c>
    </row>
    <row r="3236" spans="1:9" s="56" customFormat="1" x14ac:dyDescent="0.2">
      <c r="A3236" s="28" t="s">
        <v>207</v>
      </c>
      <c r="B3236" s="18">
        <v>15829</v>
      </c>
      <c r="C3236" s="17">
        <v>45045</v>
      </c>
      <c r="D3236" s="17">
        <v>45078</v>
      </c>
      <c r="E3236" s="30">
        <v>1224.6400000000001</v>
      </c>
      <c r="F3236" s="54">
        <v>240</v>
      </c>
      <c r="G3236" s="55">
        <v>45071</v>
      </c>
      <c r="H3236" s="1">
        <f t="shared" si="102"/>
        <v>-7</v>
      </c>
      <c r="I3236" s="2">
        <f t="shared" si="103"/>
        <v>-8572.4800000000014</v>
      </c>
    </row>
    <row r="3237" spans="1:9" s="56" customFormat="1" x14ac:dyDescent="0.2">
      <c r="A3237" s="28" t="s">
        <v>828</v>
      </c>
      <c r="B3237" s="18">
        <v>148</v>
      </c>
      <c r="C3237" s="17">
        <v>45048</v>
      </c>
      <c r="D3237" s="17">
        <v>45078</v>
      </c>
      <c r="E3237" s="30">
        <v>403.2</v>
      </c>
      <c r="F3237" s="54">
        <v>240</v>
      </c>
      <c r="G3237" s="55">
        <v>45071</v>
      </c>
      <c r="H3237" s="1">
        <f t="shared" si="102"/>
        <v>-7</v>
      </c>
      <c r="I3237" s="2">
        <f t="shared" si="103"/>
        <v>-2822.4</v>
      </c>
    </row>
    <row r="3238" spans="1:9" s="56" customFormat="1" x14ac:dyDescent="0.2">
      <c r="A3238" s="28" t="s">
        <v>29</v>
      </c>
      <c r="B3238" s="18">
        <v>119</v>
      </c>
      <c r="C3238" s="17">
        <v>45035</v>
      </c>
      <c r="D3238" s="17">
        <v>45067</v>
      </c>
      <c r="E3238" s="30">
        <v>115392.65</v>
      </c>
      <c r="F3238" s="54">
        <v>240</v>
      </c>
      <c r="G3238" s="55">
        <v>45071</v>
      </c>
      <c r="H3238" s="1">
        <f t="shared" si="102"/>
        <v>4</v>
      </c>
      <c r="I3238" s="2">
        <f t="shared" si="103"/>
        <v>461570.6</v>
      </c>
    </row>
    <row r="3239" spans="1:9" s="56" customFormat="1" x14ac:dyDescent="0.2">
      <c r="A3239" s="28" t="s">
        <v>29</v>
      </c>
      <c r="B3239" s="18">
        <v>111</v>
      </c>
      <c r="C3239" s="17">
        <v>45030</v>
      </c>
      <c r="D3239" s="17">
        <v>45067</v>
      </c>
      <c r="E3239" s="30">
        <v>652322.49</v>
      </c>
      <c r="F3239" s="54">
        <v>240</v>
      </c>
      <c r="G3239" s="55">
        <v>45071</v>
      </c>
      <c r="H3239" s="1">
        <f t="shared" si="102"/>
        <v>4</v>
      </c>
      <c r="I3239" s="2">
        <f t="shared" si="103"/>
        <v>2609289.96</v>
      </c>
    </row>
    <row r="3240" spans="1:9" s="56" customFormat="1" x14ac:dyDescent="0.2">
      <c r="A3240" s="28" t="s">
        <v>29</v>
      </c>
      <c r="B3240" s="18">
        <v>125</v>
      </c>
      <c r="C3240" s="17">
        <v>45043</v>
      </c>
      <c r="D3240" s="17">
        <v>45073</v>
      </c>
      <c r="E3240" s="30">
        <v>279585.87</v>
      </c>
      <c r="F3240" s="54">
        <v>240</v>
      </c>
      <c r="G3240" s="55">
        <v>45071</v>
      </c>
      <c r="H3240" s="1">
        <f t="shared" si="102"/>
        <v>-2</v>
      </c>
      <c r="I3240" s="2">
        <f t="shared" si="103"/>
        <v>-559171.74</v>
      </c>
    </row>
    <row r="3241" spans="1:9" s="56" customFormat="1" x14ac:dyDescent="0.2">
      <c r="A3241" s="28" t="s">
        <v>29</v>
      </c>
      <c r="B3241" s="18">
        <v>117</v>
      </c>
      <c r="C3241" s="17">
        <v>45035</v>
      </c>
      <c r="D3241" s="17">
        <v>45067</v>
      </c>
      <c r="E3241" s="30">
        <v>215267.72</v>
      </c>
      <c r="F3241" s="54">
        <v>240</v>
      </c>
      <c r="G3241" s="55">
        <v>45071</v>
      </c>
      <c r="H3241" s="1">
        <f t="shared" si="102"/>
        <v>4</v>
      </c>
      <c r="I3241" s="2">
        <f t="shared" si="103"/>
        <v>861070.88</v>
      </c>
    </row>
    <row r="3242" spans="1:9" s="56" customFormat="1" x14ac:dyDescent="0.2">
      <c r="A3242" s="28" t="s">
        <v>29</v>
      </c>
      <c r="B3242" s="18">
        <v>118</v>
      </c>
      <c r="C3242" s="17">
        <v>45035</v>
      </c>
      <c r="D3242" s="17">
        <v>45067</v>
      </c>
      <c r="E3242" s="30">
        <v>390089.33</v>
      </c>
      <c r="F3242" s="54">
        <v>240</v>
      </c>
      <c r="G3242" s="55">
        <v>45071</v>
      </c>
      <c r="H3242" s="1">
        <f t="shared" si="102"/>
        <v>4</v>
      </c>
      <c r="I3242" s="2">
        <f t="shared" si="103"/>
        <v>1560357.32</v>
      </c>
    </row>
    <row r="3243" spans="1:9" s="56" customFormat="1" x14ac:dyDescent="0.2">
      <c r="A3243" s="28" t="s">
        <v>155</v>
      </c>
      <c r="B3243" s="18">
        <v>159</v>
      </c>
      <c r="C3243" s="17">
        <v>45027</v>
      </c>
      <c r="D3243" s="17">
        <v>45059</v>
      </c>
      <c r="E3243" s="30">
        <v>187.97</v>
      </c>
      <c r="F3243" s="54">
        <v>240</v>
      </c>
      <c r="G3243" s="55">
        <v>45071</v>
      </c>
      <c r="H3243" s="1">
        <f t="shared" si="102"/>
        <v>12</v>
      </c>
      <c r="I3243" s="2">
        <f t="shared" si="103"/>
        <v>2255.64</v>
      </c>
    </row>
    <row r="3244" spans="1:9" s="56" customFormat="1" x14ac:dyDescent="0.2">
      <c r="A3244" s="28" t="s">
        <v>155</v>
      </c>
      <c r="B3244" s="18">
        <v>167</v>
      </c>
      <c r="C3244" s="17">
        <v>45036</v>
      </c>
      <c r="D3244" s="17">
        <v>45067</v>
      </c>
      <c r="E3244" s="30">
        <v>203.22</v>
      </c>
      <c r="F3244" s="54">
        <v>240</v>
      </c>
      <c r="G3244" s="55">
        <v>45071</v>
      </c>
      <c r="H3244" s="1">
        <f t="shared" si="102"/>
        <v>4</v>
      </c>
      <c r="I3244" s="2">
        <f t="shared" si="103"/>
        <v>812.88</v>
      </c>
    </row>
    <row r="3245" spans="1:9" s="56" customFormat="1" x14ac:dyDescent="0.2">
      <c r="A3245" s="28" t="s">
        <v>155</v>
      </c>
      <c r="B3245" s="18">
        <v>173</v>
      </c>
      <c r="C3245" s="17">
        <v>45042</v>
      </c>
      <c r="D3245" s="17">
        <v>45073</v>
      </c>
      <c r="E3245" s="30">
        <v>162.19</v>
      </c>
      <c r="F3245" s="54">
        <v>240</v>
      </c>
      <c r="G3245" s="55">
        <v>45071</v>
      </c>
      <c r="H3245" s="1">
        <f t="shared" si="102"/>
        <v>-2</v>
      </c>
      <c r="I3245" s="2">
        <f t="shared" si="103"/>
        <v>-324.38</v>
      </c>
    </row>
    <row r="3246" spans="1:9" s="56" customFormat="1" x14ac:dyDescent="0.2">
      <c r="A3246" s="28" t="s">
        <v>209</v>
      </c>
      <c r="B3246" s="18">
        <v>7</v>
      </c>
      <c r="C3246" s="17">
        <v>45015</v>
      </c>
      <c r="D3246" s="17">
        <v>45045</v>
      </c>
      <c r="E3246" s="30">
        <v>61269.039999999994</v>
      </c>
      <c r="F3246" s="54">
        <v>240</v>
      </c>
      <c r="G3246" s="55">
        <v>45071</v>
      </c>
      <c r="H3246" s="1">
        <f t="shared" si="102"/>
        <v>26</v>
      </c>
      <c r="I3246" s="2">
        <f t="shared" si="103"/>
        <v>1592995.0399999998</v>
      </c>
    </row>
    <row r="3247" spans="1:9" s="56" customFormat="1" x14ac:dyDescent="0.2">
      <c r="A3247" s="28" t="s">
        <v>516</v>
      </c>
      <c r="B3247" s="18">
        <v>198</v>
      </c>
      <c r="C3247" s="17">
        <v>45044</v>
      </c>
      <c r="D3247" s="17">
        <v>45078</v>
      </c>
      <c r="E3247" s="30">
        <v>3154.88</v>
      </c>
      <c r="F3247" s="54">
        <v>240</v>
      </c>
      <c r="G3247" s="55">
        <v>45071</v>
      </c>
      <c r="H3247" s="1">
        <f t="shared" si="102"/>
        <v>-7</v>
      </c>
      <c r="I3247" s="2">
        <f t="shared" si="103"/>
        <v>-22084.16</v>
      </c>
    </row>
    <row r="3248" spans="1:9" s="56" customFormat="1" x14ac:dyDescent="0.2">
      <c r="A3248" s="28" t="s">
        <v>516</v>
      </c>
      <c r="B3248" s="18">
        <v>197</v>
      </c>
      <c r="C3248" s="17">
        <v>45044</v>
      </c>
      <c r="D3248" s="17">
        <v>45078</v>
      </c>
      <c r="E3248" s="30">
        <v>181.39000000000001</v>
      </c>
      <c r="F3248" s="54">
        <v>240</v>
      </c>
      <c r="G3248" s="55">
        <v>45071</v>
      </c>
      <c r="H3248" s="1">
        <f t="shared" si="102"/>
        <v>-7</v>
      </c>
      <c r="I3248" s="2">
        <f t="shared" si="103"/>
        <v>-1269.73</v>
      </c>
    </row>
    <row r="3249" spans="1:9" s="56" customFormat="1" x14ac:dyDescent="0.2">
      <c r="A3249" s="28" t="s">
        <v>159</v>
      </c>
      <c r="B3249" s="18">
        <v>961</v>
      </c>
      <c r="C3249" s="17">
        <v>45036</v>
      </c>
      <c r="D3249" s="17">
        <v>45070</v>
      </c>
      <c r="E3249" s="30">
        <v>28196.13</v>
      </c>
      <c r="F3249" s="54">
        <v>240</v>
      </c>
      <c r="G3249" s="55">
        <v>45071</v>
      </c>
      <c r="H3249" s="1">
        <f t="shared" si="102"/>
        <v>1</v>
      </c>
      <c r="I3249" s="2">
        <f t="shared" si="103"/>
        <v>28196.13</v>
      </c>
    </row>
    <row r="3250" spans="1:9" s="56" customFormat="1" x14ac:dyDescent="0.2">
      <c r="A3250" s="28" t="s">
        <v>35</v>
      </c>
      <c r="B3250" s="18">
        <v>38</v>
      </c>
      <c r="C3250" s="17">
        <v>45016</v>
      </c>
      <c r="D3250" s="17">
        <v>45051</v>
      </c>
      <c r="E3250" s="30">
        <v>3998.21</v>
      </c>
      <c r="F3250" s="54">
        <v>240</v>
      </c>
      <c r="G3250" s="55">
        <v>45071</v>
      </c>
      <c r="H3250" s="1">
        <f t="shared" si="102"/>
        <v>20</v>
      </c>
      <c r="I3250" s="2">
        <f t="shared" si="103"/>
        <v>79964.2</v>
      </c>
    </row>
    <row r="3251" spans="1:9" s="56" customFormat="1" x14ac:dyDescent="0.2">
      <c r="A3251" s="28" t="s">
        <v>35</v>
      </c>
      <c r="B3251" s="18">
        <v>40</v>
      </c>
      <c r="C3251" s="17">
        <v>45016</v>
      </c>
      <c r="D3251" s="17">
        <v>45058</v>
      </c>
      <c r="E3251" s="30">
        <v>3544.25</v>
      </c>
      <c r="F3251" s="54">
        <v>240</v>
      </c>
      <c r="G3251" s="55">
        <v>45071</v>
      </c>
      <c r="H3251" s="1">
        <f t="shared" si="102"/>
        <v>13</v>
      </c>
      <c r="I3251" s="2">
        <f t="shared" si="103"/>
        <v>46075.25</v>
      </c>
    </row>
    <row r="3252" spans="1:9" s="56" customFormat="1" x14ac:dyDescent="0.2">
      <c r="A3252" s="28" t="s">
        <v>829</v>
      </c>
      <c r="B3252" s="18">
        <v>95</v>
      </c>
      <c r="C3252" s="17">
        <v>45016</v>
      </c>
      <c r="D3252" s="17">
        <v>45067</v>
      </c>
      <c r="E3252" s="30">
        <v>5790.9</v>
      </c>
      <c r="F3252" s="54">
        <v>240</v>
      </c>
      <c r="G3252" s="55">
        <v>45071</v>
      </c>
      <c r="H3252" s="1">
        <f t="shared" si="102"/>
        <v>4</v>
      </c>
      <c r="I3252" s="2">
        <f t="shared" si="103"/>
        <v>23163.599999999999</v>
      </c>
    </row>
    <row r="3253" spans="1:9" s="56" customFormat="1" x14ac:dyDescent="0.2">
      <c r="A3253" s="28" t="s">
        <v>152</v>
      </c>
      <c r="B3253" s="18">
        <v>75</v>
      </c>
      <c r="C3253" s="17">
        <v>45030</v>
      </c>
      <c r="D3253" s="17">
        <v>45066</v>
      </c>
      <c r="E3253" s="30">
        <v>2289.8899999999994</v>
      </c>
      <c r="F3253" s="54">
        <v>240</v>
      </c>
      <c r="G3253" s="55">
        <v>45071</v>
      </c>
      <c r="H3253" s="1">
        <f t="shared" si="102"/>
        <v>5</v>
      </c>
      <c r="I3253" s="2">
        <f t="shared" si="103"/>
        <v>11449.449999999997</v>
      </c>
    </row>
    <row r="3254" spans="1:9" s="56" customFormat="1" x14ac:dyDescent="0.2">
      <c r="A3254" s="28" t="s">
        <v>152</v>
      </c>
      <c r="B3254" s="18">
        <v>74</v>
      </c>
      <c r="C3254" s="17">
        <v>45030</v>
      </c>
      <c r="D3254" s="17">
        <v>45066</v>
      </c>
      <c r="E3254" s="30">
        <v>6674.89</v>
      </c>
      <c r="F3254" s="54">
        <v>240</v>
      </c>
      <c r="G3254" s="55">
        <v>45071</v>
      </c>
      <c r="H3254" s="1">
        <f t="shared" si="102"/>
        <v>5</v>
      </c>
      <c r="I3254" s="2">
        <f t="shared" si="103"/>
        <v>33374.450000000004</v>
      </c>
    </row>
    <row r="3255" spans="1:9" s="56" customFormat="1" x14ac:dyDescent="0.2">
      <c r="A3255" s="28" t="s">
        <v>152</v>
      </c>
      <c r="B3255" s="18">
        <v>78</v>
      </c>
      <c r="C3255" s="17">
        <v>45030</v>
      </c>
      <c r="D3255" s="17">
        <v>45066</v>
      </c>
      <c r="E3255" s="30">
        <v>3060.64</v>
      </c>
      <c r="F3255" s="54">
        <v>240</v>
      </c>
      <c r="G3255" s="55">
        <v>45071</v>
      </c>
      <c r="H3255" s="1">
        <f t="shared" si="102"/>
        <v>5</v>
      </c>
      <c r="I3255" s="2">
        <f t="shared" si="103"/>
        <v>15303.199999999999</v>
      </c>
    </row>
    <row r="3256" spans="1:9" s="56" customFormat="1" x14ac:dyDescent="0.2">
      <c r="A3256" s="28" t="s">
        <v>152</v>
      </c>
      <c r="B3256" s="18">
        <v>77</v>
      </c>
      <c r="C3256" s="17">
        <v>45030</v>
      </c>
      <c r="D3256" s="17">
        <v>45066</v>
      </c>
      <c r="E3256" s="30">
        <v>5252.4299999999994</v>
      </c>
      <c r="F3256" s="54">
        <v>240</v>
      </c>
      <c r="G3256" s="55">
        <v>45071</v>
      </c>
      <c r="H3256" s="1">
        <f t="shared" si="102"/>
        <v>5</v>
      </c>
      <c r="I3256" s="2">
        <f t="shared" si="103"/>
        <v>26262.149999999998</v>
      </c>
    </row>
    <row r="3257" spans="1:9" s="56" customFormat="1" x14ac:dyDescent="0.2">
      <c r="A3257" s="28" t="s">
        <v>152</v>
      </c>
      <c r="B3257" s="18">
        <v>76</v>
      </c>
      <c r="C3257" s="17">
        <v>45030</v>
      </c>
      <c r="D3257" s="17">
        <v>45066</v>
      </c>
      <c r="E3257" s="30">
        <v>18775.59</v>
      </c>
      <c r="F3257" s="54">
        <v>240</v>
      </c>
      <c r="G3257" s="55">
        <v>45071</v>
      </c>
      <c r="H3257" s="1">
        <f t="shared" si="102"/>
        <v>5</v>
      </c>
      <c r="I3257" s="2">
        <f t="shared" si="103"/>
        <v>93877.95</v>
      </c>
    </row>
    <row r="3258" spans="1:9" s="56" customFormat="1" x14ac:dyDescent="0.2">
      <c r="A3258" s="28" t="s">
        <v>521</v>
      </c>
      <c r="B3258" s="16">
        <v>755</v>
      </c>
      <c r="C3258" s="17">
        <v>44993</v>
      </c>
      <c r="D3258" s="17">
        <v>45024</v>
      </c>
      <c r="E3258" s="30">
        <v>406.2</v>
      </c>
      <c r="F3258" s="54">
        <v>240</v>
      </c>
      <c r="G3258" s="55">
        <v>45071</v>
      </c>
      <c r="H3258" s="1">
        <f t="shared" si="102"/>
        <v>47</v>
      </c>
      <c r="I3258" s="2">
        <f t="shared" si="103"/>
        <v>19091.399999999998</v>
      </c>
    </row>
    <row r="3259" spans="1:9" s="56" customFormat="1" x14ac:dyDescent="0.2">
      <c r="A3259" s="28" t="s">
        <v>521</v>
      </c>
      <c r="B3259" s="18">
        <v>862</v>
      </c>
      <c r="C3259" s="17">
        <v>45040</v>
      </c>
      <c r="D3259" s="17">
        <v>45070</v>
      </c>
      <c r="E3259" s="30">
        <v>512.4</v>
      </c>
      <c r="F3259" s="54">
        <v>240</v>
      </c>
      <c r="G3259" s="55">
        <v>45071</v>
      </c>
      <c r="H3259" s="1">
        <f t="shared" si="102"/>
        <v>1</v>
      </c>
      <c r="I3259" s="2">
        <f t="shared" si="103"/>
        <v>512.4</v>
      </c>
    </row>
    <row r="3260" spans="1:9" s="56" customFormat="1" x14ac:dyDescent="0.2">
      <c r="A3260" s="28" t="s">
        <v>31</v>
      </c>
      <c r="B3260" s="18">
        <v>44</v>
      </c>
      <c r="C3260" s="17">
        <v>45029</v>
      </c>
      <c r="D3260" s="17">
        <v>45060</v>
      </c>
      <c r="E3260" s="30">
        <v>14610.89</v>
      </c>
      <c r="F3260" s="54">
        <v>240</v>
      </c>
      <c r="G3260" s="55">
        <v>45071</v>
      </c>
      <c r="H3260" s="1">
        <f t="shared" si="102"/>
        <v>11</v>
      </c>
      <c r="I3260" s="2">
        <f t="shared" si="103"/>
        <v>160719.78999999998</v>
      </c>
    </row>
    <row r="3261" spans="1:9" s="56" customFormat="1" x14ac:dyDescent="0.2">
      <c r="A3261" s="28" t="s">
        <v>31</v>
      </c>
      <c r="B3261" s="18">
        <v>53</v>
      </c>
      <c r="C3261" s="17">
        <v>45042</v>
      </c>
      <c r="D3261" s="17">
        <v>45072</v>
      </c>
      <c r="E3261" s="30">
        <v>408074.76</v>
      </c>
      <c r="F3261" s="54">
        <v>240</v>
      </c>
      <c r="G3261" s="55">
        <v>45071</v>
      </c>
      <c r="H3261" s="1">
        <f t="shared" si="102"/>
        <v>-1</v>
      </c>
      <c r="I3261" s="2">
        <f t="shared" si="103"/>
        <v>-408074.76</v>
      </c>
    </row>
    <row r="3262" spans="1:9" s="56" customFormat="1" x14ac:dyDescent="0.2">
      <c r="A3262" s="28" t="s">
        <v>31</v>
      </c>
      <c r="B3262" s="18">
        <v>55</v>
      </c>
      <c r="C3262" s="17">
        <v>45042</v>
      </c>
      <c r="D3262" s="17">
        <v>45072</v>
      </c>
      <c r="E3262" s="30">
        <v>383619.5</v>
      </c>
      <c r="F3262" s="54">
        <v>240</v>
      </c>
      <c r="G3262" s="55">
        <v>45071</v>
      </c>
      <c r="H3262" s="1">
        <f t="shared" si="102"/>
        <v>-1</v>
      </c>
      <c r="I3262" s="2">
        <f t="shared" si="103"/>
        <v>-383619.5</v>
      </c>
    </row>
    <row r="3263" spans="1:9" s="56" customFormat="1" x14ac:dyDescent="0.2">
      <c r="A3263" s="28" t="s">
        <v>31</v>
      </c>
      <c r="B3263" s="18">
        <v>54</v>
      </c>
      <c r="C3263" s="17">
        <v>45042</v>
      </c>
      <c r="D3263" s="17">
        <v>45072</v>
      </c>
      <c r="E3263" s="30">
        <v>42386.61</v>
      </c>
      <c r="F3263" s="54">
        <v>240</v>
      </c>
      <c r="G3263" s="55">
        <v>45071</v>
      </c>
      <c r="H3263" s="1">
        <f t="shared" si="102"/>
        <v>-1</v>
      </c>
      <c r="I3263" s="2">
        <f t="shared" si="103"/>
        <v>-42386.61</v>
      </c>
    </row>
    <row r="3264" spans="1:9" s="56" customFormat="1" x14ac:dyDescent="0.2">
      <c r="A3264" s="28" t="s">
        <v>217</v>
      </c>
      <c r="B3264" s="18">
        <v>472</v>
      </c>
      <c r="C3264" s="17">
        <v>45016</v>
      </c>
      <c r="D3264" s="17">
        <v>45050</v>
      </c>
      <c r="E3264" s="30">
        <v>126.28</v>
      </c>
      <c r="F3264" s="54">
        <v>240</v>
      </c>
      <c r="G3264" s="55">
        <v>45071</v>
      </c>
      <c r="H3264" s="1">
        <f t="shared" si="102"/>
        <v>21</v>
      </c>
      <c r="I3264" s="2">
        <f t="shared" si="103"/>
        <v>2651.88</v>
      </c>
    </row>
    <row r="3265" spans="1:9" s="56" customFormat="1" x14ac:dyDescent="0.2">
      <c r="A3265" s="28" t="s">
        <v>217</v>
      </c>
      <c r="B3265" s="18">
        <v>618</v>
      </c>
      <c r="C3265" s="17">
        <v>45044</v>
      </c>
      <c r="D3265" s="17">
        <v>45078</v>
      </c>
      <c r="E3265" s="30">
        <v>892.15000000000009</v>
      </c>
      <c r="F3265" s="54">
        <v>240</v>
      </c>
      <c r="G3265" s="55">
        <v>45071</v>
      </c>
      <c r="H3265" s="1">
        <f t="shared" si="102"/>
        <v>-7</v>
      </c>
      <c r="I3265" s="2">
        <f t="shared" si="103"/>
        <v>-6245.0500000000011</v>
      </c>
    </row>
    <row r="3266" spans="1:9" s="56" customFormat="1" x14ac:dyDescent="0.2">
      <c r="A3266" s="28" t="s">
        <v>160</v>
      </c>
      <c r="B3266" s="18">
        <v>91</v>
      </c>
      <c r="C3266" s="17">
        <v>45034</v>
      </c>
      <c r="D3266" s="17">
        <v>45064</v>
      </c>
      <c r="E3266" s="30">
        <v>3798.0199999999995</v>
      </c>
      <c r="F3266" s="54">
        <v>240</v>
      </c>
      <c r="G3266" s="55">
        <v>45071</v>
      </c>
      <c r="H3266" s="1">
        <f t="shared" si="102"/>
        <v>7</v>
      </c>
      <c r="I3266" s="2">
        <f t="shared" si="103"/>
        <v>26586.139999999996</v>
      </c>
    </row>
    <row r="3267" spans="1:9" s="56" customFormat="1" x14ac:dyDescent="0.2">
      <c r="A3267" s="28" t="s">
        <v>160</v>
      </c>
      <c r="B3267" s="18">
        <v>92</v>
      </c>
      <c r="C3267" s="17">
        <v>45034</v>
      </c>
      <c r="D3267" s="17">
        <v>45064</v>
      </c>
      <c r="E3267" s="30">
        <v>38986.759999999995</v>
      </c>
      <c r="F3267" s="54">
        <v>240</v>
      </c>
      <c r="G3267" s="55">
        <v>45071</v>
      </c>
      <c r="H3267" s="1">
        <f t="shared" si="102"/>
        <v>7</v>
      </c>
      <c r="I3267" s="2">
        <f t="shared" si="103"/>
        <v>272907.31999999995</v>
      </c>
    </row>
    <row r="3268" spans="1:9" s="56" customFormat="1" x14ac:dyDescent="0.2">
      <c r="A3268" s="28" t="s">
        <v>160</v>
      </c>
      <c r="B3268" s="18">
        <v>90</v>
      </c>
      <c r="C3268" s="17">
        <v>45034</v>
      </c>
      <c r="D3268" s="17">
        <v>45065</v>
      </c>
      <c r="E3268" s="30">
        <v>966.16000000000008</v>
      </c>
      <c r="F3268" s="54">
        <v>240</v>
      </c>
      <c r="G3268" s="55">
        <v>45071</v>
      </c>
      <c r="H3268" s="1">
        <f t="shared" si="102"/>
        <v>6</v>
      </c>
      <c r="I3268" s="2">
        <f t="shared" si="103"/>
        <v>5796.9600000000009</v>
      </c>
    </row>
    <row r="3269" spans="1:9" s="56" customFormat="1" x14ac:dyDescent="0.2">
      <c r="A3269" s="28" t="s">
        <v>339</v>
      </c>
      <c r="B3269" s="18">
        <v>2330035</v>
      </c>
      <c r="C3269" s="17">
        <v>45016</v>
      </c>
      <c r="D3269" s="17">
        <v>45046</v>
      </c>
      <c r="E3269" s="30">
        <v>24016.45</v>
      </c>
      <c r="F3269" s="54">
        <v>240</v>
      </c>
      <c r="G3269" s="55">
        <v>45071</v>
      </c>
      <c r="H3269" s="1">
        <f t="shared" si="102"/>
        <v>25</v>
      </c>
      <c r="I3269" s="2">
        <f t="shared" si="103"/>
        <v>600411.25</v>
      </c>
    </row>
    <row r="3270" spans="1:9" s="56" customFormat="1" x14ac:dyDescent="0.2">
      <c r="A3270" s="28" t="s">
        <v>339</v>
      </c>
      <c r="B3270" s="18">
        <v>2330042</v>
      </c>
      <c r="C3270" s="17">
        <v>45044</v>
      </c>
      <c r="D3270" s="17">
        <v>45075</v>
      </c>
      <c r="E3270" s="30">
        <v>1670</v>
      </c>
      <c r="F3270" s="54">
        <v>240</v>
      </c>
      <c r="G3270" s="55">
        <v>45071</v>
      </c>
      <c r="H3270" s="1">
        <f t="shared" si="102"/>
        <v>-4</v>
      </c>
      <c r="I3270" s="2">
        <f t="shared" si="103"/>
        <v>-6680</v>
      </c>
    </row>
    <row r="3271" spans="1:9" s="56" customFormat="1" x14ac:dyDescent="0.2">
      <c r="A3271" s="28" t="s">
        <v>525</v>
      </c>
      <c r="B3271" s="16">
        <v>22560609</v>
      </c>
      <c r="C3271" s="17">
        <v>44910</v>
      </c>
      <c r="D3271" s="17">
        <v>44946</v>
      </c>
      <c r="E3271" s="30">
        <v>420</v>
      </c>
      <c r="F3271" s="54">
        <v>240</v>
      </c>
      <c r="G3271" s="55">
        <v>45071</v>
      </c>
      <c r="H3271" s="1">
        <f t="shared" si="102"/>
        <v>125</v>
      </c>
      <c r="I3271" s="2">
        <f t="shared" si="103"/>
        <v>52500</v>
      </c>
    </row>
    <row r="3272" spans="1:9" s="56" customFormat="1" x14ac:dyDescent="0.2">
      <c r="A3272" s="28" t="s">
        <v>525</v>
      </c>
      <c r="B3272" s="18">
        <v>23133127</v>
      </c>
      <c r="C3272" s="17">
        <v>45028</v>
      </c>
      <c r="D3272" s="17">
        <v>45060</v>
      </c>
      <c r="E3272" s="30">
        <v>420</v>
      </c>
      <c r="F3272" s="54">
        <v>240</v>
      </c>
      <c r="G3272" s="55">
        <v>45071</v>
      </c>
      <c r="H3272" s="1">
        <f t="shared" si="102"/>
        <v>11</v>
      </c>
      <c r="I3272" s="2">
        <f t="shared" si="103"/>
        <v>4620</v>
      </c>
    </row>
    <row r="3273" spans="1:9" s="56" customFormat="1" x14ac:dyDescent="0.2">
      <c r="A3273" s="28" t="s">
        <v>525</v>
      </c>
      <c r="B3273" s="18">
        <v>23133128</v>
      </c>
      <c r="C3273" s="17">
        <v>45028</v>
      </c>
      <c r="D3273" s="17">
        <v>45060</v>
      </c>
      <c r="E3273" s="30">
        <v>420</v>
      </c>
      <c r="F3273" s="54">
        <v>240</v>
      </c>
      <c r="G3273" s="55">
        <v>45071</v>
      </c>
      <c r="H3273" s="1">
        <f t="shared" si="102"/>
        <v>11</v>
      </c>
      <c r="I3273" s="2">
        <f t="shared" si="103"/>
        <v>4620</v>
      </c>
    </row>
    <row r="3274" spans="1:9" s="56" customFormat="1" x14ac:dyDescent="0.2">
      <c r="A3274" s="28" t="s">
        <v>32</v>
      </c>
      <c r="B3274" s="18">
        <v>426</v>
      </c>
      <c r="C3274" s="17">
        <v>45016</v>
      </c>
      <c r="D3274" s="17">
        <v>45058</v>
      </c>
      <c r="E3274" s="30">
        <v>2999.19</v>
      </c>
      <c r="F3274" s="54">
        <v>240</v>
      </c>
      <c r="G3274" s="55">
        <v>45071</v>
      </c>
      <c r="H3274" s="1">
        <f t="shared" si="102"/>
        <v>13</v>
      </c>
      <c r="I3274" s="2">
        <f t="shared" si="103"/>
        <v>38989.47</v>
      </c>
    </row>
    <row r="3275" spans="1:9" s="56" customFormat="1" x14ac:dyDescent="0.2">
      <c r="A3275" s="28" t="s">
        <v>273</v>
      </c>
      <c r="B3275" s="18">
        <v>559</v>
      </c>
      <c r="C3275" s="17">
        <v>45021</v>
      </c>
      <c r="D3275" s="17">
        <v>45053</v>
      </c>
      <c r="E3275" s="30">
        <v>1595.71</v>
      </c>
      <c r="F3275" s="54">
        <v>240</v>
      </c>
      <c r="G3275" s="55">
        <v>45071</v>
      </c>
      <c r="H3275" s="1">
        <f t="shared" si="102"/>
        <v>18</v>
      </c>
      <c r="I3275" s="2">
        <f t="shared" si="103"/>
        <v>28722.78</v>
      </c>
    </row>
    <row r="3276" spans="1:9" s="56" customFormat="1" x14ac:dyDescent="0.2">
      <c r="A3276" s="28" t="s">
        <v>219</v>
      </c>
      <c r="B3276" s="16">
        <v>2700000066</v>
      </c>
      <c r="C3276" s="17">
        <v>44974</v>
      </c>
      <c r="D3276" s="17">
        <v>45006</v>
      </c>
      <c r="E3276" s="30">
        <v>3423.2</v>
      </c>
      <c r="F3276" s="54">
        <v>240</v>
      </c>
      <c r="G3276" s="55">
        <v>45071</v>
      </c>
      <c r="H3276" s="1">
        <f t="shared" ref="H3276:H3339" si="104">G3276-D3276</f>
        <v>65</v>
      </c>
      <c r="I3276" s="2">
        <f t="shared" ref="I3276:I3339" si="105">H3276*E3276</f>
        <v>222508</v>
      </c>
    </row>
    <row r="3277" spans="1:9" s="56" customFormat="1" x14ac:dyDescent="0.2">
      <c r="A3277" s="28" t="s">
        <v>219</v>
      </c>
      <c r="B3277" s="16">
        <v>2700000105</v>
      </c>
      <c r="C3277" s="17">
        <v>44985</v>
      </c>
      <c r="D3277" s="17">
        <v>45018</v>
      </c>
      <c r="E3277" s="30">
        <v>1086.5</v>
      </c>
      <c r="F3277" s="54">
        <v>240</v>
      </c>
      <c r="G3277" s="55">
        <v>45071</v>
      </c>
      <c r="H3277" s="1">
        <f t="shared" si="104"/>
        <v>53</v>
      </c>
      <c r="I3277" s="2">
        <f t="shared" si="105"/>
        <v>57584.5</v>
      </c>
    </row>
    <row r="3278" spans="1:9" s="56" customFormat="1" x14ac:dyDescent="0.2">
      <c r="A3278" s="28" t="s">
        <v>219</v>
      </c>
      <c r="B3278" s="18" t="s">
        <v>830</v>
      </c>
      <c r="C3278" s="17">
        <v>45013</v>
      </c>
      <c r="D3278" s="17">
        <v>45044</v>
      </c>
      <c r="E3278" s="30">
        <v>32.540000000000006</v>
      </c>
      <c r="F3278" s="54">
        <v>240</v>
      </c>
      <c r="G3278" s="55">
        <v>45071</v>
      </c>
      <c r="H3278" s="1">
        <f t="shared" si="104"/>
        <v>27</v>
      </c>
      <c r="I3278" s="2">
        <f t="shared" si="105"/>
        <v>878.58000000000015</v>
      </c>
    </row>
    <row r="3279" spans="1:9" s="56" customFormat="1" x14ac:dyDescent="0.2">
      <c r="A3279" s="28" t="s">
        <v>219</v>
      </c>
      <c r="B3279" s="18" t="s">
        <v>831</v>
      </c>
      <c r="C3279" s="17">
        <v>45013</v>
      </c>
      <c r="D3279" s="17">
        <v>45044</v>
      </c>
      <c r="E3279" s="30">
        <v>32.540000000000006</v>
      </c>
      <c r="F3279" s="54">
        <v>240</v>
      </c>
      <c r="G3279" s="55">
        <v>45071</v>
      </c>
      <c r="H3279" s="1">
        <f t="shared" si="104"/>
        <v>27</v>
      </c>
      <c r="I3279" s="2">
        <f t="shared" si="105"/>
        <v>878.58000000000015</v>
      </c>
    </row>
    <row r="3280" spans="1:9" s="56" customFormat="1" x14ac:dyDescent="0.2">
      <c r="A3280" s="28" t="s">
        <v>219</v>
      </c>
      <c r="B3280" s="16">
        <v>2700000217</v>
      </c>
      <c r="C3280" s="17">
        <v>45016</v>
      </c>
      <c r="D3280" s="17">
        <v>45050</v>
      </c>
      <c r="E3280" s="30">
        <v>109.99999999999999</v>
      </c>
      <c r="F3280" s="54">
        <v>240</v>
      </c>
      <c r="G3280" s="55">
        <v>45071</v>
      </c>
      <c r="H3280" s="1">
        <f t="shared" si="104"/>
        <v>21</v>
      </c>
      <c r="I3280" s="2">
        <f t="shared" si="105"/>
        <v>2309.9999999999995</v>
      </c>
    </row>
    <row r="3281" spans="1:9" s="56" customFormat="1" x14ac:dyDescent="0.2">
      <c r="A3281" s="28" t="s">
        <v>219</v>
      </c>
      <c r="B3281" s="18">
        <v>2600016576</v>
      </c>
      <c r="C3281" s="17">
        <v>45016</v>
      </c>
      <c r="D3281" s="17">
        <v>45006</v>
      </c>
      <c r="E3281" s="30">
        <v>6</v>
      </c>
      <c r="F3281" s="54">
        <v>240</v>
      </c>
      <c r="G3281" s="55">
        <v>45071</v>
      </c>
      <c r="H3281" s="1">
        <f t="shared" si="104"/>
        <v>65</v>
      </c>
      <c r="I3281" s="2">
        <f t="shared" si="105"/>
        <v>390</v>
      </c>
    </row>
    <row r="3282" spans="1:9" s="56" customFormat="1" x14ac:dyDescent="0.2">
      <c r="A3282" s="28" t="s">
        <v>142</v>
      </c>
      <c r="B3282" s="18">
        <v>12</v>
      </c>
      <c r="C3282" s="17">
        <v>45035</v>
      </c>
      <c r="D3282" s="17">
        <v>45065</v>
      </c>
      <c r="E3282" s="30">
        <v>25744.960000000003</v>
      </c>
      <c r="F3282" s="54">
        <v>240</v>
      </c>
      <c r="G3282" s="55">
        <v>45071</v>
      </c>
      <c r="H3282" s="1">
        <f t="shared" si="104"/>
        <v>6</v>
      </c>
      <c r="I3282" s="2">
        <f t="shared" si="105"/>
        <v>154469.76000000001</v>
      </c>
    </row>
    <row r="3283" spans="1:9" s="56" customFormat="1" x14ac:dyDescent="0.2">
      <c r="A3283" s="28" t="s">
        <v>275</v>
      </c>
      <c r="B3283" s="18">
        <v>130</v>
      </c>
      <c r="C3283" s="17">
        <v>45044</v>
      </c>
      <c r="D3283" s="17">
        <v>45074</v>
      </c>
      <c r="E3283" s="30">
        <v>2487.5</v>
      </c>
      <c r="F3283" s="54">
        <v>240</v>
      </c>
      <c r="G3283" s="55">
        <v>45071</v>
      </c>
      <c r="H3283" s="1">
        <f t="shared" si="104"/>
        <v>-3</v>
      </c>
      <c r="I3283" s="2">
        <f t="shared" si="105"/>
        <v>-7462.5</v>
      </c>
    </row>
    <row r="3284" spans="1:9" s="56" customFormat="1" x14ac:dyDescent="0.2">
      <c r="A3284" s="28" t="s">
        <v>832</v>
      </c>
      <c r="B3284" s="18" t="s">
        <v>833</v>
      </c>
      <c r="C3284" s="17">
        <v>45028</v>
      </c>
      <c r="D3284" s="17">
        <v>45060</v>
      </c>
      <c r="E3284" s="30">
        <v>4956</v>
      </c>
      <c r="F3284" s="54">
        <v>240</v>
      </c>
      <c r="G3284" s="55">
        <v>45071</v>
      </c>
      <c r="H3284" s="1">
        <f t="shared" si="104"/>
        <v>11</v>
      </c>
      <c r="I3284" s="2">
        <f t="shared" si="105"/>
        <v>54516</v>
      </c>
    </row>
    <row r="3285" spans="1:9" s="56" customFormat="1" x14ac:dyDescent="0.2">
      <c r="A3285" s="28" t="s">
        <v>263</v>
      </c>
      <c r="B3285" s="18" t="s">
        <v>834</v>
      </c>
      <c r="C3285" s="17">
        <v>45006</v>
      </c>
      <c r="D3285" s="17">
        <v>45071</v>
      </c>
      <c r="E3285" s="30">
        <v>1129.56</v>
      </c>
      <c r="F3285" s="54">
        <v>241</v>
      </c>
      <c r="G3285" s="55">
        <v>45071</v>
      </c>
      <c r="H3285" s="1">
        <f t="shared" si="104"/>
        <v>0</v>
      </c>
      <c r="I3285" s="2">
        <f t="shared" si="105"/>
        <v>0</v>
      </c>
    </row>
    <row r="3286" spans="1:9" s="56" customFormat="1" x14ac:dyDescent="0.2">
      <c r="A3286" s="32" t="s">
        <v>33</v>
      </c>
      <c r="B3286" s="18">
        <v>24</v>
      </c>
      <c r="C3286" s="17">
        <v>45046</v>
      </c>
      <c r="D3286" s="17">
        <v>45071</v>
      </c>
      <c r="E3286" s="30">
        <v>1246.76</v>
      </c>
      <c r="F3286" s="54">
        <v>241</v>
      </c>
      <c r="G3286" s="55">
        <v>45071</v>
      </c>
      <c r="H3286" s="1">
        <f t="shared" si="104"/>
        <v>0</v>
      </c>
      <c r="I3286" s="2">
        <f t="shared" si="105"/>
        <v>0</v>
      </c>
    </row>
    <row r="3287" spans="1:9" s="56" customFormat="1" x14ac:dyDescent="0.2">
      <c r="A3287" s="28" t="s">
        <v>835</v>
      </c>
      <c r="B3287" s="16" t="s">
        <v>18</v>
      </c>
      <c r="C3287" s="17">
        <v>45057</v>
      </c>
      <c r="D3287" s="17">
        <v>45071</v>
      </c>
      <c r="E3287" s="30">
        <v>9669.42</v>
      </c>
      <c r="F3287" s="54">
        <v>241</v>
      </c>
      <c r="G3287" s="55">
        <v>45071</v>
      </c>
      <c r="H3287" s="1">
        <f t="shared" si="104"/>
        <v>0</v>
      </c>
      <c r="I3287" s="2">
        <f t="shared" si="105"/>
        <v>0</v>
      </c>
    </row>
    <row r="3288" spans="1:9" s="56" customFormat="1" x14ac:dyDescent="0.2">
      <c r="A3288" s="28" t="s">
        <v>17</v>
      </c>
      <c r="B3288" s="18">
        <v>12</v>
      </c>
      <c r="C3288" s="17">
        <v>45066</v>
      </c>
      <c r="D3288" s="17">
        <v>45071</v>
      </c>
      <c r="E3288" s="30">
        <v>2080</v>
      </c>
      <c r="F3288" s="54">
        <v>241</v>
      </c>
      <c r="G3288" s="55">
        <v>45071</v>
      </c>
      <c r="H3288" s="1">
        <f t="shared" si="104"/>
        <v>0</v>
      </c>
      <c r="I3288" s="2">
        <f t="shared" si="105"/>
        <v>0</v>
      </c>
    </row>
    <row r="3289" spans="1:9" s="56" customFormat="1" x14ac:dyDescent="0.2">
      <c r="A3289" s="28" t="s">
        <v>640</v>
      </c>
      <c r="B3289" s="18">
        <v>12</v>
      </c>
      <c r="C3289" s="17">
        <v>45055</v>
      </c>
      <c r="D3289" s="17">
        <v>45071</v>
      </c>
      <c r="E3289" s="30">
        <v>608.5</v>
      </c>
      <c r="F3289" s="54">
        <v>241</v>
      </c>
      <c r="G3289" s="55">
        <v>45071</v>
      </c>
      <c r="H3289" s="1">
        <f t="shared" si="104"/>
        <v>0</v>
      </c>
      <c r="I3289" s="2">
        <f t="shared" si="105"/>
        <v>0</v>
      </c>
    </row>
    <row r="3290" spans="1:9" s="56" customFormat="1" x14ac:dyDescent="0.2">
      <c r="A3290" s="28" t="s">
        <v>836</v>
      </c>
      <c r="B3290" s="18">
        <v>94</v>
      </c>
      <c r="C3290" s="17">
        <v>45056</v>
      </c>
      <c r="D3290" s="17">
        <v>45071</v>
      </c>
      <c r="E3290" s="30">
        <v>5399.5700000000006</v>
      </c>
      <c r="F3290" s="54">
        <v>241</v>
      </c>
      <c r="G3290" s="55">
        <v>45071</v>
      </c>
      <c r="H3290" s="1">
        <f t="shared" si="104"/>
        <v>0</v>
      </c>
      <c r="I3290" s="2">
        <f t="shared" si="105"/>
        <v>0</v>
      </c>
    </row>
    <row r="3291" spans="1:9" s="56" customFormat="1" x14ac:dyDescent="0.2">
      <c r="A3291" s="28" t="s">
        <v>837</v>
      </c>
      <c r="B3291" s="18">
        <v>1</v>
      </c>
      <c r="C3291" s="17">
        <v>45055</v>
      </c>
      <c r="D3291" s="17">
        <v>45071</v>
      </c>
      <c r="E3291" s="30">
        <v>2080</v>
      </c>
      <c r="F3291" s="54">
        <v>241</v>
      </c>
      <c r="G3291" s="55">
        <v>45071</v>
      </c>
      <c r="H3291" s="1">
        <f t="shared" si="104"/>
        <v>0</v>
      </c>
      <c r="I3291" s="2">
        <f t="shared" si="105"/>
        <v>0</v>
      </c>
    </row>
    <row r="3292" spans="1:9" s="56" customFormat="1" x14ac:dyDescent="0.2">
      <c r="A3292" s="28" t="s">
        <v>14</v>
      </c>
      <c r="B3292" s="18">
        <v>39</v>
      </c>
      <c r="C3292" s="17">
        <v>45062</v>
      </c>
      <c r="D3292" s="17">
        <v>45071</v>
      </c>
      <c r="E3292" s="30">
        <v>260</v>
      </c>
      <c r="F3292" s="54">
        <v>241</v>
      </c>
      <c r="G3292" s="55">
        <v>45071</v>
      </c>
      <c r="H3292" s="1">
        <f t="shared" si="104"/>
        <v>0</v>
      </c>
      <c r="I3292" s="2">
        <f t="shared" si="105"/>
        <v>0</v>
      </c>
    </row>
    <row r="3293" spans="1:9" s="56" customFormat="1" x14ac:dyDescent="0.2">
      <c r="A3293" s="28" t="s">
        <v>555</v>
      </c>
      <c r="B3293" s="16" t="s">
        <v>18</v>
      </c>
      <c r="C3293" s="17">
        <v>45000</v>
      </c>
      <c r="D3293" s="17">
        <v>45071</v>
      </c>
      <c r="E3293" s="30">
        <v>7312.63</v>
      </c>
      <c r="F3293" s="54">
        <v>241</v>
      </c>
      <c r="G3293" s="55">
        <v>45071</v>
      </c>
      <c r="H3293" s="1">
        <f t="shared" si="104"/>
        <v>0</v>
      </c>
      <c r="I3293" s="2">
        <f t="shared" si="105"/>
        <v>0</v>
      </c>
    </row>
    <row r="3294" spans="1:9" s="56" customFormat="1" x14ac:dyDescent="0.2">
      <c r="A3294" s="28" t="s">
        <v>838</v>
      </c>
      <c r="B3294" s="16">
        <v>13</v>
      </c>
      <c r="C3294" s="17">
        <v>45065</v>
      </c>
      <c r="D3294" s="17">
        <v>45071</v>
      </c>
      <c r="E3294" s="30">
        <v>5513.1</v>
      </c>
      <c r="F3294" s="54">
        <v>241</v>
      </c>
      <c r="G3294" s="55">
        <v>45071</v>
      </c>
      <c r="H3294" s="1">
        <f t="shared" si="104"/>
        <v>0</v>
      </c>
      <c r="I3294" s="2">
        <f t="shared" si="105"/>
        <v>0</v>
      </c>
    </row>
    <row r="3295" spans="1:9" s="56" customFormat="1" x14ac:dyDescent="0.2">
      <c r="A3295" s="28" t="s">
        <v>839</v>
      </c>
      <c r="B3295" s="16" t="s">
        <v>18</v>
      </c>
      <c r="C3295" s="17">
        <v>45063</v>
      </c>
      <c r="D3295" s="17">
        <v>45071</v>
      </c>
      <c r="E3295" s="30">
        <v>307.8</v>
      </c>
      <c r="F3295" s="54">
        <v>241</v>
      </c>
      <c r="G3295" s="55">
        <v>45071</v>
      </c>
      <c r="H3295" s="1">
        <f t="shared" si="104"/>
        <v>0</v>
      </c>
      <c r="I3295" s="2">
        <f t="shared" si="105"/>
        <v>0</v>
      </c>
    </row>
    <row r="3296" spans="1:9" s="56" customFormat="1" x14ac:dyDescent="0.2">
      <c r="A3296" s="28" t="s">
        <v>840</v>
      </c>
      <c r="B3296" s="16" t="s">
        <v>18</v>
      </c>
      <c r="C3296" s="17">
        <v>45044</v>
      </c>
      <c r="D3296" s="17">
        <v>45071</v>
      </c>
      <c r="E3296" s="30">
        <v>3904.7999999999997</v>
      </c>
      <c r="F3296" s="54">
        <v>241</v>
      </c>
      <c r="G3296" s="55">
        <v>45071</v>
      </c>
      <c r="H3296" s="1">
        <f t="shared" si="104"/>
        <v>0</v>
      </c>
      <c r="I3296" s="2">
        <f t="shared" si="105"/>
        <v>0</v>
      </c>
    </row>
    <row r="3297" spans="1:9" s="56" customFormat="1" x14ac:dyDescent="0.2">
      <c r="A3297" s="28" t="s">
        <v>454</v>
      </c>
      <c r="B3297" s="16" t="s">
        <v>841</v>
      </c>
      <c r="C3297" s="17">
        <v>41250</v>
      </c>
      <c r="D3297" s="17">
        <v>45075</v>
      </c>
      <c r="E3297" s="31">
        <v>110360.65</v>
      </c>
      <c r="F3297" s="54">
        <v>250</v>
      </c>
      <c r="G3297" s="55">
        <v>45075</v>
      </c>
      <c r="H3297" s="1">
        <f t="shared" si="104"/>
        <v>0</v>
      </c>
      <c r="I3297" s="2">
        <f t="shared" si="105"/>
        <v>0</v>
      </c>
    </row>
    <row r="3298" spans="1:9" s="56" customFormat="1" x14ac:dyDescent="0.2">
      <c r="A3298" s="28" t="s">
        <v>49</v>
      </c>
      <c r="B3298" s="18">
        <v>7</v>
      </c>
      <c r="C3298" s="17">
        <v>45034</v>
      </c>
      <c r="D3298" s="17">
        <v>45065</v>
      </c>
      <c r="E3298" s="30">
        <v>87902.78</v>
      </c>
      <c r="F3298" s="54">
        <v>251</v>
      </c>
      <c r="G3298" s="55">
        <v>45075</v>
      </c>
      <c r="H3298" s="1">
        <f t="shared" si="104"/>
        <v>10</v>
      </c>
      <c r="I3298" s="2">
        <f t="shared" si="105"/>
        <v>879027.8</v>
      </c>
    </row>
    <row r="3299" spans="1:9" s="56" customFormat="1" x14ac:dyDescent="0.2">
      <c r="A3299" s="28" t="s">
        <v>23</v>
      </c>
      <c r="B3299" s="18">
        <v>46195</v>
      </c>
      <c r="C3299" s="17">
        <v>45050</v>
      </c>
      <c r="D3299" s="17">
        <v>45081</v>
      </c>
      <c r="E3299" s="30">
        <v>40306.199999999997</v>
      </c>
      <c r="F3299" s="54">
        <v>251</v>
      </c>
      <c r="G3299" s="55">
        <v>45075</v>
      </c>
      <c r="H3299" s="1">
        <f t="shared" si="104"/>
        <v>-6</v>
      </c>
      <c r="I3299" s="2">
        <f t="shared" si="105"/>
        <v>-241837.19999999998</v>
      </c>
    </row>
    <row r="3300" spans="1:9" s="56" customFormat="1" x14ac:dyDescent="0.2">
      <c r="A3300" s="28" t="s">
        <v>196</v>
      </c>
      <c r="B3300" s="18">
        <v>23001256</v>
      </c>
      <c r="C3300" s="17">
        <v>45016</v>
      </c>
      <c r="D3300" s="17">
        <v>45081</v>
      </c>
      <c r="E3300" s="30">
        <v>469380.84</v>
      </c>
      <c r="F3300" s="54">
        <v>252</v>
      </c>
      <c r="G3300" s="55">
        <v>45075</v>
      </c>
      <c r="H3300" s="1">
        <f t="shared" si="104"/>
        <v>-6</v>
      </c>
      <c r="I3300" s="2">
        <f t="shared" si="105"/>
        <v>-2816285.04</v>
      </c>
    </row>
    <row r="3301" spans="1:9" s="56" customFormat="1" x14ac:dyDescent="0.2">
      <c r="A3301" s="28" t="s">
        <v>196</v>
      </c>
      <c r="B3301" s="18">
        <v>23001255</v>
      </c>
      <c r="C3301" s="17">
        <v>45016</v>
      </c>
      <c r="D3301" s="17">
        <v>45082</v>
      </c>
      <c r="E3301" s="30">
        <v>764666.67</v>
      </c>
      <c r="F3301" s="54">
        <v>252</v>
      </c>
      <c r="G3301" s="55">
        <v>45075</v>
      </c>
      <c r="H3301" s="1">
        <f t="shared" si="104"/>
        <v>-7</v>
      </c>
      <c r="I3301" s="2">
        <f t="shared" si="105"/>
        <v>-5352666.6900000004</v>
      </c>
    </row>
    <row r="3302" spans="1:9" s="56" customFormat="1" x14ac:dyDescent="0.2">
      <c r="A3302" s="28" t="s">
        <v>842</v>
      </c>
      <c r="B3302" s="16" t="s">
        <v>843</v>
      </c>
      <c r="C3302" s="17" t="s">
        <v>844</v>
      </c>
      <c r="D3302" s="17">
        <v>45076</v>
      </c>
      <c r="E3302" s="30">
        <v>3216857.73</v>
      </c>
      <c r="F3302" s="54">
        <v>253</v>
      </c>
      <c r="G3302" s="55">
        <v>45076</v>
      </c>
      <c r="H3302" s="1">
        <f t="shared" si="104"/>
        <v>0</v>
      </c>
      <c r="I3302" s="2">
        <f t="shared" si="105"/>
        <v>0</v>
      </c>
    </row>
    <row r="3303" spans="1:9" s="56" customFormat="1" x14ac:dyDescent="0.2">
      <c r="A3303" s="28" t="s">
        <v>16</v>
      </c>
      <c r="B3303" s="18">
        <v>72</v>
      </c>
      <c r="C3303" s="17">
        <v>45077</v>
      </c>
      <c r="D3303" s="17">
        <v>45078</v>
      </c>
      <c r="E3303" s="30">
        <v>3750.7799999999997</v>
      </c>
      <c r="F3303" s="54">
        <v>259</v>
      </c>
      <c r="G3303" s="55">
        <v>45078</v>
      </c>
      <c r="H3303" s="1">
        <f t="shared" si="104"/>
        <v>0</v>
      </c>
      <c r="I3303" s="2">
        <f t="shared" si="105"/>
        <v>0</v>
      </c>
    </row>
    <row r="3304" spans="1:9" s="56" customFormat="1" x14ac:dyDescent="0.2">
      <c r="A3304" s="28" t="s">
        <v>362</v>
      </c>
      <c r="B3304" s="18">
        <v>6</v>
      </c>
      <c r="C3304" s="17">
        <v>45054</v>
      </c>
      <c r="D3304" s="17">
        <v>45078</v>
      </c>
      <c r="E3304" s="30">
        <v>241</v>
      </c>
      <c r="F3304" s="54">
        <v>259</v>
      </c>
      <c r="G3304" s="55">
        <v>45078</v>
      </c>
      <c r="H3304" s="1">
        <f t="shared" si="104"/>
        <v>0</v>
      </c>
      <c r="I3304" s="2">
        <f t="shared" si="105"/>
        <v>0</v>
      </c>
    </row>
    <row r="3305" spans="1:9" s="56" customFormat="1" x14ac:dyDescent="0.2">
      <c r="A3305" s="28" t="s">
        <v>38</v>
      </c>
      <c r="B3305" s="18">
        <v>14</v>
      </c>
      <c r="C3305" s="17">
        <v>45016</v>
      </c>
      <c r="D3305" s="17">
        <v>45078</v>
      </c>
      <c r="E3305" s="30">
        <v>3049.8</v>
      </c>
      <c r="F3305" s="54">
        <v>259</v>
      </c>
      <c r="G3305" s="55">
        <v>45078</v>
      </c>
      <c r="H3305" s="1">
        <f t="shared" si="104"/>
        <v>0</v>
      </c>
      <c r="I3305" s="2">
        <f t="shared" si="105"/>
        <v>0</v>
      </c>
    </row>
    <row r="3306" spans="1:9" s="56" customFormat="1" x14ac:dyDescent="0.2">
      <c r="A3306" s="28" t="s">
        <v>38</v>
      </c>
      <c r="B3306" s="18">
        <v>18</v>
      </c>
      <c r="C3306" s="17">
        <v>45071</v>
      </c>
      <c r="D3306" s="17">
        <v>45078</v>
      </c>
      <c r="E3306" s="30">
        <v>17932.82</v>
      </c>
      <c r="F3306" s="54">
        <v>259</v>
      </c>
      <c r="G3306" s="55">
        <v>45078</v>
      </c>
      <c r="H3306" s="1">
        <f t="shared" si="104"/>
        <v>0</v>
      </c>
      <c r="I3306" s="2">
        <f t="shared" si="105"/>
        <v>0</v>
      </c>
    </row>
    <row r="3307" spans="1:9" s="56" customFormat="1" x14ac:dyDescent="0.2">
      <c r="A3307" s="28" t="s">
        <v>19</v>
      </c>
      <c r="B3307" s="16">
        <v>44</v>
      </c>
      <c r="C3307" s="17">
        <v>44985</v>
      </c>
      <c r="D3307" s="17">
        <v>45018</v>
      </c>
      <c r="E3307" s="30">
        <v>133.80000000000001</v>
      </c>
      <c r="F3307" s="54">
        <v>263</v>
      </c>
      <c r="G3307" s="55">
        <v>45084</v>
      </c>
      <c r="H3307" s="1">
        <f t="shared" si="104"/>
        <v>66</v>
      </c>
      <c r="I3307" s="2">
        <f t="shared" si="105"/>
        <v>8830.8000000000011</v>
      </c>
    </row>
    <row r="3308" spans="1:9" s="56" customFormat="1" x14ac:dyDescent="0.2">
      <c r="A3308" s="28" t="s">
        <v>19</v>
      </c>
      <c r="B3308" s="16">
        <v>54</v>
      </c>
      <c r="C3308" s="17">
        <v>44985</v>
      </c>
      <c r="D3308" s="17">
        <v>45019</v>
      </c>
      <c r="E3308" s="30">
        <v>133.80000000000001</v>
      </c>
      <c r="F3308" s="54">
        <v>263</v>
      </c>
      <c r="G3308" s="55">
        <v>45084</v>
      </c>
      <c r="H3308" s="1">
        <f t="shared" si="104"/>
        <v>65</v>
      </c>
      <c r="I3308" s="2">
        <f t="shared" si="105"/>
        <v>8697</v>
      </c>
    </row>
    <row r="3309" spans="1:9" s="56" customFormat="1" x14ac:dyDescent="0.2">
      <c r="A3309" s="28" t="s">
        <v>19</v>
      </c>
      <c r="B3309" s="16">
        <v>43</v>
      </c>
      <c r="C3309" s="17">
        <v>44985</v>
      </c>
      <c r="D3309" s="17">
        <v>45019</v>
      </c>
      <c r="E3309" s="30">
        <v>66.900000000000006</v>
      </c>
      <c r="F3309" s="54">
        <v>263</v>
      </c>
      <c r="G3309" s="55">
        <v>45084</v>
      </c>
      <c r="H3309" s="1">
        <f t="shared" si="104"/>
        <v>65</v>
      </c>
      <c r="I3309" s="2">
        <f t="shared" si="105"/>
        <v>4348.5</v>
      </c>
    </row>
    <row r="3310" spans="1:9" s="56" customFormat="1" x14ac:dyDescent="0.2">
      <c r="A3310" s="28" t="s">
        <v>19</v>
      </c>
      <c r="B3310" s="16">
        <v>53</v>
      </c>
      <c r="C3310" s="17">
        <v>44985</v>
      </c>
      <c r="D3310" s="17">
        <v>45019</v>
      </c>
      <c r="E3310" s="30">
        <v>602.1</v>
      </c>
      <c r="F3310" s="54">
        <v>263</v>
      </c>
      <c r="G3310" s="55">
        <v>45084</v>
      </c>
      <c r="H3310" s="1">
        <f t="shared" si="104"/>
        <v>65</v>
      </c>
      <c r="I3310" s="2">
        <f t="shared" si="105"/>
        <v>39136.5</v>
      </c>
    </row>
    <row r="3311" spans="1:9" s="56" customFormat="1" x14ac:dyDescent="0.2">
      <c r="A3311" s="28" t="s">
        <v>19</v>
      </c>
      <c r="B3311" s="16">
        <v>42</v>
      </c>
      <c r="C3311" s="17">
        <v>44985</v>
      </c>
      <c r="D3311" s="17">
        <v>45019</v>
      </c>
      <c r="E3311" s="30">
        <v>401.4</v>
      </c>
      <c r="F3311" s="54">
        <v>263</v>
      </c>
      <c r="G3311" s="55">
        <v>45084</v>
      </c>
      <c r="H3311" s="1">
        <f t="shared" si="104"/>
        <v>65</v>
      </c>
      <c r="I3311" s="2">
        <f t="shared" si="105"/>
        <v>26091</v>
      </c>
    </row>
    <row r="3312" spans="1:9" s="56" customFormat="1" x14ac:dyDescent="0.2">
      <c r="A3312" s="28" t="s">
        <v>19</v>
      </c>
      <c r="B3312" s="33" t="s">
        <v>845</v>
      </c>
      <c r="C3312" s="17">
        <v>45016</v>
      </c>
      <c r="D3312" s="17">
        <v>45051</v>
      </c>
      <c r="E3312" s="30">
        <v>133.80000000000001</v>
      </c>
      <c r="F3312" s="54">
        <v>263</v>
      </c>
      <c r="G3312" s="55">
        <v>45084</v>
      </c>
      <c r="H3312" s="1">
        <f t="shared" si="104"/>
        <v>33</v>
      </c>
      <c r="I3312" s="2">
        <f t="shared" si="105"/>
        <v>4415.4000000000005</v>
      </c>
    </row>
    <row r="3313" spans="1:9" s="56" customFormat="1" x14ac:dyDescent="0.2">
      <c r="A3313" s="28" t="s">
        <v>19</v>
      </c>
      <c r="B3313" s="33" t="s">
        <v>846</v>
      </c>
      <c r="C3313" s="17">
        <v>45016</v>
      </c>
      <c r="D3313" s="17">
        <v>45051</v>
      </c>
      <c r="E3313" s="30">
        <v>401.4</v>
      </c>
      <c r="F3313" s="54">
        <v>263</v>
      </c>
      <c r="G3313" s="55">
        <v>45084</v>
      </c>
      <c r="H3313" s="1">
        <f t="shared" si="104"/>
        <v>33</v>
      </c>
      <c r="I3313" s="2">
        <f t="shared" si="105"/>
        <v>13246.199999999999</v>
      </c>
    </row>
    <row r="3314" spans="1:9" s="56" customFormat="1" x14ac:dyDescent="0.2">
      <c r="A3314" s="28" t="s">
        <v>19</v>
      </c>
      <c r="B3314" s="33" t="s">
        <v>847</v>
      </c>
      <c r="C3314" s="17">
        <v>45016</v>
      </c>
      <c r="D3314" s="17">
        <v>45051</v>
      </c>
      <c r="E3314" s="30">
        <v>401.4</v>
      </c>
      <c r="F3314" s="54">
        <v>263</v>
      </c>
      <c r="G3314" s="55">
        <v>45084</v>
      </c>
      <c r="H3314" s="1">
        <f t="shared" si="104"/>
        <v>33</v>
      </c>
      <c r="I3314" s="2">
        <f t="shared" si="105"/>
        <v>13246.199999999999</v>
      </c>
    </row>
    <row r="3315" spans="1:9" s="56" customFormat="1" x14ac:dyDescent="0.2">
      <c r="A3315" s="28" t="s">
        <v>19</v>
      </c>
      <c r="B3315" s="18">
        <v>88</v>
      </c>
      <c r="C3315" s="17">
        <v>45016</v>
      </c>
      <c r="D3315" s="17">
        <v>45051</v>
      </c>
      <c r="E3315" s="30">
        <v>66.900000000000006</v>
      </c>
      <c r="F3315" s="54">
        <v>263</v>
      </c>
      <c r="G3315" s="55">
        <v>45084</v>
      </c>
      <c r="H3315" s="1">
        <f t="shared" si="104"/>
        <v>33</v>
      </c>
      <c r="I3315" s="2">
        <f t="shared" si="105"/>
        <v>2207.7000000000003</v>
      </c>
    </row>
    <row r="3316" spans="1:9" s="56" customFormat="1" x14ac:dyDescent="0.2">
      <c r="A3316" s="28" t="s">
        <v>19</v>
      </c>
      <c r="B3316" s="18">
        <v>96</v>
      </c>
      <c r="C3316" s="17">
        <v>45016</v>
      </c>
      <c r="D3316" s="17">
        <v>45051</v>
      </c>
      <c r="E3316" s="30">
        <v>133.80000000000001</v>
      </c>
      <c r="F3316" s="54">
        <v>263</v>
      </c>
      <c r="G3316" s="55">
        <v>45084</v>
      </c>
      <c r="H3316" s="1">
        <f t="shared" si="104"/>
        <v>33</v>
      </c>
      <c r="I3316" s="2">
        <f t="shared" si="105"/>
        <v>4415.4000000000005</v>
      </c>
    </row>
    <row r="3317" spans="1:9" s="56" customFormat="1" x14ac:dyDescent="0.2">
      <c r="A3317" s="28" t="s">
        <v>19</v>
      </c>
      <c r="B3317" s="18">
        <v>93</v>
      </c>
      <c r="C3317" s="17">
        <v>45016</v>
      </c>
      <c r="D3317" s="17">
        <v>45052</v>
      </c>
      <c r="E3317" s="30">
        <v>100.35</v>
      </c>
      <c r="F3317" s="54">
        <v>263</v>
      </c>
      <c r="G3317" s="55">
        <v>45084</v>
      </c>
      <c r="H3317" s="1">
        <f t="shared" si="104"/>
        <v>32</v>
      </c>
      <c r="I3317" s="2">
        <f t="shared" si="105"/>
        <v>3211.2</v>
      </c>
    </row>
    <row r="3318" spans="1:9" s="56" customFormat="1" x14ac:dyDescent="0.2">
      <c r="A3318" s="28" t="s">
        <v>19</v>
      </c>
      <c r="B3318" s="18">
        <v>91</v>
      </c>
      <c r="C3318" s="17">
        <v>45016</v>
      </c>
      <c r="D3318" s="17">
        <v>45052</v>
      </c>
      <c r="E3318" s="30">
        <v>66.900000000000006</v>
      </c>
      <c r="F3318" s="54">
        <v>263</v>
      </c>
      <c r="G3318" s="55">
        <v>45084</v>
      </c>
      <c r="H3318" s="1">
        <f t="shared" si="104"/>
        <v>32</v>
      </c>
      <c r="I3318" s="2">
        <f t="shared" si="105"/>
        <v>2140.8000000000002</v>
      </c>
    </row>
    <row r="3319" spans="1:9" s="56" customFormat="1" x14ac:dyDescent="0.2">
      <c r="A3319" s="28" t="s">
        <v>19</v>
      </c>
      <c r="B3319" s="18">
        <v>95</v>
      </c>
      <c r="C3319" s="17">
        <v>45016</v>
      </c>
      <c r="D3319" s="17">
        <v>45052</v>
      </c>
      <c r="E3319" s="30">
        <v>167.25</v>
      </c>
      <c r="F3319" s="54">
        <v>263</v>
      </c>
      <c r="G3319" s="55">
        <v>45084</v>
      </c>
      <c r="H3319" s="1">
        <f t="shared" si="104"/>
        <v>32</v>
      </c>
      <c r="I3319" s="2">
        <f t="shared" si="105"/>
        <v>5352</v>
      </c>
    </row>
    <row r="3320" spans="1:9" s="56" customFormat="1" x14ac:dyDescent="0.2">
      <c r="A3320" s="28" t="s">
        <v>198</v>
      </c>
      <c r="B3320" s="18">
        <v>27</v>
      </c>
      <c r="C3320" s="17">
        <v>45046</v>
      </c>
      <c r="D3320" s="17">
        <v>45085</v>
      </c>
      <c r="E3320" s="30">
        <v>53944.33</v>
      </c>
      <c r="F3320" s="54">
        <v>263</v>
      </c>
      <c r="G3320" s="55">
        <v>45084</v>
      </c>
      <c r="H3320" s="1">
        <f t="shared" si="104"/>
        <v>-1</v>
      </c>
      <c r="I3320" s="2">
        <f t="shared" si="105"/>
        <v>-53944.33</v>
      </c>
    </row>
    <row r="3321" spans="1:9" s="56" customFormat="1" x14ac:dyDescent="0.2">
      <c r="A3321" s="28" t="s">
        <v>198</v>
      </c>
      <c r="B3321" s="18">
        <v>28</v>
      </c>
      <c r="C3321" s="17">
        <v>45046</v>
      </c>
      <c r="D3321" s="17">
        <v>45085</v>
      </c>
      <c r="E3321" s="30">
        <v>48356.5</v>
      </c>
      <c r="F3321" s="54">
        <v>263</v>
      </c>
      <c r="G3321" s="55">
        <v>45084</v>
      </c>
      <c r="H3321" s="1">
        <f t="shared" si="104"/>
        <v>-1</v>
      </c>
      <c r="I3321" s="2">
        <f t="shared" si="105"/>
        <v>-48356.5</v>
      </c>
    </row>
    <row r="3322" spans="1:9" s="56" customFormat="1" x14ac:dyDescent="0.2">
      <c r="A3322" s="28" t="s">
        <v>200</v>
      </c>
      <c r="B3322" s="18">
        <v>5576</v>
      </c>
      <c r="C3322" s="17">
        <v>45044</v>
      </c>
      <c r="D3322" s="17">
        <v>45080</v>
      </c>
      <c r="E3322" s="30">
        <v>935.08999999999992</v>
      </c>
      <c r="F3322" s="54">
        <v>263</v>
      </c>
      <c r="G3322" s="55">
        <v>45084</v>
      </c>
      <c r="H3322" s="1">
        <f t="shared" si="104"/>
        <v>4</v>
      </c>
      <c r="I3322" s="2">
        <f t="shared" si="105"/>
        <v>3740.3599999999997</v>
      </c>
    </row>
    <row r="3323" spans="1:9" s="56" customFormat="1" x14ac:dyDescent="0.2">
      <c r="A3323" s="28" t="s">
        <v>200</v>
      </c>
      <c r="B3323" s="18">
        <v>5578</v>
      </c>
      <c r="C3323" s="17">
        <v>45044</v>
      </c>
      <c r="D3323" s="17">
        <v>45080</v>
      </c>
      <c r="E3323" s="30">
        <v>2168.3900000000003</v>
      </c>
      <c r="F3323" s="54">
        <v>263</v>
      </c>
      <c r="G3323" s="55">
        <v>45084</v>
      </c>
      <c r="H3323" s="1">
        <f t="shared" si="104"/>
        <v>4</v>
      </c>
      <c r="I3323" s="2">
        <f t="shared" si="105"/>
        <v>8673.5600000000013</v>
      </c>
    </row>
    <row r="3324" spans="1:9" s="56" customFormat="1" x14ac:dyDescent="0.2">
      <c r="A3324" s="28" t="s">
        <v>200</v>
      </c>
      <c r="B3324" s="18">
        <v>5580</v>
      </c>
      <c r="C3324" s="17">
        <v>45044</v>
      </c>
      <c r="D3324" s="17">
        <v>45082</v>
      </c>
      <c r="E3324" s="30">
        <v>2537.1600000000003</v>
      </c>
      <c r="F3324" s="54">
        <v>263</v>
      </c>
      <c r="G3324" s="55">
        <v>45084</v>
      </c>
      <c r="H3324" s="1">
        <f t="shared" si="104"/>
        <v>2</v>
      </c>
      <c r="I3324" s="2">
        <f t="shared" si="105"/>
        <v>5074.3200000000006</v>
      </c>
    </row>
    <row r="3325" spans="1:9" s="56" customFormat="1" x14ac:dyDescent="0.2">
      <c r="A3325" s="28" t="s">
        <v>201</v>
      </c>
      <c r="B3325" s="18">
        <v>8</v>
      </c>
      <c r="C3325" s="17">
        <v>45016</v>
      </c>
      <c r="D3325" s="17">
        <v>45050</v>
      </c>
      <c r="E3325" s="30">
        <v>9579</v>
      </c>
      <c r="F3325" s="54">
        <v>263</v>
      </c>
      <c r="G3325" s="55">
        <v>45084</v>
      </c>
      <c r="H3325" s="1">
        <f t="shared" si="104"/>
        <v>34</v>
      </c>
      <c r="I3325" s="2">
        <f t="shared" si="105"/>
        <v>325686</v>
      </c>
    </row>
    <row r="3326" spans="1:9" s="56" customFormat="1" x14ac:dyDescent="0.2">
      <c r="A3326" s="28" t="s">
        <v>201</v>
      </c>
      <c r="B3326" s="18">
        <v>9</v>
      </c>
      <c r="C3326" s="17">
        <v>45016</v>
      </c>
      <c r="D3326" s="17">
        <v>45050</v>
      </c>
      <c r="E3326" s="30">
        <v>4776</v>
      </c>
      <c r="F3326" s="54">
        <v>263</v>
      </c>
      <c r="G3326" s="55">
        <v>45084</v>
      </c>
      <c r="H3326" s="1">
        <f t="shared" si="104"/>
        <v>34</v>
      </c>
      <c r="I3326" s="2">
        <f t="shared" si="105"/>
        <v>162384</v>
      </c>
    </row>
    <row r="3327" spans="1:9" s="56" customFormat="1" x14ac:dyDescent="0.2">
      <c r="A3327" s="28" t="s">
        <v>201</v>
      </c>
      <c r="B3327" s="18">
        <v>11</v>
      </c>
      <c r="C3327" s="17">
        <v>45046</v>
      </c>
      <c r="D3327" s="17">
        <v>45078</v>
      </c>
      <c r="E3327" s="30">
        <v>4577</v>
      </c>
      <c r="F3327" s="54">
        <v>263</v>
      </c>
      <c r="G3327" s="55">
        <v>45084</v>
      </c>
      <c r="H3327" s="1">
        <f t="shared" si="104"/>
        <v>6</v>
      </c>
      <c r="I3327" s="2">
        <f t="shared" si="105"/>
        <v>27462</v>
      </c>
    </row>
    <row r="3328" spans="1:9" s="56" customFormat="1" x14ac:dyDescent="0.2">
      <c r="A3328" s="28" t="s">
        <v>201</v>
      </c>
      <c r="B3328" s="18">
        <v>10</v>
      </c>
      <c r="C3328" s="17">
        <v>45046</v>
      </c>
      <c r="D3328" s="17">
        <v>45078</v>
      </c>
      <c r="E3328" s="30">
        <v>9291.619999999999</v>
      </c>
      <c r="F3328" s="54">
        <v>263</v>
      </c>
      <c r="G3328" s="55">
        <v>45084</v>
      </c>
      <c r="H3328" s="1">
        <f t="shared" si="104"/>
        <v>6</v>
      </c>
      <c r="I3328" s="2">
        <f t="shared" si="105"/>
        <v>55749.719999999994</v>
      </c>
    </row>
    <row r="3329" spans="1:9" s="56" customFormat="1" x14ac:dyDescent="0.2">
      <c r="A3329" s="28" t="s">
        <v>369</v>
      </c>
      <c r="B3329" s="18" t="s">
        <v>848</v>
      </c>
      <c r="C3329" s="17">
        <v>45044</v>
      </c>
      <c r="D3329" s="17">
        <v>45086</v>
      </c>
      <c r="E3329" s="30">
        <v>1127.3399999999999</v>
      </c>
      <c r="F3329" s="54">
        <v>263</v>
      </c>
      <c r="G3329" s="55">
        <v>45084</v>
      </c>
      <c r="H3329" s="1">
        <f t="shared" si="104"/>
        <v>-2</v>
      </c>
      <c r="I3329" s="2">
        <f t="shared" si="105"/>
        <v>-2254.6799999999998</v>
      </c>
    </row>
    <row r="3330" spans="1:9" s="56" customFormat="1" x14ac:dyDescent="0.2">
      <c r="A3330" s="28" t="s">
        <v>21</v>
      </c>
      <c r="B3330" s="18">
        <v>330</v>
      </c>
      <c r="C3330" s="17">
        <v>45046</v>
      </c>
      <c r="D3330" s="17">
        <v>45088</v>
      </c>
      <c r="E3330" s="30">
        <v>15470.9</v>
      </c>
      <c r="F3330" s="54">
        <v>263</v>
      </c>
      <c r="G3330" s="55">
        <v>45084</v>
      </c>
      <c r="H3330" s="1">
        <f t="shared" si="104"/>
        <v>-4</v>
      </c>
      <c r="I3330" s="2">
        <f t="shared" si="105"/>
        <v>-61883.6</v>
      </c>
    </row>
    <row r="3331" spans="1:9" s="56" customFormat="1" x14ac:dyDescent="0.2">
      <c r="A3331" s="28" t="s">
        <v>21</v>
      </c>
      <c r="B3331" s="18">
        <v>331</v>
      </c>
      <c r="C3331" s="17">
        <v>45046</v>
      </c>
      <c r="D3331" s="17">
        <v>45089</v>
      </c>
      <c r="E3331" s="30">
        <v>7083.09</v>
      </c>
      <c r="F3331" s="54">
        <v>263</v>
      </c>
      <c r="G3331" s="55">
        <v>45084</v>
      </c>
      <c r="H3331" s="1">
        <f t="shared" si="104"/>
        <v>-5</v>
      </c>
      <c r="I3331" s="2">
        <f t="shared" si="105"/>
        <v>-35415.449999999997</v>
      </c>
    </row>
    <row r="3332" spans="1:9" s="56" customFormat="1" x14ac:dyDescent="0.2">
      <c r="A3332" s="28" t="s">
        <v>21</v>
      </c>
      <c r="B3332" s="18">
        <v>327</v>
      </c>
      <c r="C3332" s="17">
        <v>45046</v>
      </c>
      <c r="D3332" s="17">
        <v>45086</v>
      </c>
      <c r="E3332" s="30">
        <v>2705.54</v>
      </c>
      <c r="F3332" s="54">
        <v>263</v>
      </c>
      <c r="G3332" s="55">
        <v>45084</v>
      </c>
      <c r="H3332" s="1">
        <f t="shared" si="104"/>
        <v>-2</v>
      </c>
      <c r="I3332" s="2">
        <f t="shared" si="105"/>
        <v>-5411.08</v>
      </c>
    </row>
    <row r="3333" spans="1:9" s="56" customFormat="1" x14ac:dyDescent="0.2">
      <c r="A3333" s="28" t="s">
        <v>206</v>
      </c>
      <c r="B3333" s="18">
        <v>136</v>
      </c>
      <c r="C3333" s="17">
        <v>45045</v>
      </c>
      <c r="D3333" s="17">
        <v>45084</v>
      </c>
      <c r="E3333" s="30">
        <v>5760.18</v>
      </c>
      <c r="F3333" s="54">
        <v>263</v>
      </c>
      <c r="G3333" s="55">
        <v>45084</v>
      </c>
      <c r="H3333" s="1">
        <f t="shared" si="104"/>
        <v>0</v>
      </c>
      <c r="I3333" s="2">
        <f t="shared" si="105"/>
        <v>0</v>
      </c>
    </row>
    <row r="3334" spans="1:9" s="56" customFormat="1" x14ac:dyDescent="0.2">
      <c r="A3334" s="28" t="s">
        <v>22</v>
      </c>
      <c r="B3334" s="18">
        <v>167</v>
      </c>
      <c r="C3334" s="17">
        <v>45046</v>
      </c>
      <c r="D3334" s="17">
        <v>45088</v>
      </c>
      <c r="E3334" s="30">
        <v>4404.67</v>
      </c>
      <c r="F3334" s="54">
        <v>263</v>
      </c>
      <c r="G3334" s="55">
        <v>45084</v>
      </c>
      <c r="H3334" s="1">
        <f t="shared" si="104"/>
        <v>-4</v>
      </c>
      <c r="I3334" s="2">
        <f t="shared" si="105"/>
        <v>-17618.68</v>
      </c>
    </row>
    <row r="3335" spans="1:9" s="56" customFormat="1" x14ac:dyDescent="0.2">
      <c r="A3335" s="28" t="s">
        <v>22</v>
      </c>
      <c r="B3335" s="18">
        <v>166</v>
      </c>
      <c r="C3335" s="17">
        <v>45046</v>
      </c>
      <c r="D3335" s="17">
        <v>45088</v>
      </c>
      <c r="E3335" s="30">
        <v>25566.079999999998</v>
      </c>
      <c r="F3335" s="54">
        <v>263</v>
      </c>
      <c r="G3335" s="55">
        <v>45084</v>
      </c>
      <c r="H3335" s="1">
        <f t="shared" si="104"/>
        <v>-4</v>
      </c>
      <c r="I3335" s="2">
        <f t="shared" si="105"/>
        <v>-102264.31999999999</v>
      </c>
    </row>
    <row r="3336" spans="1:9" s="56" customFormat="1" x14ac:dyDescent="0.2">
      <c r="A3336" s="28" t="s">
        <v>22</v>
      </c>
      <c r="B3336" s="18">
        <v>154</v>
      </c>
      <c r="C3336" s="17">
        <v>45046</v>
      </c>
      <c r="D3336" s="17">
        <v>45087</v>
      </c>
      <c r="E3336" s="30">
        <v>41795.11</v>
      </c>
      <c r="F3336" s="54">
        <v>263</v>
      </c>
      <c r="G3336" s="55">
        <v>45084</v>
      </c>
      <c r="H3336" s="1">
        <f t="shared" si="104"/>
        <v>-3</v>
      </c>
      <c r="I3336" s="2">
        <f t="shared" si="105"/>
        <v>-125385.33</v>
      </c>
    </row>
    <row r="3337" spans="1:9" s="56" customFormat="1" x14ac:dyDescent="0.2">
      <c r="A3337" s="28" t="s">
        <v>22</v>
      </c>
      <c r="B3337" s="18">
        <v>155</v>
      </c>
      <c r="C3337" s="17">
        <v>45046</v>
      </c>
      <c r="D3337" s="17">
        <v>45087</v>
      </c>
      <c r="E3337" s="30">
        <v>109791.09</v>
      </c>
      <c r="F3337" s="54">
        <v>263</v>
      </c>
      <c r="G3337" s="55">
        <v>45084</v>
      </c>
      <c r="H3337" s="1">
        <f t="shared" si="104"/>
        <v>-3</v>
      </c>
      <c r="I3337" s="2">
        <f t="shared" si="105"/>
        <v>-329373.27</v>
      </c>
    </row>
    <row r="3338" spans="1:9" s="56" customFormat="1" x14ac:dyDescent="0.2">
      <c r="A3338" s="28" t="s">
        <v>24</v>
      </c>
      <c r="B3338" s="18">
        <v>780</v>
      </c>
      <c r="C3338" s="17">
        <v>45016</v>
      </c>
      <c r="D3338" s="17">
        <v>45053</v>
      </c>
      <c r="E3338" s="30">
        <v>281.45</v>
      </c>
      <c r="F3338" s="54">
        <v>263</v>
      </c>
      <c r="G3338" s="55">
        <v>45084</v>
      </c>
      <c r="H3338" s="1">
        <f t="shared" si="104"/>
        <v>31</v>
      </c>
      <c r="I3338" s="2">
        <f t="shared" si="105"/>
        <v>8724.9499999999989</v>
      </c>
    </row>
    <row r="3339" spans="1:9" s="56" customFormat="1" x14ac:dyDescent="0.2">
      <c r="A3339" s="28" t="s">
        <v>24</v>
      </c>
      <c r="B3339" s="18">
        <v>783</v>
      </c>
      <c r="C3339" s="17">
        <v>45016</v>
      </c>
      <c r="D3339" s="17">
        <v>45053</v>
      </c>
      <c r="E3339" s="30">
        <v>281.45</v>
      </c>
      <c r="F3339" s="54">
        <v>263</v>
      </c>
      <c r="G3339" s="55">
        <v>45084</v>
      </c>
      <c r="H3339" s="1">
        <f t="shared" si="104"/>
        <v>31</v>
      </c>
      <c r="I3339" s="2">
        <f t="shared" si="105"/>
        <v>8724.9499999999989</v>
      </c>
    </row>
    <row r="3340" spans="1:9" s="56" customFormat="1" x14ac:dyDescent="0.2">
      <c r="A3340" s="28" t="s">
        <v>24</v>
      </c>
      <c r="B3340" s="18">
        <v>781</v>
      </c>
      <c r="C3340" s="17">
        <v>45016</v>
      </c>
      <c r="D3340" s="17">
        <v>45057</v>
      </c>
      <c r="E3340" s="30">
        <v>281.45</v>
      </c>
      <c r="F3340" s="54">
        <v>263</v>
      </c>
      <c r="G3340" s="55">
        <v>45084</v>
      </c>
      <c r="H3340" s="1">
        <f t="shared" ref="H3340:H3403" si="106">G3340-D3340</f>
        <v>27</v>
      </c>
      <c r="I3340" s="2">
        <f t="shared" ref="I3340:I3403" si="107">H3340*E3340</f>
        <v>7599.15</v>
      </c>
    </row>
    <row r="3341" spans="1:9" s="56" customFormat="1" x14ac:dyDescent="0.2">
      <c r="A3341" s="28" t="s">
        <v>24</v>
      </c>
      <c r="B3341" s="18">
        <v>782</v>
      </c>
      <c r="C3341" s="17">
        <v>45016</v>
      </c>
      <c r="D3341" s="17">
        <v>45057</v>
      </c>
      <c r="E3341" s="30">
        <v>281.45</v>
      </c>
      <c r="F3341" s="54">
        <v>263</v>
      </c>
      <c r="G3341" s="55">
        <v>45084</v>
      </c>
      <c r="H3341" s="1">
        <f t="shared" si="106"/>
        <v>27</v>
      </c>
      <c r="I3341" s="2">
        <f t="shared" si="107"/>
        <v>7599.15</v>
      </c>
    </row>
    <row r="3342" spans="1:9" s="56" customFormat="1" x14ac:dyDescent="0.2">
      <c r="A3342" s="28" t="s">
        <v>24</v>
      </c>
      <c r="B3342" s="18">
        <v>788</v>
      </c>
      <c r="C3342" s="17">
        <v>45016</v>
      </c>
      <c r="D3342" s="17">
        <v>45059</v>
      </c>
      <c r="E3342" s="30">
        <v>30922.059999999994</v>
      </c>
      <c r="F3342" s="54">
        <v>263</v>
      </c>
      <c r="G3342" s="55">
        <v>45084</v>
      </c>
      <c r="H3342" s="1">
        <f t="shared" si="106"/>
        <v>25</v>
      </c>
      <c r="I3342" s="2">
        <f t="shared" si="107"/>
        <v>773051.49999999988</v>
      </c>
    </row>
    <row r="3343" spans="1:9" s="56" customFormat="1" x14ac:dyDescent="0.2">
      <c r="A3343" s="28" t="s">
        <v>24</v>
      </c>
      <c r="B3343" s="18">
        <v>1058</v>
      </c>
      <c r="C3343" s="17">
        <v>45046</v>
      </c>
      <c r="D3343" s="17">
        <v>45087</v>
      </c>
      <c r="E3343" s="30">
        <v>29028.77</v>
      </c>
      <c r="F3343" s="54">
        <v>263</v>
      </c>
      <c r="G3343" s="55">
        <v>45084</v>
      </c>
      <c r="H3343" s="1">
        <f t="shared" si="106"/>
        <v>-3</v>
      </c>
      <c r="I3343" s="2">
        <f t="shared" si="107"/>
        <v>-87086.31</v>
      </c>
    </row>
    <row r="3344" spans="1:9" s="56" customFormat="1" x14ac:dyDescent="0.2">
      <c r="A3344" s="28" t="s">
        <v>29</v>
      </c>
      <c r="B3344" s="16">
        <v>78</v>
      </c>
      <c r="C3344" s="17">
        <v>45005</v>
      </c>
      <c r="D3344" s="17">
        <v>45036</v>
      </c>
      <c r="E3344" s="30">
        <v>115463.62999999999</v>
      </c>
      <c r="F3344" s="54">
        <v>263</v>
      </c>
      <c r="G3344" s="55">
        <v>45084</v>
      </c>
      <c r="H3344" s="1">
        <f t="shared" si="106"/>
        <v>48</v>
      </c>
      <c r="I3344" s="2">
        <f t="shared" si="107"/>
        <v>5542254.2399999993</v>
      </c>
    </row>
    <row r="3345" spans="1:9" s="56" customFormat="1" x14ac:dyDescent="0.2">
      <c r="A3345" s="28" t="s">
        <v>29</v>
      </c>
      <c r="B3345" s="16">
        <v>79</v>
      </c>
      <c r="C3345" s="17">
        <v>45005</v>
      </c>
      <c r="D3345" s="17">
        <v>45036</v>
      </c>
      <c r="E3345" s="30">
        <v>84038.2</v>
      </c>
      <c r="F3345" s="54">
        <v>263</v>
      </c>
      <c r="G3345" s="55">
        <v>45084</v>
      </c>
      <c r="H3345" s="1">
        <f t="shared" si="106"/>
        <v>48</v>
      </c>
      <c r="I3345" s="2">
        <f t="shared" si="107"/>
        <v>4033833.5999999996</v>
      </c>
    </row>
    <row r="3346" spans="1:9" s="56" customFormat="1" x14ac:dyDescent="0.2">
      <c r="A3346" s="28" t="s">
        <v>29</v>
      </c>
      <c r="B3346" s="18">
        <v>145</v>
      </c>
      <c r="C3346" s="17">
        <v>45055</v>
      </c>
      <c r="D3346" s="17">
        <v>45088</v>
      </c>
      <c r="E3346" s="30">
        <v>561962.04999999993</v>
      </c>
      <c r="F3346" s="54">
        <v>263</v>
      </c>
      <c r="G3346" s="55">
        <v>45084</v>
      </c>
      <c r="H3346" s="1">
        <f t="shared" si="106"/>
        <v>-4</v>
      </c>
      <c r="I3346" s="2">
        <f t="shared" si="107"/>
        <v>-2247848.1999999997</v>
      </c>
    </row>
    <row r="3347" spans="1:9" s="56" customFormat="1" x14ac:dyDescent="0.2">
      <c r="A3347" s="28" t="s">
        <v>29</v>
      </c>
      <c r="B3347" s="18">
        <v>146</v>
      </c>
      <c r="C3347" s="17">
        <v>45055</v>
      </c>
      <c r="D3347" s="17">
        <v>45091</v>
      </c>
      <c r="E3347" s="30">
        <v>285274.25999999989</v>
      </c>
      <c r="F3347" s="54">
        <v>263</v>
      </c>
      <c r="G3347" s="55">
        <v>45084</v>
      </c>
      <c r="H3347" s="1">
        <f t="shared" si="106"/>
        <v>-7</v>
      </c>
      <c r="I3347" s="2">
        <f t="shared" si="107"/>
        <v>-1996919.8199999994</v>
      </c>
    </row>
    <row r="3348" spans="1:9" s="56" customFormat="1" x14ac:dyDescent="0.2">
      <c r="A3348" s="28" t="s">
        <v>155</v>
      </c>
      <c r="B3348" s="18">
        <v>184</v>
      </c>
      <c r="C3348" s="17">
        <v>45048</v>
      </c>
      <c r="D3348" s="17">
        <v>45081</v>
      </c>
      <c r="E3348" s="30">
        <v>96.5</v>
      </c>
      <c r="F3348" s="54">
        <v>263</v>
      </c>
      <c r="G3348" s="55">
        <v>45084</v>
      </c>
      <c r="H3348" s="1">
        <f t="shared" si="106"/>
        <v>3</v>
      </c>
      <c r="I3348" s="2">
        <f t="shared" si="107"/>
        <v>289.5</v>
      </c>
    </row>
    <row r="3349" spans="1:9" s="56" customFormat="1" x14ac:dyDescent="0.2">
      <c r="A3349" s="28" t="s">
        <v>155</v>
      </c>
      <c r="B3349" s="18">
        <v>195</v>
      </c>
      <c r="C3349" s="17">
        <v>45054</v>
      </c>
      <c r="D3349" s="17">
        <v>45085</v>
      </c>
      <c r="E3349" s="30">
        <v>120.13999999999999</v>
      </c>
      <c r="F3349" s="54">
        <v>263</v>
      </c>
      <c r="G3349" s="55">
        <v>45084</v>
      </c>
      <c r="H3349" s="1">
        <f t="shared" si="106"/>
        <v>-1</v>
      </c>
      <c r="I3349" s="2">
        <f t="shared" si="107"/>
        <v>-120.13999999999999</v>
      </c>
    </row>
    <row r="3350" spans="1:9" s="56" customFormat="1" x14ac:dyDescent="0.2">
      <c r="A3350" s="28" t="s">
        <v>849</v>
      </c>
      <c r="B3350" s="18">
        <v>95</v>
      </c>
      <c r="C3350" s="17">
        <v>45046</v>
      </c>
      <c r="D3350" s="17">
        <v>45082</v>
      </c>
      <c r="E3350" s="30">
        <v>2835</v>
      </c>
      <c r="F3350" s="54">
        <v>263</v>
      </c>
      <c r="G3350" s="55">
        <v>45084</v>
      </c>
      <c r="H3350" s="1">
        <f t="shared" si="106"/>
        <v>2</v>
      </c>
      <c r="I3350" s="2">
        <f t="shared" si="107"/>
        <v>5670</v>
      </c>
    </row>
    <row r="3351" spans="1:9" s="56" customFormat="1" x14ac:dyDescent="0.2">
      <c r="A3351" s="28" t="s">
        <v>41</v>
      </c>
      <c r="B3351" s="18">
        <v>2341117</v>
      </c>
      <c r="C3351" s="17">
        <v>45046</v>
      </c>
      <c r="D3351" s="17">
        <v>45088</v>
      </c>
      <c r="E3351" s="30">
        <v>25119.97</v>
      </c>
      <c r="F3351" s="54">
        <v>263</v>
      </c>
      <c r="G3351" s="55">
        <v>45084</v>
      </c>
      <c r="H3351" s="1">
        <f t="shared" si="106"/>
        <v>-4</v>
      </c>
      <c r="I3351" s="2">
        <f t="shared" si="107"/>
        <v>-100479.88</v>
      </c>
    </row>
    <row r="3352" spans="1:9" s="56" customFormat="1" x14ac:dyDescent="0.2">
      <c r="A3352" s="28" t="s">
        <v>41</v>
      </c>
      <c r="B3352" s="18">
        <v>2341118</v>
      </c>
      <c r="C3352" s="17">
        <v>45046</v>
      </c>
      <c r="D3352" s="17">
        <v>45088</v>
      </c>
      <c r="E3352" s="30">
        <v>9749.61</v>
      </c>
      <c r="F3352" s="54">
        <v>263</v>
      </c>
      <c r="G3352" s="55">
        <v>45084</v>
      </c>
      <c r="H3352" s="1">
        <f t="shared" si="106"/>
        <v>-4</v>
      </c>
      <c r="I3352" s="2">
        <f t="shared" si="107"/>
        <v>-38998.44</v>
      </c>
    </row>
    <row r="3353" spans="1:9" s="56" customFormat="1" x14ac:dyDescent="0.2">
      <c r="A3353" s="28" t="s">
        <v>211</v>
      </c>
      <c r="B3353" s="18">
        <v>6814838</v>
      </c>
      <c r="C3353" s="17">
        <v>45046</v>
      </c>
      <c r="D3353" s="17">
        <v>45081</v>
      </c>
      <c r="E3353" s="30">
        <v>2292.56</v>
      </c>
      <c r="F3353" s="54">
        <v>263</v>
      </c>
      <c r="G3353" s="55">
        <v>45084</v>
      </c>
      <c r="H3353" s="1">
        <f t="shared" si="106"/>
        <v>3</v>
      </c>
      <c r="I3353" s="2">
        <f t="shared" si="107"/>
        <v>6877.68</v>
      </c>
    </row>
    <row r="3354" spans="1:9" s="56" customFormat="1" x14ac:dyDescent="0.2">
      <c r="A3354" s="28" t="s">
        <v>231</v>
      </c>
      <c r="B3354" s="16">
        <v>5</v>
      </c>
      <c r="C3354" s="17">
        <v>44974</v>
      </c>
      <c r="D3354" s="17">
        <v>45005</v>
      </c>
      <c r="E3354" s="30">
        <v>37507.99</v>
      </c>
      <c r="F3354" s="54">
        <v>263</v>
      </c>
      <c r="G3354" s="55">
        <v>45084</v>
      </c>
      <c r="H3354" s="1">
        <f t="shared" si="106"/>
        <v>79</v>
      </c>
      <c r="I3354" s="2">
        <f t="shared" si="107"/>
        <v>2963131.21</v>
      </c>
    </row>
    <row r="3355" spans="1:9" s="56" customFormat="1" x14ac:dyDescent="0.2">
      <c r="A3355" s="28" t="s">
        <v>231</v>
      </c>
      <c r="B3355" s="16">
        <v>6</v>
      </c>
      <c r="C3355" s="17">
        <v>44974</v>
      </c>
      <c r="D3355" s="17">
        <v>45005</v>
      </c>
      <c r="E3355" s="30">
        <v>29024.489999999998</v>
      </c>
      <c r="F3355" s="54">
        <v>263</v>
      </c>
      <c r="G3355" s="55">
        <v>45084</v>
      </c>
      <c r="H3355" s="1">
        <f t="shared" si="106"/>
        <v>79</v>
      </c>
      <c r="I3355" s="2">
        <f t="shared" si="107"/>
        <v>2292934.71</v>
      </c>
    </row>
    <row r="3356" spans="1:9" s="56" customFormat="1" x14ac:dyDescent="0.2">
      <c r="A3356" s="28" t="s">
        <v>231</v>
      </c>
      <c r="B3356" s="16">
        <v>7</v>
      </c>
      <c r="C3356" s="17">
        <v>45007</v>
      </c>
      <c r="D3356" s="17">
        <v>45037</v>
      </c>
      <c r="E3356" s="30">
        <v>6718.3799999999992</v>
      </c>
      <c r="F3356" s="54">
        <v>263</v>
      </c>
      <c r="G3356" s="55">
        <v>45084</v>
      </c>
      <c r="H3356" s="1">
        <f t="shared" si="106"/>
        <v>47</v>
      </c>
      <c r="I3356" s="2">
        <f t="shared" si="107"/>
        <v>315763.86</v>
      </c>
    </row>
    <row r="3357" spans="1:9" s="56" customFormat="1" x14ac:dyDescent="0.2">
      <c r="A3357" s="28" t="s">
        <v>231</v>
      </c>
      <c r="B3357" s="18">
        <v>8</v>
      </c>
      <c r="C3357" s="17">
        <v>45021</v>
      </c>
      <c r="D3357" s="17">
        <v>45051</v>
      </c>
      <c r="E3357" s="30">
        <v>19909.97</v>
      </c>
      <c r="F3357" s="54">
        <v>263</v>
      </c>
      <c r="G3357" s="55">
        <v>45084</v>
      </c>
      <c r="H3357" s="1">
        <f t="shared" si="106"/>
        <v>33</v>
      </c>
      <c r="I3357" s="2">
        <f t="shared" si="107"/>
        <v>657029.01</v>
      </c>
    </row>
    <row r="3358" spans="1:9" s="56" customFormat="1" x14ac:dyDescent="0.2">
      <c r="A3358" s="28" t="s">
        <v>517</v>
      </c>
      <c r="B3358" s="18" t="s">
        <v>850</v>
      </c>
      <c r="C3358" s="17">
        <v>45021</v>
      </c>
      <c r="D3358" s="17">
        <v>45052</v>
      </c>
      <c r="E3358" s="30">
        <v>1872.4999999999998</v>
      </c>
      <c r="F3358" s="54">
        <v>263</v>
      </c>
      <c r="G3358" s="55">
        <v>45084</v>
      </c>
      <c r="H3358" s="1">
        <f t="shared" si="106"/>
        <v>32</v>
      </c>
      <c r="I3358" s="2">
        <f t="shared" si="107"/>
        <v>59919.999999999993</v>
      </c>
    </row>
    <row r="3359" spans="1:9" s="56" customFormat="1" x14ac:dyDescent="0.2">
      <c r="A3359" s="28" t="s">
        <v>517</v>
      </c>
      <c r="B3359" s="18" t="s">
        <v>851</v>
      </c>
      <c r="C3359" s="17">
        <v>45051</v>
      </c>
      <c r="D3359" s="17">
        <v>45082</v>
      </c>
      <c r="E3359" s="30">
        <v>1872.4999999999998</v>
      </c>
      <c r="F3359" s="54">
        <v>263</v>
      </c>
      <c r="G3359" s="55">
        <v>45084</v>
      </c>
      <c r="H3359" s="1">
        <f t="shared" si="106"/>
        <v>2</v>
      </c>
      <c r="I3359" s="2">
        <f t="shared" si="107"/>
        <v>3744.9999999999995</v>
      </c>
    </row>
    <row r="3360" spans="1:9" s="56" customFormat="1" x14ac:dyDescent="0.2">
      <c r="A3360" s="28" t="s">
        <v>158</v>
      </c>
      <c r="B3360" s="18">
        <v>1054738</v>
      </c>
      <c r="C3360" s="17">
        <v>45046</v>
      </c>
      <c r="D3360" s="17">
        <v>45087</v>
      </c>
      <c r="E3360" s="30">
        <v>8821.35</v>
      </c>
      <c r="F3360" s="54">
        <v>263</v>
      </c>
      <c r="G3360" s="55">
        <v>45084</v>
      </c>
      <c r="H3360" s="1">
        <f t="shared" si="106"/>
        <v>-3</v>
      </c>
      <c r="I3360" s="2">
        <f t="shared" si="107"/>
        <v>-26464.050000000003</v>
      </c>
    </row>
    <row r="3361" spans="1:9" s="56" customFormat="1" x14ac:dyDescent="0.2">
      <c r="A3361" s="28" t="s">
        <v>35</v>
      </c>
      <c r="B3361" s="18">
        <v>50</v>
      </c>
      <c r="C3361" s="17">
        <v>45045</v>
      </c>
      <c r="D3361" s="17">
        <v>45084</v>
      </c>
      <c r="E3361" s="30">
        <v>428.29</v>
      </c>
      <c r="F3361" s="54">
        <v>263</v>
      </c>
      <c r="G3361" s="55">
        <v>45084</v>
      </c>
      <c r="H3361" s="1">
        <f t="shared" si="106"/>
        <v>0</v>
      </c>
      <c r="I3361" s="2">
        <f t="shared" si="107"/>
        <v>0</v>
      </c>
    </row>
    <row r="3362" spans="1:9" s="56" customFormat="1" x14ac:dyDescent="0.2">
      <c r="A3362" s="28" t="s">
        <v>762</v>
      </c>
      <c r="B3362" s="18">
        <v>437</v>
      </c>
      <c r="C3362" s="17">
        <v>45051</v>
      </c>
      <c r="D3362" s="17">
        <v>45083</v>
      </c>
      <c r="E3362" s="30">
        <v>775</v>
      </c>
      <c r="F3362" s="54">
        <v>263</v>
      </c>
      <c r="G3362" s="55">
        <v>45084</v>
      </c>
      <c r="H3362" s="1">
        <f t="shared" si="106"/>
        <v>1</v>
      </c>
      <c r="I3362" s="2">
        <f t="shared" si="107"/>
        <v>775</v>
      </c>
    </row>
    <row r="3363" spans="1:9" s="56" customFormat="1" x14ac:dyDescent="0.2">
      <c r="A3363" s="28" t="s">
        <v>26</v>
      </c>
      <c r="B3363" s="18">
        <v>461</v>
      </c>
      <c r="C3363" s="17">
        <v>45045</v>
      </c>
      <c r="D3363" s="17">
        <v>45086</v>
      </c>
      <c r="E3363" s="30">
        <v>800.24</v>
      </c>
      <c r="F3363" s="54">
        <v>263</v>
      </c>
      <c r="G3363" s="55">
        <v>45084</v>
      </c>
      <c r="H3363" s="1">
        <f t="shared" si="106"/>
        <v>-2</v>
      </c>
      <c r="I3363" s="2">
        <f t="shared" si="107"/>
        <v>-1600.48</v>
      </c>
    </row>
    <row r="3364" spans="1:9" s="56" customFormat="1" x14ac:dyDescent="0.2">
      <c r="A3364" s="28" t="s">
        <v>31</v>
      </c>
      <c r="B3364" s="18">
        <v>74</v>
      </c>
      <c r="C3364" s="17">
        <v>45058</v>
      </c>
      <c r="D3364" s="17">
        <v>45089</v>
      </c>
      <c r="E3364" s="30">
        <v>71502.880000000005</v>
      </c>
      <c r="F3364" s="54">
        <v>263</v>
      </c>
      <c r="G3364" s="55">
        <v>45084</v>
      </c>
      <c r="H3364" s="1">
        <f t="shared" si="106"/>
        <v>-5</v>
      </c>
      <c r="I3364" s="2">
        <f t="shared" si="107"/>
        <v>-357514.4</v>
      </c>
    </row>
    <row r="3365" spans="1:9" s="56" customFormat="1" x14ac:dyDescent="0.2">
      <c r="A3365" s="28" t="s">
        <v>160</v>
      </c>
      <c r="B3365" s="18">
        <v>106</v>
      </c>
      <c r="C3365" s="17">
        <v>45046</v>
      </c>
      <c r="D3365" s="17">
        <v>45091</v>
      </c>
      <c r="E3365" s="30">
        <v>421.98</v>
      </c>
      <c r="F3365" s="54">
        <v>263</v>
      </c>
      <c r="G3365" s="55">
        <v>45084</v>
      </c>
      <c r="H3365" s="1">
        <f t="shared" si="106"/>
        <v>-7</v>
      </c>
      <c r="I3365" s="2">
        <f t="shared" si="107"/>
        <v>-2953.86</v>
      </c>
    </row>
    <row r="3366" spans="1:9" s="56" customFormat="1" x14ac:dyDescent="0.2">
      <c r="A3366" s="28" t="s">
        <v>160</v>
      </c>
      <c r="B3366" s="18">
        <v>104</v>
      </c>
      <c r="C3366" s="17">
        <v>45046</v>
      </c>
      <c r="D3366" s="17">
        <v>45091</v>
      </c>
      <c r="E3366" s="30">
        <v>1242.74</v>
      </c>
      <c r="F3366" s="54">
        <v>263</v>
      </c>
      <c r="G3366" s="55">
        <v>45084</v>
      </c>
      <c r="H3366" s="1">
        <f t="shared" si="106"/>
        <v>-7</v>
      </c>
      <c r="I3366" s="2">
        <f t="shared" si="107"/>
        <v>-8699.18</v>
      </c>
    </row>
    <row r="3367" spans="1:9" s="56" customFormat="1" x14ac:dyDescent="0.2">
      <c r="A3367" s="28" t="s">
        <v>522</v>
      </c>
      <c r="B3367" s="16">
        <v>76</v>
      </c>
      <c r="C3367" s="17">
        <v>44991</v>
      </c>
      <c r="D3367" s="17">
        <v>45021</v>
      </c>
      <c r="E3367" s="30">
        <v>299.88</v>
      </c>
      <c r="F3367" s="54">
        <v>263</v>
      </c>
      <c r="G3367" s="55">
        <v>45084</v>
      </c>
      <c r="H3367" s="1">
        <f t="shared" si="106"/>
        <v>63</v>
      </c>
      <c r="I3367" s="2">
        <f t="shared" si="107"/>
        <v>18892.439999999999</v>
      </c>
    </row>
    <row r="3368" spans="1:9" s="56" customFormat="1" x14ac:dyDescent="0.2">
      <c r="A3368" s="28" t="s">
        <v>522</v>
      </c>
      <c r="B3368" s="16">
        <v>77</v>
      </c>
      <c r="C3368" s="17">
        <v>44991</v>
      </c>
      <c r="D3368" s="17">
        <v>45021</v>
      </c>
      <c r="E3368" s="30">
        <v>2472.79</v>
      </c>
      <c r="F3368" s="54">
        <v>263</v>
      </c>
      <c r="G3368" s="55">
        <v>45084</v>
      </c>
      <c r="H3368" s="1">
        <f t="shared" si="106"/>
        <v>63</v>
      </c>
      <c r="I3368" s="2">
        <f t="shared" si="107"/>
        <v>155785.76999999999</v>
      </c>
    </row>
    <row r="3369" spans="1:9" s="56" customFormat="1" x14ac:dyDescent="0.2">
      <c r="A3369" s="28" t="s">
        <v>161</v>
      </c>
      <c r="B3369" s="18">
        <v>240</v>
      </c>
      <c r="C3369" s="17">
        <v>45046</v>
      </c>
      <c r="D3369" s="17">
        <v>45085</v>
      </c>
      <c r="E3369" s="30">
        <v>102583.65999999999</v>
      </c>
      <c r="F3369" s="54">
        <v>263</v>
      </c>
      <c r="G3369" s="55">
        <v>45084</v>
      </c>
      <c r="H3369" s="1">
        <f t="shared" si="106"/>
        <v>-1</v>
      </c>
      <c r="I3369" s="2">
        <f t="shared" si="107"/>
        <v>-102583.65999999999</v>
      </c>
    </row>
    <row r="3370" spans="1:9" s="56" customFormat="1" x14ac:dyDescent="0.2">
      <c r="A3370" s="28" t="s">
        <v>161</v>
      </c>
      <c r="B3370" s="18">
        <v>239</v>
      </c>
      <c r="C3370" s="17">
        <v>45046</v>
      </c>
      <c r="D3370" s="17">
        <v>45085</v>
      </c>
      <c r="E3370" s="30">
        <v>85762.04</v>
      </c>
      <c r="F3370" s="54">
        <v>263</v>
      </c>
      <c r="G3370" s="55">
        <v>45084</v>
      </c>
      <c r="H3370" s="1">
        <f t="shared" si="106"/>
        <v>-1</v>
      </c>
      <c r="I3370" s="2">
        <f t="shared" si="107"/>
        <v>-85762.04</v>
      </c>
    </row>
    <row r="3371" spans="1:9" s="56" customFormat="1" x14ac:dyDescent="0.2">
      <c r="A3371" s="28" t="s">
        <v>496</v>
      </c>
      <c r="B3371" s="18">
        <v>46</v>
      </c>
      <c r="C3371" s="17">
        <v>45016</v>
      </c>
      <c r="D3371" s="17">
        <v>45050</v>
      </c>
      <c r="E3371" s="30">
        <v>3450</v>
      </c>
      <c r="F3371" s="54">
        <v>263</v>
      </c>
      <c r="G3371" s="55">
        <v>45084</v>
      </c>
      <c r="H3371" s="1">
        <f t="shared" si="106"/>
        <v>34</v>
      </c>
      <c r="I3371" s="2">
        <f t="shared" si="107"/>
        <v>117300</v>
      </c>
    </row>
    <row r="3372" spans="1:9" s="56" customFormat="1" x14ac:dyDescent="0.2">
      <c r="A3372" s="28" t="s">
        <v>27</v>
      </c>
      <c r="B3372" s="16">
        <v>4052</v>
      </c>
      <c r="C3372" s="17">
        <v>44989</v>
      </c>
      <c r="D3372" s="17">
        <v>45020</v>
      </c>
      <c r="E3372" s="30">
        <v>8485.9500000000007</v>
      </c>
      <c r="F3372" s="54">
        <v>263</v>
      </c>
      <c r="G3372" s="55">
        <v>45084</v>
      </c>
      <c r="H3372" s="1">
        <f t="shared" si="106"/>
        <v>64</v>
      </c>
      <c r="I3372" s="2">
        <f t="shared" si="107"/>
        <v>543100.80000000005</v>
      </c>
    </row>
    <row r="3373" spans="1:9" s="56" customFormat="1" x14ac:dyDescent="0.2">
      <c r="A3373" s="28" t="s">
        <v>27</v>
      </c>
      <c r="B3373" s="16">
        <v>4452</v>
      </c>
      <c r="C3373" s="17">
        <v>44995</v>
      </c>
      <c r="D3373" s="17">
        <v>45026</v>
      </c>
      <c r="E3373" s="30">
        <v>5654.4</v>
      </c>
      <c r="F3373" s="54">
        <v>263</v>
      </c>
      <c r="G3373" s="55">
        <v>45084</v>
      </c>
      <c r="H3373" s="1">
        <f t="shared" si="106"/>
        <v>58</v>
      </c>
      <c r="I3373" s="2">
        <f t="shared" si="107"/>
        <v>327955.19999999995</v>
      </c>
    </row>
    <row r="3374" spans="1:9" s="56" customFormat="1" x14ac:dyDescent="0.2">
      <c r="A3374" s="28" t="s">
        <v>27</v>
      </c>
      <c r="B3374" s="16">
        <v>5346</v>
      </c>
      <c r="C3374" s="17">
        <v>45007</v>
      </c>
      <c r="D3374" s="17">
        <v>45038</v>
      </c>
      <c r="E3374" s="30">
        <v>5632.4</v>
      </c>
      <c r="F3374" s="54">
        <v>263</v>
      </c>
      <c r="G3374" s="55">
        <v>45084</v>
      </c>
      <c r="H3374" s="1">
        <f t="shared" si="106"/>
        <v>46</v>
      </c>
      <c r="I3374" s="2">
        <f t="shared" si="107"/>
        <v>259090.4</v>
      </c>
    </row>
    <row r="3375" spans="1:9" s="56" customFormat="1" x14ac:dyDescent="0.2">
      <c r="A3375" s="28" t="s">
        <v>27</v>
      </c>
      <c r="B3375" s="18">
        <v>5794</v>
      </c>
      <c r="C3375" s="17">
        <v>45013</v>
      </c>
      <c r="D3375" s="17">
        <v>45043</v>
      </c>
      <c r="E3375" s="30">
        <v>9850.4</v>
      </c>
      <c r="F3375" s="54">
        <v>263</v>
      </c>
      <c r="G3375" s="55">
        <v>45084</v>
      </c>
      <c r="H3375" s="1">
        <f t="shared" si="106"/>
        <v>41</v>
      </c>
      <c r="I3375" s="2">
        <f t="shared" si="107"/>
        <v>403866.39999999997</v>
      </c>
    </row>
    <row r="3376" spans="1:9" s="56" customFormat="1" x14ac:dyDescent="0.2">
      <c r="A3376" s="28" t="s">
        <v>27</v>
      </c>
      <c r="B3376" s="18">
        <v>6484</v>
      </c>
      <c r="C3376" s="17">
        <v>45022</v>
      </c>
      <c r="D3376" s="17">
        <v>45052</v>
      </c>
      <c r="E3376" s="30">
        <v>4835.95</v>
      </c>
      <c r="F3376" s="54">
        <v>263</v>
      </c>
      <c r="G3376" s="55">
        <v>45084</v>
      </c>
      <c r="H3376" s="1">
        <f t="shared" si="106"/>
        <v>32</v>
      </c>
      <c r="I3376" s="2">
        <f t="shared" si="107"/>
        <v>154750.39999999999</v>
      </c>
    </row>
    <row r="3377" spans="1:9" s="56" customFormat="1" x14ac:dyDescent="0.2">
      <c r="A3377" s="28" t="s">
        <v>27</v>
      </c>
      <c r="B3377" s="18">
        <v>6483</v>
      </c>
      <c r="C3377" s="17">
        <v>45022</v>
      </c>
      <c r="D3377" s="17">
        <v>45053</v>
      </c>
      <c r="E3377" s="30">
        <v>6908.4999999999991</v>
      </c>
      <c r="F3377" s="54">
        <v>263</v>
      </c>
      <c r="G3377" s="55">
        <v>45084</v>
      </c>
      <c r="H3377" s="1">
        <f t="shared" si="106"/>
        <v>31</v>
      </c>
      <c r="I3377" s="2">
        <f t="shared" si="107"/>
        <v>214163.49999999997</v>
      </c>
    </row>
    <row r="3378" spans="1:9" s="56" customFormat="1" x14ac:dyDescent="0.2">
      <c r="A3378" s="28" t="s">
        <v>27</v>
      </c>
      <c r="B3378" s="18">
        <v>7157</v>
      </c>
      <c r="C3378" s="17">
        <v>45033</v>
      </c>
      <c r="D3378" s="17">
        <v>45063</v>
      </c>
      <c r="E3378" s="30">
        <v>38.700000000000003</v>
      </c>
      <c r="F3378" s="54">
        <v>263</v>
      </c>
      <c r="G3378" s="55">
        <v>45084</v>
      </c>
      <c r="H3378" s="1">
        <f t="shared" si="106"/>
        <v>21</v>
      </c>
      <c r="I3378" s="2">
        <f t="shared" si="107"/>
        <v>812.7</v>
      </c>
    </row>
    <row r="3379" spans="1:9" s="56" customFormat="1" x14ac:dyDescent="0.2">
      <c r="A3379" s="28" t="s">
        <v>27</v>
      </c>
      <c r="B3379" s="18">
        <v>7155</v>
      </c>
      <c r="C3379" s="17">
        <v>45033</v>
      </c>
      <c r="D3379" s="17">
        <v>45063</v>
      </c>
      <c r="E3379" s="30">
        <v>9674</v>
      </c>
      <c r="F3379" s="54">
        <v>263</v>
      </c>
      <c r="G3379" s="55">
        <v>45084</v>
      </c>
      <c r="H3379" s="1">
        <f t="shared" si="106"/>
        <v>21</v>
      </c>
      <c r="I3379" s="2">
        <f t="shared" si="107"/>
        <v>203154</v>
      </c>
    </row>
    <row r="3380" spans="1:9" s="56" customFormat="1" x14ac:dyDescent="0.2">
      <c r="A3380" s="28" t="s">
        <v>27</v>
      </c>
      <c r="B3380" s="18">
        <v>7779</v>
      </c>
      <c r="C3380" s="17">
        <v>45042</v>
      </c>
      <c r="D3380" s="17">
        <v>45072</v>
      </c>
      <c r="E3380" s="30">
        <v>8444.1200000000026</v>
      </c>
      <c r="F3380" s="54">
        <v>263</v>
      </c>
      <c r="G3380" s="55">
        <v>45084</v>
      </c>
      <c r="H3380" s="1">
        <f t="shared" si="106"/>
        <v>12</v>
      </c>
      <c r="I3380" s="2">
        <f t="shared" si="107"/>
        <v>101329.44000000003</v>
      </c>
    </row>
    <row r="3381" spans="1:9" s="56" customFormat="1" x14ac:dyDescent="0.2">
      <c r="A3381" s="28" t="s">
        <v>27</v>
      </c>
      <c r="B3381" s="18">
        <v>7775</v>
      </c>
      <c r="C3381" s="17">
        <v>45042</v>
      </c>
      <c r="D3381" s="17">
        <v>45072</v>
      </c>
      <c r="E3381" s="30">
        <v>5462.8</v>
      </c>
      <c r="F3381" s="54">
        <v>263</v>
      </c>
      <c r="G3381" s="55">
        <v>45084</v>
      </c>
      <c r="H3381" s="1">
        <f t="shared" si="106"/>
        <v>12</v>
      </c>
      <c r="I3381" s="2">
        <f t="shared" si="107"/>
        <v>65553.600000000006</v>
      </c>
    </row>
    <row r="3382" spans="1:9" s="56" customFormat="1" x14ac:dyDescent="0.2">
      <c r="A3382" s="28" t="s">
        <v>273</v>
      </c>
      <c r="B3382" s="18">
        <v>897</v>
      </c>
      <c r="C3382" s="17">
        <v>45049</v>
      </c>
      <c r="D3382" s="17">
        <v>45088</v>
      </c>
      <c r="E3382" s="30">
        <v>1696.3300000000002</v>
      </c>
      <c r="F3382" s="54">
        <v>263</v>
      </c>
      <c r="G3382" s="55">
        <v>45084</v>
      </c>
      <c r="H3382" s="1">
        <f t="shared" si="106"/>
        <v>-4</v>
      </c>
      <c r="I3382" s="2">
        <f t="shared" si="107"/>
        <v>-6785.3200000000006</v>
      </c>
    </row>
    <row r="3383" spans="1:9" s="56" customFormat="1" x14ac:dyDescent="0.2">
      <c r="A3383" s="28" t="s">
        <v>273</v>
      </c>
      <c r="B3383" s="18">
        <v>1012</v>
      </c>
      <c r="C3383" s="17">
        <v>45054</v>
      </c>
      <c r="D3383" s="17">
        <v>45078</v>
      </c>
      <c r="E3383" s="30">
        <v>2070.1</v>
      </c>
      <c r="F3383" s="54">
        <v>263</v>
      </c>
      <c r="G3383" s="55">
        <v>45084</v>
      </c>
      <c r="H3383" s="1">
        <f t="shared" si="106"/>
        <v>6</v>
      </c>
      <c r="I3383" s="2">
        <f t="shared" si="107"/>
        <v>12420.599999999999</v>
      </c>
    </row>
    <row r="3384" spans="1:9" s="56" customFormat="1" x14ac:dyDescent="0.2">
      <c r="A3384" s="28" t="s">
        <v>219</v>
      </c>
      <c r="B3384" s="18">
        <v>2700000236</v>
      </c>
      <c r="C3384" s="17">
        <v>45044</v>
      </c>
      <c r="D3384" s="17">
        <v>45080</v>
      </c>
      <c r="E3384" s="30">
        <v>1995.02</v>
      </c>
      <c r="F3384" s="54">
        <v>263</v>
      </c>
      <c r="G3384" s="55">
        <v>45084</v>
      </c>
      <c r="H3384" s="1">
        <f t="shared" si="106"/>
        <v>4</v>
      </c>
      <c r="I3384" s="2">
        <f t="shared" si="107"/>
        <v>7980.08</v>
      </c>
    </row>
    <row r="3385" spans="1:9" s="56" customFormat="1" x14ac:dyDescent="0.2">
      <c r="A3385" s="28" t="s">
        <v>219</v>
      </c>
      <c r="B3385" s="18">
        <v>2700000241</v>
      </c>
      <c r="C3385" s="17">
        <v>45044</v>
      </c>
      <c r="D3385" s="17">
        <v>45080</v>
      </c>
      <c r="E3385" s="30">
        <v>775.2</v>
      </c>
      <c r="F3385" s="54">
        <v>263</v>
      </c>
      <c r="G3385" s="55">
        <v>45084</v>
      </c>
      <c r="H3385" s="1">
        <f t="shared" si="106"/>
        <v>4</v>
      </c>
      <c r="I3385" s="2">
        <f t="shared" si="107"/>
        <v>3100.8</v>
      </c>
    </row>
    <row r="3386" spans="1:9" s="56" customFormat="1" x14ac:dyDescent="0.2">
      <c r="A3386" s="28" t="s">
        <v>219</v>
      </c>
      <c r="B3386" s="18">
        <v>2700000243</v>
      </c>
      <c r="C3386" s="17">
        <v>45044</v>
      </c>
      <c r="D3386" s="17">
        <v>45080</v>
      </c>
      <c r="E3386" s="30">
        <v>98.82</v>
      </c>
      <c r="F3386" s="54">
        <v>263</v>
      </c>
      <c r="G3386" s="55">
        <v>45084</v>
      </c>
      <c r="H3386" s="1">
        <f t="shared" si="106"/>
        <v>4</v>
      </c>
      <c r="I3386" s="2">
        <f t="shared" si="107"/>
        <v>395.28</v>
      </c>
    </row>
    <row r="3387" spans="1:9" s="56" customFormat="1" x14ac:dyDescent="0.2">
      <c r="A3387" s="28" t="s">
        <v>219</v>
      </c>
      <c r="B3387" s="18">
        <v>2700000239</v>
      </c>
      <c r="C3387" s="17">
        <v>45044</v>
      </c>
      <c r="D3387" s="17">
        <v>45082</v>
      </c>
      <c r="E3387" s="30">
        <v>1550.4</v>
      </c>
      <c r="F3387" s="54">
        <v>263</v>
      </c>
      <c r="G3387" s="55">
        <v>45084</v>
      </c>
      <c r="H3387" s="1">
        <f t="shared" si="106"/>
        <v>2</v>
      </c>
      <c r="I3387" s="2">
        <f t="shared" si="107"/>
        <v>3100.8</v>
      </c>
    </row>
    <row r="3388" spans="1:9" s="56" customFormat="1" x14ac:dyDescent="0.2">
      <c r="A3388" s="28" t="s">
        <v>219</v>
      </c>
      <c r="B3388" s="18">
        <v>2700000237</v>
      </c>
      <c r="C3388" s="17">
        <v>45044</v>
      </c>
      <c r="D3388" s="17">
        <v>45082</v>
      </c>
      <c r="E3388" s="30">
        <v>1951.92</v>
      </c>
      <c r="F3388" s="54">
        <v>263</v>
      </c>
      <c r="G3388" s="55">
        <v>45084</v>
      </c>
      <c r="H3388" s="1">
        <f t="shared" si="106"/>
        <v>2</v>
      </c>
      <c r="I3388" s="2">
        <f t="shared" si="107"/>
        <v>3903.84</v>
      </c>
    </row>
    <row r="3389" spans="1:9" s="56" customFormat="1" x14ac:dyDescent="0.2">
      <c r="A3389" s="28" t="s">
        <v>219</v>
      </c>
      <c r="B3389" s="18">
        <v>2700000238</v>
      </c>
      <c r="C3389" s="17">
        <v>45044</v>
      </c>
      <c r="D3389" s="17">
        <v>45082</v>
      </c>
      <c r="E3389" s="30">
        <v>8100.32</v>
      </c>
      <c r="F3389" s="54">
        <v>263</v>
      </c>
      <c r="G3389" s="55">
        <v>45084</v>
      </c>
      <c r="H3389" s="1">
        <f t="shared" si="106"/>
        <v>2</v>
      </c>
      <c r="I3389" s="2">
        <f t="shared" si="107"/>
        <v>16200.64</v>
      </c>
    </row>
    <row r="3390" spans="1:9" s="56" customFormat="1" x14ac:dyDescent="0.2">
      <c r="A3390" s="28" t="s">
        <v>219</v>
      </c>
      <c r="B3390" s="18">
        <v>2700000240</v>
      </c>
      <c r="C3390" s="17">
        <v>45044</v>
      </c>
      <c r="D3390" s="17">
        <v>45082</v>
      </c>
      <c r="E3390" s="30">
        <v>472.50000000000006</v>
      </c>
      <c r="F3390" s="54">
        <v>263</v>
      </c>
      <c r="G3390" s="55">
        <v>45084</v>
      </c>
      <c r="H3390" s="1">
        <f t="shared" si="106"/>
        <v>2</v>
      </c>
      <c r="I3390" s="2">
        <f t="shared" si="107"/>
        <v>945.00000000000011</v>
      </c>
    </row>
    <row r="3391" spans="1:9" s="56" customFormat="1" x14ac:dyDescent="0.2">
      <c r="A3391" s="28" t="s">
        <v>721</v>
      </c>
      <c r="B3391" s="16">
        <v>29</v>
      </c>
      <c r="C3391" s="17">
        <v>45001</v>
      </c>
      <c r="D3391" s="17">
        <v>45031</v>
      </c>
      <c r="E3391" s="30">
        <v>9250</v>
      </c>
      <c r="F3391" s="54">
        <v>263</v>
      </c>
      <c r="G3391" s="55">
        <v>45084</v>
      </c>
      <c r="H3391" s="1">
        <f t="shared" si="106"/>
        <v>53</v>
      </c>
      <c r="I3391" s="2">
        <f t="shared" si="107"/>
        <v>490250</v>
      </c>
    </row>
    <row r="3392" spans="1:9" s="56" customFormat="1" x14ac:dyDescent="0.2">
      <c r="A3392" s="28" t="s">
        <v>144</v>
      </c>
      <c r="B3392" s="18">
        <v>224</v>
      </c>
      <c r="C3392" s="17">
        <v>45046</v>
      </c>
      <c r="D3392" s="17">
        <v>45088</v>
      </c>
      <c r="E3392" s="30">
        <v>9202.67</v>
      </c>
      <c r="F3392" s="54">
        <v>263</v>
      </c>
      <c r="G3392" s="55">
        <v>45084</v>
      </c>
      <c r="H3392" s="1">
        <f t="shared" si="106"/>
        <v>-4</v>
      </c>
      <c r="I3392" s="2">
        <f t="shared" si="107"/>
        <v>-36810.68</v>
      </c>
    </row>
    <row r="3393" spans="1:9" s="56" customFormat="1" x14ac:dyDescent="0.2">
      <c r="A3393" s="28" t="s">
        <v>144</v>
      </c>
      <c r="B3393" s="18">
        <v>223</v>
      </c>
      <c r="C3393" s="17">
        <v>45046</v>
      </c>
      <c r="D3393" s="17">
        <v>45089</v>
      </c>
      <c r="E3393" s="30">
        <v>16062.050000000001</v>
      </c>
      <c r="F3393" s="54">
        <v>263</v>
      </c>
      <c r="G3393" s="55">
        <v>45084</v>
      </c>
      <c r="H3393" s="1">
        <f t="shared" si="106"/>
        <v>-5</v>
      </c>
      <c r="I3393" s="2">
        <f t="shared" si="107"/>
        <v>-80310.25</v>
      </c>
    </row>
    <row r="3394" spans="1:9" s="56" customFormat="1" x14ac:dyDescent="0.2">
      <c r="A3394" s="28" t="s">
        <v>223</v>
      </c>
      <c r="B3394" s="18">
        <v>539</v>
      </c>
      <c r="C3394" s="17">
        <v>45044</v>
      </c>
      <c r="D3394" s="17">
        <v>45087</v>
      </c>
      <c r="E3394" s="30">
        <v>35135.24</v>
      </c>
      <c r="F3394" s="54">
        <v>263</v>
      </c>
      <c r="G3394" s="55">
        <v>45084</v>
      </c>
      <c r="H3394" s="1">
        <f t="shared" si="106"/>
        <v>-3</v>
      </c>
      <c r="I3394" s="2">
        <f t="shared" si="107"/>
        <v>-105405.72</v>
      </c>
    </row>
    <row r="3395" spans="1:9" s="56" customFormat="1" x14ac:dyDescent="0.2">
      <c r="A3395" s="28" t="s">
        <v>224</v>
      </c>
      <c r="B3395" s="16">
        <v>55</v>
      </c>
      <c r="C3395" s="17">
        <v>44910</v>
      </c>
      <c r="D3395" s="17">
        <v>44940</v>
      </c>
      <c r="E3395" s="30">
        <v>2196.96</v>
      </c>
      <c r="F3395" s="54">
        <v>263</v>
      </c>
      <c r="G3395" s="55">
        <v>45084</v>
      </c>
      <c r="H3395" s="1">
        <f t="shared" si="106"/>
        <v>144</v>
      </c>
      <c r="I3395" s="2">
        <f t="shared" si="107"/>
        <v>316362.23999999999</v>
      </c>
    </row>
    <row r="3396" spans="1:9" s="56" customFormat="1" x14ac:dyDescent="0.2">
      <c r="A3396" s="28" t="s">
        <v>224</v>
      </c>
      <c r="B3396" s="16">
        <v>2</v>
      </c>
      <c r="C3396" s="17">
        <v>44937</v>
      </c>
      <c r="D3396" s="17">
        <v>44968</v>
      </c>
      <c r="E3396" s="30">
        <v>2590.98</v>
      </c>
      <c r="F3396" s="54">
        <v>263</v>
      </c>
      <c r="G3396" s="55">
        <v>45084</v>
      </c>
      <c r="H3396" s="1">
        <f t="shared" si="106"/>
        <v>116</v>
      </c>
      <c r="I3396" s="2">
        <f t="shared" si="107"/>
        <v>300553.68</v>
      </c>
    </row>
    <row r="3397" spans="1:9" s="56" customFormat="1" x14ac:dyDescent="0.2">
      <c r="A3397" s="28" t="s">
        <v>224</v>
      </c>
      <c r="B3397" s="16">
        <v>4</v>
      </c>
      <c r="C3397" s="17">
        <v>44937</v>
      </c>
      <c r="D3397" s="17">
        <v>44968</v>
      </c>
      <c r="E3397" s="30">
        <v>11343</v>
      </c>
      <c r="F3397" s="54">
        <v>263</v>
      </c>
      <c r="G3397" s="55">
        <v>45084</v>
      </c>
      <c r="H3397" s="1">
        <f t="shared" si="106"/>
        <v>116</v>
      </c>
      <c r="I3397" s="2">
        <f t="shared" si="107"/>
        <v>1315788</v>
      </c>
    </row>
    <row r="3398" spans="1:9" s="56" customFormat="1" x14ac:dyDescent="0.2">
      <c r="A3398" s="28" t="s">
        <v>224</v>
      </c>
      <c r="B3398" s="16">
        <v>3</v>
      </c>
      <c r="C3398" s="17">
        <v>44937</v>
      </c>
      <c r="D3398" s="17">
        <v>44968</v>
      </c>
      <c r="E3398" s="30">
        <v>11343</v>
      </c>
      <c r="F3398" s="54">
        <v>263</v>
      </c>
      <c r="G3398" s="55">
        <v>45084</v>
      </c>
      <c r="H3398" s="1">
        <f t="shared" si="106"/>
        <v>116</v>
      </c>
      <c r="I3398" s="2">
        <f t="shared" si="107"/>
        <v>1315788</v>
      </c>
    </row>
    <row r="3399" spans="1:9" s="56" customFormat="1" x14ac:dyDescent="0.2">
      <c r="A3399" s="28" t="s">
        <v>224</v>
      </c>
      <c r="B3399" s="16">
        <v>5</v>
      </c>
      <c r="C3399" s="17">
        <v>44937</v>
      </c>
      <c r="D3399" s="17">
        <v>44968</v>
      </c>
      <c r="E3399" s="30">
        <v>5253.6</v>
      </c>
      <c r="F3399" s="54">
        <v>263</v>
      </c>
      <c r="G3399" s="55">
        <v>45084</v>
      </c>
      <c r="H3399" s="1">
        <f t="shared" si="106"/>
        <v>116</v>
      </c>
      <c r="I3399" s="2">
        <f t="shared" si="107"/>
        <v>609417.60000000009</v>
      </c>
    </row>
    <row r="3400" spans="1:9" s="56" customFormat="1" x14ac:dyDescent="0.2">
      <c r="A3400" s="28" t="s">
        <v>224</v>
      </c>
      <c r="B3400" s="18">
        <v>19</v>
      </c>
      <c r="C3400" s="17">
        <v>45014</v>
      </c>
      <c r="D3400" s="17">
        <v>45044</v>
      </c>
      <c r="E3400" s="30">
        <v>2196.96</v>
      </c>
      <c r="F3400" s="54">
        <v>263</v>
      </c>
      <c r="G3400" s="55">
        <v>45084</v>
      </c>
      <c r="H3400" s="1">
        <f t="shared" si="106"/>
        <v>40</v>
      </c>
      <c r="I3400" s="2">
        <f t="shared" si="107"/>
        <v>87878.399999999994</v>
      </c>
    </row>
    <row r="3401" spans="1:9" s="56" customFormat="1" x14ac:dyDescent="0.2">
      <c r="A3401" s="28" t="s">
        <v>492</v>
      </c>
      <c r="B3401" s="16" t="s">
        <v>852</v>
      </c>
      <c r="C3401" s="17">
        <v>45084</v>
      </c>
      <c r="D3401" s="17">
        <v>45114</v>
      </c>
      <c r="E3401" s="30">
        <v>22213.278400000003</v>
      </c>
      <c r="F3401" s="54">
        <v>278</v>
      </c>
      <c r="G3401" s="55">
        <v>45090</v>
      </c>
      <c r="H3401" s="1">
        <f t="shared" si="106"/>
        <v>-24</v>
      </c>
      <c r="I3401" s="2">
        <f t="shared" si="107"/>
        <v>-533118.68160000001</v>
      </c>
    </row>
    <row r="3402" spans="1:9" s="56" customFormat="1" x14ac:dyDescent="0.2">
      <c r="A3402" s="28" t="s">
        <v>14</v>
      </c>
      <c r="B3402" s="16">
        <v>59</v>
      </c>
      <c r="C3402" s="17">
        <v>45085</v>
      </c>
      <c r="D3402" s="17">
        <v>45115</v>
      </c>
      <c r="E3402" s="30">
        <v>25</v>
      </c>
      <c r="F3402" s="54">
        <v>278</v>
      </c>
      <c r="G3402" s="55">
        <v>45090</v>
      </c>
      <c r="H3402" s="1">
        <f t="shared" si="106"/>
        <v>-25</v>
      </c>
      <c r="I3402" s="2">
        <f t="shared" si="107"/>
        <v>-625</v>
      </c>
    </row>
    <row r="3403" spans="1:9" s="56" customFormat="1" x14ac:dyDescent="0.2">
      <c r="A3403" s="28" t="s">
        <v>14</v>
      </c>
      <c r="B3403" s="16">
        <v>60</v>
      </c>
      <c r="C3403" s="17">
        <v>45085</v>
      </c>
      <c r="D3403" s="17">
        <v>45115</v>
      </c>
      <c r="E3403" s="30">
        <v>25</v>
      </c>
      <c r="F3403" s="54">
        <v>278</v>
      </c>
      <c r="G3403" s="55">
        <v>45090</v>
      </c>
      <c r="H3403" s="1">
        <f t="shared" si="106"/>
        <v>-25</v>
      </c>
      <c r="I3403" s="2">
        <f t="shared" si="107"/>
        <v>-625</v>
      </c>
    </row>
    <row r="3404" spans="1:9" s="56" customFormat="1" x14ac:dyDescent="0.2">
      <c r="A3404" s="28" t="s">
        <v>14</v>
      </c>
      <c r="B3404" s="16">
        <v>61</v>
      </c>
      <c r="C3404" s="17">
        <v>45085</v>
      </c>
      <c r="D3404" s="17">
        <v>45115</v>
      </c>
      <c r="E3404" s="30">
        <v>25</v>
      </c>
      <c r="F3404" s="54">
        <v>278</v>
      </c>
      <c r="G3404" s="55">
        <v>45090</v>
      </c>
      <c r="H3404" s="1">
        <f t="shared" ref="H3404:H3467" si="108">G3404-D3404</f>
        <v>-25</v>
      </c>
      <c r="I3404" s="2">
        <f t="shared" ref="I3404:I3467" si="109">H3404*E3404</f>
        <v>-625</v>
      </c>
    </row>
    <row r="3405" spans="1:9" s="56" customFormat="1" x14ac:dyDescent="0.2">
      <c r="A3405" s="28" t="s">
        <v>14</v>
      </c>
      <c r="B3405" s="16">
        <v>62</v>
      </c>
      <c r="C3405" s="17">
        <v>45085</v>
      </c>
      <c r="D3405" s="17">
        <v>45115</v>
      </c>
      <c r="E3405" s="30">
        <v>25</v>
      </c>
      <c r="F3405" s="54">
        <v>278</v>
      </c>
      <c r="G3405" s="55">
        <v>45090</v>
      </c>
      <c r="H3405" s="1">
        <f t="shared" si="108"/>
        <v>-25</v>
      </c>
      <c r="I3405" s="2">
        <f t="shared" si="109"/>
        <v>-625</v>
      </c>
    </row>
    <row r="3406" spans="1:9" s="56" customFormat="1" x14ac:dyDescent="0.2">
      <c r="A3406" s="28" t="s">
        <v>14</v>
      </c>
      <c r="B3406" s="16">
        <v>63</v>
      </c>
      <c r="C3406" s="17">
        <v>45085</v>
      </c>
      <c r="D3406" s="17">
        <v>45115</v>
      </c>
      <c r="E3406" s="30">
        <v>25</v>
      </c>
      <c r="F3406" s="54">
        <v>278</v>
      </c>
      <c r="G3406" s="55">
        <v>45090</v>
      </c>
      <c r="H3406" s="1">
        <f t="shared" si="108"/>
        <v>-25</v>
      </c>
      <c r="I3406" s="2">
        <f t="shared" si="109"/>
        <v>-625</v>
      </c>
    </row>
    <row r="3407" spans="1:9" s="56" customFormat="1" x14ac:dyDescent="0.2">
      <c r="A3407" s="28" t="s">
        <v>14</v>
      </c>
      <c r="B3407" s="16">
        <v>64</v>
      </c>
      <c r="C3407" s="17">
        <v>45085</v>
      </c>
      <c r="D3407" s="17">
        <v>45115</v>
      </c>
      <c r="E3407" s="30">
        <v>25</v>
      </c>
      <c r="F3407" s="54">
        <v>278</v>
      </c>
      <c r="G3407" s="55">
        <v>45090</v>
      </c>
      <c r="H3407" s="1">
        <f t="shared" si="108"/>
        <v>-25</v>
      </c>
      <c r="I3407" s="2">
        <f t="shared" si="109"/>
        <v>-625</v>
      </c>
    </row>
    <row r="3408" spans="1:9" s="56" customFormat="1" x14ac:dyDescent="0.2">
      <c r="A3408" s="28" t="s">
        <v>14</v>
      </c>
      <c r="B3408" s="16">
        <v>65</v>
      </c>
      <c r="C3408" s="17">
        <v>45085</v>
      </c>
      <c r="D3408" s="17">
        <v>45115</v>
      </c>
      <c r="E3408" s="30">
        <v>25</v>
      </c>
      <c r="F3408" s="54">
        <v>278</v>
      </c>
      <c r="G3408" s="55">
        <v>45090</v>
      </c>
      <c r="H3408" s="1">
        <f t="shared" si="108"/>
        <v>-25</v>
      </c>
      <c r="I3408" s="2">
        <f t="shared" si="109"/>
        <v>-625</v>
      </c>
    </row>
    <row r="3409" spans="1:9" s="56" customFormat="1" x14ac:dyDescent="0.2">
      <c r="A3409" s="28" t="s">
        <v>14</v>
      </c>
      <c r="B3409" s="16">
        <v>66</v>
      </c>
      <c r="C3409" s="17">
        <v>45086</v>
      </c>
      <c r="D3409" s="17">
        <v>45119</v>
      </c>
      <c r="E3409" s="30">
        <v>100.8</v>
      </c>
      <c r="F3409" s="54">
        <v>278</v>
      </c>
      <c r="G3409" s="55">
        <v>45090</v>
      </c>
      <c r="H3409" s="1">
        <f t="shared" si="108"/>
        <v>-29</v>
      </c>
      <c r="I3409" s="2">
        <f t="shared" si="109"/>
        <v>-2923.2</v>
      </c>
    </row>
    <row r="3410" spans="1:9" s="56" customFormat="1" x14ac:dyDescent="0.2">
      <c r="A3410" s="28" t="s">
        <v>363</v>
      </c>
      <c r="B3410" s="16" t="s">
        <v>18</v>
      </c>
      <c r="C3410" s="17">
        <v>45071</v>
      </c>
      <c r="D3410" s="17">
        <v>45115</v>
      </c>
      <c r="E3410" s="30">
        <v>12291.2</v>
      </c>
      <c r="F3410" s="54">
        <v>278</v>
      </c>
      <c r="G3410" s="55">
        <v>45090</v>
      </c>
      <c r="H3410" s="1">
        <f t="shared" si="108"/>
        <v>-25</v>
      </c>
      <c r="I3410" s="2">
        <f t="shared" si="109"/>
        <v>-307280</v>
      </c>
    </row>
    <row r="3411" spans="1:9" s="56" customFormat="1" x14ac:dyDescent="0.2">
      <c r="A3411" s="28" t="s">
        <v>853</v>
      </c>
      <c r="B3411" s="16" t="s">
        <v>18</v>
      </c>
      <c r="C3411" s="17">
        <v>45040</v>
      </c>
      <c r="D3411" s="17">
        <v>45115</v>
      </c>
      <c r="E3411" s="30">
        <v>876</v>
      </c>
      <c r="F3411" s="54">
        <v>278</v>
      </c>
      <c r="G3411" s="55">
        <v>45090</v>
      </c>
      <c r="H3411" s="1">
        <f t="shared" si="108"/>
        <v>-25</v>
      </c>
      <c r="I3411" s="2">
        <f t="shared" si="109"/>
        <v>-21900</v>
      </c>
    </row>
    <row r="3412" spans="1:9" s="56" customFormat="1" x14ac:dyDescent="0.2">
      <c r="A3412" s="28" t="s">
        <v>854</v>
      </c>
      <c r="B3412" s="16" t="s">
        <v>18</v>
      </c>
      <c r="C3412" s="17">
        <v>45071</v>
      </c>
      <c r="D3412" s="17">
        <v>45115</v>
      </c>
      <c r="E3412" s="30">
        <v>238</v>
      </c>
      <c r="F3412" s="54">
        <v>278</v>
      </c>
      <c r="G3412" s="55">
        <v>45090</v>
      </c>
      <c r="H3412" s="1">
        <f t="shared" si="108"/>
        <v>-25</v>
      </c>
      <c r="I3412" s="2">
        <f t="shared" si="109"/>
        <v>-5950</v>
      </c>
    </row>
    <row r="3413" spans="1:9" s="56" customFormat="1" x14ac:dyDescent="0.2">
      <c r="A3413" s="28" t="s">
        <v>855</v>
      </c>
      <c r="B3413" s="16" t="s">
        <v>18</v>
      </c>
      <c r="C3413" s="17">
        <v>45072</v>
      </c>
      <c r="D3413" s="17">
        <v>45114</v>
      </c>
      <c r="E3413" s="30">
        <v>239.2</v>
      </c>
      <c r="F3413" s="54">
        <v>278</v>
      </c>
      <c r="G3413" s="55">
        <v>45090</v>
      </c>
      <c r="H3413" s="1">
        <f t="shared" si="108"/>
        <v>-24</v>
      </c>
      <c r="I3413" s="2">
        <f t="shared" si="109"/>
        <v>-5740.7999999999993</v>
      </c>
    </row>
    <row r="3414" spans="1:9" s="56" customFormat="1" x14ac:dyDescent="0.2">
      <c r="A3414" s="28" t="s">
        <v>856</v>
      </c>
      <c r="B3414" s="16" t="s">
        <v>18</v>
      </c>
      <c r="C3414" s="17">
        <v>45076</v>
      </c>
      <c r="D3414" s="17">
        <v>45115</v>
      </c>
      <c r="E3414" s="30">
        <v>8253.5407999999989</v>
      </c>
      <c r="F3414" s="54">
        <v>278</v>
      </c>
      <c r="G3414" s="55">
        <v>45090</v>
      </c>
      <c r="H3414" s="1">
        <f t="shared" si="108"/>
        <v>-25</v>
      </c>
      <c r="I3414" s="2">
        <f t="shared" si="109"/>
        <v>-206338.51999999996</v>
      </c>
    </row>
    <row r="3415" spans="1:9" s="56" customFormat="1" x14ac:dyDescent="0.2">
      <c r="A3415" s="28" t="s">
        <v>28</v>
      </c>
      <c r="B3415" s="16">
        <v>13</v>
      </c>
      <c r="C3415" s="17">
        <v>45077</v>
      </c>
      <c r="D3415" s="17">
        <v>45113</v>
      </c>
      <c r="E3415" s="30">
        <v>883.99999999999989</v>
      </c>
      <c r="F3415" s="54">
        <v>278</v>
      </c>
      <c r="G3415" s="55">
        <v>45090</v>
      </c>
      <c r="H3415" s="1">
        <f t="shared" si="108"/>
        <v>-23</v>
      </c>
      <c r="I3415" s="2">
        <f t="shared" si="109"/>
        <v>-20331.999999999996</v>
      </c>
    </row>
    <row r="3416" spans="1:9" s="56" customFormat="1" x14ac:dyDescent="0.2">
      <c r="A3416" s="28" t="s">
        <v>490</v>
      </c>
      <c r="B3416" s="16">
        <v>14</v>
      </c>
      <c r="C3416" s="17">
        <v>45077</v>
      </c>
      <c r="D3416" s="17">
        <v>45074</v>
      </c>
      <c r="E3416" s="30">
        <v>1246.93</v>
      </c>
      <c r="F3416" s="54">
        <v>278</v>
      </c>
      <c r="G3416" s="55">
        <v>45090</v>
      </c>
      <c r="H3416" s="1">
        <f t="shared" si="108"/>
        <v>16</v>
      </c>
      <c r="I3416" s="2">
        <f t="shared" si="109"/>
        <v>19950.88</v>
      </c>
    </row>
    <row r="3417" spans="1:9" s="56" customFormat="1" x14ac:dyDescent="0.2">
      <c r="A3417" s="28" t="s">
        <v>40</v>
      </c>
      <c r="B3417" s="16" t="s">
        <v>857</v>
      </c>
      <c r="C3417" s="17">
        <v>45076</v>
      </c>
      <c r="D3417" s="17">
        <v>45108</v>
      </c>
      <c r="E3417" s="30">
        <v>1781.33</v>
      </c>
      <c r="F3417" s="54">
        <v>278</v>
      </c>
      <c r="G3417" s="55">
        <v>45090</v>
      </c>
      <c r="H3417" s="1">
        <f t="shared" si="108"/>
        <v>-18</v>
      </c>
      <c r="I3417" s="2">
        <f t="shared" si="109"/>
        <v>-32063.94</v>
      </c>
    </row>
    <row r="3418" spans="1:9" s="56" customFormat="1" x14ac:dyDescent="0.2">
      <c r="A3418" s="28" t="s">
        <v>38</v>
      </c>
      <c r="B3418" s="16">
        <v>19</v>
      </c>
      <c r="C3418" s="17">
        <v>45072</v>
      </c>
      <c r="D3418" s="17">
        <v>45102</v>
      </c>
      <c r="E3418" s="30">
        <v>462.45</v>
      </c>
      <c r="F3418" s="54">
        <v>278</v>
      </c>
      <c r="G3418" s="55">
        <v>45090</v>
      </c>
      <c r="H3418" s="1">
        <f t="shared" si="108"/>
        <v>-12</v>
      </c>
      <c r="I3418" s="2">
        <f t="shared" si="109"/>
        <v>-5549.4</v>
      </c>
    </row>
    <row r="3419" spans="1:9" s="56" customFormat="1" x14ac:dyDescent="0.2">
      <c r="A3419" s="28" t="s">
        <v>37</v>
      </c>
      <c r="B3419" s="16">
        <v>26</v>
      </c>
      <c r="C3419" s="17">
        <v>45090</v>
      </c>
      <c r="D3419" s="17">
        <v>45120</v>
      </c>
      <c r="E3419" s="30">
        <v>890.66</v>
      </c>
      <c r="F3419" s="54">
        <v>278</v>
      </c>
      <c r="G3419" s="55">
        <v>45090</v>
      </c>
      <c r="H3419" s="1">
        <f t="shared" si="108"/>
        <v>-30</v>
      </c>
      <c r="I3419" s="2">
        <f t="shared" si="109"/>
        <v>-26719.8</v>
      </c>
    </row>
    <row r="3420" spans="1:9" s="56" customFormat="1" x14ac:dyDescent="0.2">
      <c r="A3420" s="28" t="s">
        <v>205</v>
      </c>
      <c r="B3420" s="18">
        <v>684</v>
      </c>
      <c r="C3420" s="17">
        <v>45077</v>
      </c>
      <c r="D3420" s="17">
        <v>45116</v>
      </c>
      <c r="E3420" s="30">
        <v>13694.759999999998</v>
      </c>
      <c r="F3420" s="54">
        <v>280</v>
      </c>
      <c r="G3420" s="55">
        <v>45090</v>
      </c>
      <c r="H3420" s="1">
        <f t="shared" si="108"/>
        <v>-26</v>
      </c>
      <c r="I3420" s="2">
        <f t="shared" si="109"/>
        <v>-356063.75999999995</v>
      </c>
    </row>
    <row r="3421" spans="1:9" s="56" customFormat="1" x14ac:dyDescent="0.2">
      <c r="A3421" s="28" t="s">
        <v>23</v>
      </c>
      <c r="B3421" s="18">
        <v>47061</v>
      </c>
      <c r="C3421" s="17">
        <v>45082</v>
      </c>
      <c r="D3421" s="17">
        <v>45116</v>
      </c>
      <c r="E3421" s="30">
        <v>45387.1</v>
      </c>
      <c r="F3421" s="54">
        <v>280</v>
      </c>
      <c r="G3421" s="55">
        <v>45090</v>
      </c>
      <c r="H3421" s="1">
        <f t="shared" si="108"/>
        <v>-26</v>
      </c>
      <c r="I3421" s="2">
        <f t="shared" si="109"/>
        <v>-1180064.5999999999</v>
      </c>
    </row>
    <row r="3422" spans="1:9" s="56" customFormat="1" x14ac:dyDescent="0.2">
      <c r="A3422" s="28" t="s">
        <v>156</v>
      </c>
      <c r="B3422" s="18" t="s">
        <v>858</v>
      </c>
      <c r="C3422" s="17">
        <v>45064</v>
      </c>
      <c r="D3422" s="17">
        <v>45094</v>
      </c>
      <c r="E3422" s="30">
        <v>1321.7082499999999</v>
      </c>
      <c r="F3422" s="54">
        <v>280</v>
      </c>
      <c r="G3422" s="55">
        <v>45090</v>
      </c>
      <c r="H3422" s="1">
        <f t="shared" si="108"/>
        <v>-4</v>
      </c>
      <c r="I3422" s="2">
        <f t="shared" si="109"/>
        <v>-5286.8329999999996</v>
      </c>
    </row>
    <row r="3423" spans="1:9" s="56" customFormat="1" x14ac:dyDescent="0.2">
      <c r="A3423" s="28" t="s">
        <v>156</v>
      </c>
      <c r="B3423" s="18" t="s">
        <v>859</v>
      </c>
      <c r="C3423" s="17">
        <v>45072</v>
      </c>
      <c r="D3423" s="17">
        <v>45103</v>
      </c>
      <c r="E3423" s="30">
        <v>42.459999999999994</v>
      </c>
      <c r="F3423" s="54">
        <v>280</v>
      </c>
      <c r="G3423" s="55">
        <v>45090</v>
      </c>
      <c r="H3423" s="1">
        <f t="shared" si="108"/>
        <v>-13</v>
      </c>
      <c r="I3423" s="2">
        <f t="shared" si="109"/>
        <v>-551.9799999999999</v>
      </c>
    </row>
    <row r="3424" spans="1:9" s="56" customFormat="1" x14ac:dyDescent="0.2">
      <c r="A3424" s="28" t="s">
        <v>156</v>
      </c>
      <c r="B3424" s="18" t="s">
        <v>860</v>
      </c>
      <c r="C3424" s="17">
        <v>45072</v>
      </c>
      <c r="D3424" s="17">
        <v>45103</v>
      </c>
      <c r="E3424" s="30">
        <v>85.039999999999992</v>
      </c>
      <c r="F3424" s="54">
        <v>280</v>
      </c>
      <c r="G3424" s="55">
        <v>45090</v>
      </c>
      <c r="H3424" s="1">
        <f t="shared" si="108"/>
        <v>-13</v>
      </c>
      <c r="I3424" s="2">
        <f t="shared" si="109"/>
        <v>-1105.52</v>
      </c>
    </row>
    <row r="3425" spans="1:9" s="56" customFormat="1" x14ac:dyDescent="0.2">
      <c r="A3425" s="28" t="s">
        <v>156</v>
      </c>
      <c r="B3425" s="18" t="s">
        <v>861</v>
      </c>
      <c r="C3425" s="17">
        <v>45072</v>
      </c>
      <c r="D3425" s="17">
        <v>45103</v>
      </c>
      <c r="E3425" s="30">
        <v>42.459999999999994</v>
      </c>
      <c r="F3425" s="54">
        <v>280</v>
      </c>
      <c r="G3425" s="55">
        <v>45090</v>
      </c>
      <c r="H3425" s="1">
        <f t="shared" si="108"/>
        <v>-13</v>
      </c>
      <c r="I3425" s="2">
        <f t="shared" si="109"/>
        <v>-551.9799999999999</v>
      </c>
    </row>
    <row r="3426" spans="1:9" s="56" customFormat="1" x14ac:dyDescent="0.2">
      <c r="A3426" s="28" t="s">
        <v>156</v>
      </c>
      <c r="B3426" s="18" t="s">
        <v>862</v>
      </c>
      <c r="C3426" s="17">
        <v>45072</v>
      </c>
      <c r="D3426" s="17">
        <v>45103</v>
      </c>
      <c r="E3426" s="30">
        <v>42.459999999999994</v>
      </c>
      <c r="F3426" s="54">
        <v>280</v>
      </c>
      <c r="G3426" s="55">
        <v>45090</v>
      </c>
      <c r="H3426" s="1">
        <f t="shared" si="108"/>
        <v>-13</v>
      </c>
      <c r="I3426" s="2">
        <f t="shared" si="109"/>
        <v>-551.9799999999999</v>
      </c>
    </row>
    <row r="3427" spans="1:9" s="56" customFormat="1" x14ac:dyDescent="0.2">
      <c r="A3427" s="28" t="s">
        <v>156</v>
      </c>
      <c r="B3427" s="18" t="s">
        <v>863</v>
      </c>
      <c r="C3427" s="17">
        <v>45072</v>
      </c>
      <c r="D3427" s="17">
        <v>45103</v>
      </c>
      <c r="E3427" s="30">
        <v>42.459999999999994</v>
      </c>
      <c r="F3427" s="54">
        <v>280</v>
      </c>
      <c r="G3427" s="55">
        <v>45090</v>
      </c>
      <c r="H3427" s="1">
        <f t="shared" si="108"/>
        <v>-13</v>
      </c>
      <c r="I3427" s="2">
        <f t="shared" si="109"/>
        <v>-551.9799999999999</v>
      </c>
    </row>
    <row r="3428" spans="1:9" s="56" customFormat="1" x14ac:dyDescent="0.2">
      <c r="A3428" s="28" t="s">
        <v>156</v>
      </c>
      <c r="B3428" s="18" t="s">
        <v>864</v>
      </c>
      <c r="C3428" s="17">
        <v>45064</v>
      </c>
      <c r="D3428" s="17">
        <v>45094</v>
      </c>
      <c r="E3428" s="30">
        <v>85.291399999999996</v>
      </c>
      <c r="F3428" s="54">
        <v>280</v>
      </c>
      <c r="G3428" s="55">
        <v>45090</v>
      </c>
      <c r="H3428" s="1">
        <f t="shared" si="108"/>
        <v>-4</v>
      </c>
      <c r="I3428" s="2">
        <f t="shared" si="109"/>
        <v>-341.16559999999998</v>
      </c>
    </row>
    <row r="3429" spans="1:9" s="56" customFormat="1" x14ac:dyDescent="0.2">
      <c r="A3429" s="28" t="s">
        <v>156</v>
      </c>
      <c r="B3429" s="18" t="s">
        <v>865</v>
      </c>
      <c r="C3429" s="17">
        <v>45064</v>
      </c>
      <c r="D3429" s="17">
        <v>45094</v>
      </c>
      <c r="E3429" s="30">
        <v>766.47835000000009</v>
      </c>
      <c r="F3429" s="54">
        <v>280</v>
      </c>
      <c r="G3429" s="55">
        <v>45090</v>
      </c>
      <c r="H3429" s="1">
        <f t="shared" si="108"/>
        <v>-4</v>
      </c>
      <c r="I3429" s="2">
        <f t="shared" si="109"/>
        <v>-3065.9134000000004</v>
      </c>
    </row>
    <row r="3430" spans="1:9" s="56" customFormat="1" x14ac:dyDescent="0.2">
      <c r="A3430" s="28" t="s">
        <v>156</v>
      </c>
      <c r="B3430" s="18" t="s">
        <v>866</v>
      </c>
      <c r="C3430" s="17">
        <v>45064</v>
      </c>
      <c r="D3430" s="17">
        <v>45094</v>
      </c>
      <c r="E3430" s="30">
        <v>1009.1887000000002</v>
      </c>
      <c r="F3430" s="54">
        <v>280</v>
      </c>
      <c r="G3430" s="55">
        <v>45090</v>
      </c>
      <c r="H3430" s="1">
        <f t="shared" si="108"/>
        <v>-4</v>
      </c>
      <c r="I3430" s="2">
        <f t="shared" si="109"/>
        <v>-4036.7548000000006</v>
      </c>
    </row>
    <row r="3431" spans="1:9" s="56" customFormat="1" x14ac:dyDescent="0.2">
      <c r="A3431" s="28" t="s">
        <v>156</v>
      </c>
      <c r="B3431" s="18" t="s">
        <v>867</v>
      </c>
      <c r="C3431" s="17">
        <v>45064</v>
      </c>
      <c r="D3431" s="17">
        <v>45094</v>
      </c>
      <c r="E3431" s="30">
        <v>141.20044999999999</v>
      </c>
      <c r="F3431" s="54">
        <v>280</v>
      </c>
      <c r="G3431" s="55">
        <v>45090</v>
      </c>
      <c r="H3431" s="1">
        <f t="shared" si="108"/>
        <v>-4</v>
      </c>
      <c r="I3431" s="2">
        <f t="shared" si="109"/>
        <v>-564.80179999999996</v>
      </c>
    </row>
    <row r="3432" spans="1:9" s="56" customFormat="1" x14ac:dyDescent="0.2">
      <c r="A3432" s="28" t="s">
        <v>156</v>
      </c>
      <c r="B3432" s="18" t="s">
        <v>868</v>
      </c>
      <c r="C3432" s="17">
        <v>45064</v>
      </c>
      <c r="D3432" s="17">
        <v>45094</v>
      </c>
      <c r="E3432" s="30">
        <v>143.82</v>
      </c>
      <c r="F3432" s="54">
        <v>280</v>
      </c>
      <c r="G3432" s="55">
        <v>45090</v>
      </c>
      <c r="H3432" s="1">
        <f t="shared" si="108"/>
        <v>-4</v>
      </c>
      <c r="I3432" s="2">
        <f t="shared" si="109"/>
        <v>-575.28</v>
      </c>
    </row>
    <row r="3433" spans="1:9" s="56" customFormat="1" x14ac:dyDescent="0.2">
      <c r="A3433" s="28" t="s">
        <v>156</v>
      </c>
      <c r="B3433" s="18" t="s">
        <v>869</v>
      </c>
      <c r="C3433" s="17">
        <v>45064</v>
      </c>
      <c r="D3433" s="17">
        <v>45094</v>
      </c>
      <c r="E3433" s="30">
        <v>406.14904999999999</v>
      </c>
      <c r="F3433" s="54">
        <v>280</v>
      </c>
      <c r="G3433" s="55">
        <v>45090</v>
      </c>
      <c r="H3433" s="1">
        <f t="shared" si="108"/>
        <v>-4</v>
      </c>
      <c r="I3433" s="2">
        <f t="shared" si="109"/>
        <v>-1624.5962</v>
      </c>
    </row>
    <row r="3434" spans="1:9" s="56" customFormat="1" x14ac:dyDescent="0.2">
      <c r="A3434" s="28" t="s">
        <v>156</v>
      </c>
      <c r="B3434" s="18" t="s">
        <v>870</v>
      </c>
      <c r="C3434" s="17">
        <v>45064</v>
      </c>
      <c r="D3434" s="17">
        <v>45094</v>
      </c>
      <c r="E3434" s="30">
        <v>1391.0398499999999</v>
      </c>
      <c r="F3434" s="54">
        <v>280</v>
      </c>
      <c r="G3434" s="55">
        <v>45090</v>
      </c>
      <c r="H3434" s="1">
        <f t="shared" si="108"/>
        <v>-4</v>
      </c>
      <c r="I3434" s="2">
        <f t="shared" si="109"/>
        <v>-5564.1593999999996</v>
      </c>
    </row>
    <row r="3435" spans="1:9" s="56" customFormat="1" x14ac:dyDescent="0.2">
      <c r="A3435" s="28" t="s">
        <v>156</v>
      </c>
      <c r="B3435" s="18" t="s">
        <v>871</v>
      </c>
      <c r="C3435" s="17">
        <v>45064</v>
      </c>
      <c r="D3435" s="17">
        <v>45094</v>
      </c>
      <c r="E3435" s="30">
        <v>1315.5889999999997</v>
      </c>
      <c r="F3435" s="54">
        <v>280</v>
      </c>
      <c r="G3435" s="55">
        <v>45090</v>
      </c>
      <c r="H3435" s="1">
        <f t="shared" si="108"/>
        <v>-4</v>
      </c>
      <c r="I3435" s="2">
        <f t="shared" si="109"/>
        <v>-5262.3559999999989</v>
      </c>
    </row>
    <row r="3436" spans="1:9" s="56" customFormat="1" x14ac:dyDescent="0.2">
      <c r="A3436" s="28" t="s">
        <v>156</v>
      </c>
      <c r="B3436" s="18" t="s">
        <v>872</v>
      </c>
      <c r="C3436" s="17">
        <v>45064</v>
      </c>
      <c r="D3436" s="17">
        <v>45094</v>
      </c>
      <c r="E3436" s="30">
        <v>138594.69999999998</v>
      </c>
      <c r="F3436" s="54">
        <v>280</v>
      </c>
      <c r="G3436" s="55">
        <v>45090</v>
      </c>
      <c r="H3436" s="1">
        <f t="shared" si="108"/>
        <v>-4</v>
      </c>
      <c r="I3436" s="2">
        <f t="shared" si="109"/>
        <v>-554378.79999999993</v>
      </c>
    </row>
    <row r="3437" spans="1:9" s="56" customFormat="1" x14ac:dyDescent="0.2">
      <c r="A3437" s="28" t="s">
        <v>156</v>
      </c>
      <c r="B3437" s="18" t="s">
        <v>873</v>
      </c>
      <c r="C3437" s="17">
        <v>45064</v>
      </c>
      <c r="D3437" s="17">
        <v>45094</v>
      </c>
      <c r="E3437" s="30">
        <v>96533.914950000006</v>
      </c>
      <c r="F3437" s="54">
        <v>280</v>
      </c>
      <c r="G3437" s="55">
        <v>45090</v>
      </c>
      <c r="H3437" s="1">
        <f t="shared" si="108"/>
        <v>-4</v>
      </c>
      <c r="I3437" s="2">
        <f t="shared" si="109"/>
        <v>-386135.65980000002</v>
      </c>
    </row>
    <row r="3438" spans="1:9" s="56" customFormat="1" x14ac:dyDescent="0.2">
      <c r="A3438" s="28" t="s">
        <v>156</v>
      </c>
      <c r="B3438" s="18" t="s">
        <v>874</v>
      </c>
      <c r="C3438" s="17">
        <v>45064</v>
      </c>
      <c r="D3438" s="17">
        <v>45094</v>
      </c>
      <c r="E3438" s="30">
        <v>719.15615000000003</v>
      </c>
      <c r="F3438" s="54">
        <v>280</v>
      </c>
      <c r="G3438" s="55">
        <v>45090</v>
      </c>
      <c r="H3438" s="1">
        <f t="shared" si="108"/>
        <v>-4</v>
      </c>
      <c r="I3438" s="2">
        <f t="shared" si="109"/>
        <v>-2876.6246000000001</v>
      </c>
    </row>
    <row r="3439" spans="1:9" s="56" customFormat="1" x14ac:dyDescent="0.2">
      <c r="A3439" s="28" t="s">
        <v>156</v>
      </c>
      <c r="B3439" s="18" t="s">
        <v>875</v>
      </c>
      <c r="C3439" s="17">
        <v>45064</v>
      </c>
      <c r="D3439" s="17">
        <v>45094</v>
      </c>
      <c r="E3439" s="30">
        <v>611.85534999999993</v>
      </c>
      <c r="F3439" s="54">
        <v>280</v>
      </c>
      <c r="G3439" s="55">
        <v>45090</v>
      </c>
      <c r="H3439" s="1">
        <f t="shared" si="108"/>
        <v>-4</v>
      </c>
      <c r="I3439" s="2">
        <f t="shared" si="109"/>
        <v>-2447.4213999999997</v>
      </c>
    </row>
    <row r="3440" spans="1:9" s="56" customFormat="1" x14ac:dyDescent="0.2">
      <c r="A3440" s="28" t="s">
        <v>156</v>
      </c>
      <c r="B3440" s="18" t="s">
        <v>876</v>
      </c>
      <c r="C3440" s="17">
        <v>45064</v>
      </c>
      <c r="D3440" s="17">
        <v>45094</v>
      </c>
      <c r="E3440" s="30">
        <v>1204.5370499999999</v>
      </c>
      <c r="F3440" s="54">
        <v>280</v>
      </c>
      <c r="G3440" s="55">
        <v>45090</v>
      </c>
      <c r="H3440" s="1">
        <f t="shared" si="108"/>
        <v>-4</v>
      </c>
      <c r="I3440" s="2">
        <f t="shared" si="109"/>
        <v>-4818.1481999999996</v>
      </c>
    </row>
    <row r="3441" spans="1:9" s="56" customFormat="1" x14ac:dyDescent="0.2">
      <c r="A3441" s="28" t="s">
        <v>214</v>
      </c>
      <c r="B3441" s="18">
        <v>33246222</v>
      </c>
      <c r="C3441" s="17">
        <v>45005</v>
      </c>
      <c r="D3441" s="17">
        <v>45038</v>
      </c>
      <c r="E3441" s="30">
        <v>2255.0100000000002</v>
      </c>
      <c r="F3441" s="54">
        <v>280</v>
      </c>
      <c r="G3441" s="55">
        <v>45090</v>
      </c>
      <c r="H3441" s="1">
        <f t="shared" si="108"/>
        <v>52</v>
      </c>
      <c r="I3441" s="2">
        <f t="shared" si="109"/>
        <v>117260.52000000002</v>
      </c>
    </row>
    <row r="3442" spans="1:9" s="56" customFormat="1" x14ac:dyDescent="0.2">
      <c r="A3442" s="28" t="s">
        <v>214</v>
      </c>
      <c r="B3442" s="18">
        <v>33247956</v>
      </c>
      <c r="C3442" s="17">
        <v>45005</v>
      </c>
      <c r="D3442" s="17">
        <v>45038</v>
      </c>
      <c r="E3442" s="30">
        <v>134.5</v>
      </c>
      <c r="F3442" s="54">
        <v>280</v>
      </c>
      <c r="G3442" s="55">
        <v>45090</v>
      </c>
      <c r="H3442" s="1">
        <f t="shared" si="108"/>
        <v>52</v>
      </c>
      <c r="I3442" s="2">
        <f t="shared" si="109"/>
        <v>6994</v>
      </c>
    </row>
    <row r="3443" spans="1:9" s="56" customFormat="1" x14ac:dyDescent="0.2">
      <c r="A3443" s="28" t="s">
        <v>214</v>
      </c>
      <c r="B3443" s="18">
        <v>53051595</v>
      </c>
      <c r="C3443" s="17">
        <v>45012</v>
      </c>
      <c r="D3443" s="17">
        <v>45044</v>
      </c>
      <c r="E3443" s="30">
        <v>15</v>
      </c>
      <c r="F3443" s="54">
        <v>280</v>
      </c>
      <c r="G3443" s="55">
        <v>45090</v>
      </c>
      <c r="H3443" s="1">
        <f t="shared" si="108"/>
        <v>46</v>
      </c>
      <c r="I3443" s="2">
        <f t="shared" si="109"/>
        <v>690</v>
      </c>
    </row>
    <row r="3444" spans="1:9" s="56" customFormat="1" x14ac:dyDescent="0.2">
      <c r="A3444" s="28" t="s">
        <v>214</v>
      </c>
      <c r="B3444" s="18">
        <v>33332045</v>
      </c>
      <c r="C3444" s="17">
        <v>45033</v>
      </c>
      <c r="D3444" s="17">
        <v>45067</v>
      </c>
      <c r="E3444" s="30">
        <v>2255.0100000000002</v>
      </c>
      <c r="F3444" s="54">
        <v>280</v>
      </c>
      <c r="G3444" s="55">
        <v>45090</v>
      </c>
      <c r="H3444" s="1">
        <f t="shared" si="108"/>
        <v>23</v>
      </c>
      <c r="I3444" s="2">
        <f t="shared" si="109"/>
        <v>51865.23</v>
      </c>
    </row>
    <row r="3445" spans="1:9" s="56" customFormat="1" x14ac:dyDescent="0.2">
      <c r="A3445" s="28" t="s">
        <v>214</v>
      </c>
      <c r="B3445" s="18">
        <v>33333845</v>
      </c>
      <c r="C3445" s="17">
        <v>45033</v>
      </c>
      <c r="D3445" s="17">
        <v>45068</v>
      </c>
      <c r="E3445" s="30">
        <v>134.5</v>
      </c>
      <c r="F3445" s="54">
        <v>280</v>
      </c>
      <c r="G3445" s="55">
        <v>45090</v>
      </c>
      <c r="H3445" s="1">
        <f t="shared" si="108"/>
        <v>22</v>
      </c>
      <c r="I3445" s="2">
        <f t="shared" si="109"/>
        <v>2959</v>
      </c>
    </row>
    <row r="3446" spans="1:9" s="56" customFormat="1" x14ac:dyDescent="0.2">
      <c r="A3446" s="28" t="s">
        <v>214</v>
      </c>
      <c r="B3446" s="18">
        <v>53060409</v>
      </c>
      <c r="C3446" s="17">
        <v>45034</v>
      </c>
      <c r="D3446" s="17">
        <v>45075</v>
      </c>
      <c r="E3446" s="30">
        <v>7.5</v>
      </c>
      <c r="F3446" s="54">
        <v>280</v>
      </c>
      <c r="G3446" s="55">
        <v>45090</v>
      </c>
      <c r="H3446" s="1">
        <f t="shared" si="108"/>
        <v>15</v>
      </c>
      <c r="I3446" s="2">
        <f t="shared" si="109"/>
        <v>112.5</v>
      </c>
    </row>
    <row r="3447" spans="1:9" s="56" customFormat="1" x14ac:dyDescent="0.2">
      <c r="A3447" s="28" t="s">
        <v>342</v>
      </c>
      <c r="B3447" s="18">
        <v>553</v>
      </c>
      <c r="C3447" s="17">
        <v>45044</v>
      </c>
      <c r="D3447" s="17">
        <v>45074</v>
      </c>
      <c r="E3447" s="30">
        <v>2343.91</v>
      </c>
      <c r="F3447" s="54">
        <v>280</v>
      </c>
      <c r="G3447" s="55">
        <v>45090</v>
      </c>
      <c r="H3447" s="1">
        <f t="shared" si="108"/>
        <v>16</v>
      </c>
      <c r="I3447" s="2">
        <f t="shared" si="109"/>
        <v>37502.559999999998</v>
      </c>
    </row>
    <row r="3448" spans="1:9" s="56" customFormat="1" x14ac:dyDescent="0.2">
      <c r="A3448" s="28" t="s">
        <v>342</v>
      </c>
      <c r="B3448" s="18">
        <v>555</v>
      </c>
      <c r="C3448" s="17">
        <v>45044</v>
      </c>
      <c r="D3448" s="17">
        <v>45074</v>
      </c>
      <c r="E3448" s="30">
        <v>1795.95</v>
      </c>
      <c r="F3448" s="54">
        <v>280</v>
      </c>
      <c r="G3448" s="55">
        <v>45090</v>
      </c>
      <c r="H3448" s="1">
        <f t="shared" si="108"/>
        <v>16</v>
      </c>
      <c r="I3448" s="2">
        <f t="shared" si="109"/>
        <v>28735.200000000001</v>
      </c>
    </row>
    <row r="3449" spans="1:9" s="56" customFormat="1" x14ac:dyDescent="0.2">
      <c r="A3449" s="28" t="s">
        <v>342</v>
      </c>
      <c r="B3449" s="18">
        <v>554</v>
      </c>
      <c r="C3449" s="17">
        <v>45044</v>
      </c>
      <c r="D3449" s="17">
        <v>45074</v>
      </c>
      <c r="E3449" s="30">
        <v>46.79</v>
      </c>
      <c r="F3449" s="54">
        <v>280</v>
      </c>
      <c r="G3449" s="55">
        <v>45090</v>
      </c>
      <c r="H3449" s="1">
        <f t="shared" si="108"/>
        <v>16</v>
      </c>
      <c r="I3449" s="2">
        <f t="shared" si="109"/>
        <v>748.64</v>
      </c>
    </row>
    <row r="3450" spans="1:9" s="56" customFormat="1" x14ac:dyDescent="0.2">
      <c r="A3450" s="28" t="s">
        <v>342</v>
      </c>
      <c r="B3450" s="18">
        <v>556</v>
      </c>
      <c r="C3450" s="17">
        <v>45044</v>
      </c>
      <c r="D3450" s="17">
        <v>45074</v>
      </c>
      <c r="E3450" s="30">
        <v>26</v>
      </c>
      <c r="F3450" s="54">
        <v>280</v>
      </c>
      <c r="G3450" s="55">
        <v>45090</v>
      </c>
      <c r="H3450" s="1">
        <f t="shared" si="108"/>
        <v>16</v>
      </c>
      <c r="I3450" s="2">
        <f t="shared" si="109"/>
        <v>416</v>
      </c>
    </row>
    <row r="3451" spans="1:9" s="56" customFormat="1" x14ac:dyDescent="0.2">
      <c r="A3451" s="28" t="s">
        <v>189</v>
      </c>
      <c r="B3451" s="18">
        <v>144</v>
      </c>
      <c r="C3451" s="17">
        <v>45069</v>
      </c>
      <c r="D3451" s="17">
        <v>45099</v>
      </c>
      <c r="E3451" s="30">
        <v>3612.04</v>
      </c>
      <c r="F3451" s="54">
        <v>282</v>
      </c>
      <c r="G3451" s="55">
        <v>45091</v>
      </c>
      <c r="H3451" s="1">
        <f t="shared" si="108"/>
        <v>-8</v>
      </c>
      <c r="I3451" s="2">
        <f t="shared" si="109"/>
        <v>-28896.32</v>
      </c>
    </row>
    <row r="3452" spans="1:9" s="56" customFormat="1" x14ac:dyDescent="0.2">
      <c r="A3452" s="28" t="s">
        <v>351</v>
      </c>
      <c r="B3452" s="18" t="s">
        <v>877</v>
      </c>
      <c r="C3452" s="17">
        <v>45065</v>
      </c>
      <c r="D3452" s="17">
        <v>45102</v>
      </c>
      <c r="E3452" s="30">
        <v>163.89000000000004</v>
      </c>
      <c r="F3452" s="54">
        <v>282</v>
      </c>
      <c r="G3452" s="55">
        <v>45091</v>
      </c>
      <c r="H3452" s="1">
        <f t="shared" si="108"/>
        <v>-11</v>
      </c>
      <c r="I3452" s="2">
        <f t="shared" si="109"/>
        <v>-1802.7900000000004</v>
      </c>
    </row>
    <row r="3453" spans="1:9" s="56" customFormat="1" x14ac:dyDescent="0.2">
      <c r="A3453" s="28" t="s">
        <v>191</v>
      </c>
      <c r="B3453" s="18">
        <v>34</v>
      </c>
      <c r="C3453" s="17">
        <v>45062</v>
      </c>
      <c r="D3453" s="17">
        <v>45092</v>
      </c>
      <c r="E3453" s="30">
        <v>7038.5400000000009</v>
      </c>
      <c r="F3453" s="54">
        <v>282</v>
      </c>
      <c r="G3453" s="55">
        <v>45091</v>
      </c>
      <c r="H3453" s="1">
        <f t="shared" si="108"/>
        <v>-1</v>
      </c>
      <c r="I3453" s="2">
        <f t="shared" si="109"/>
        <v>-7038.5400000000009</v>
      </c>
    </row>
    <row r="3454" spans="1:9" s="56" customFormat="1" x14ac:dyDescent="0.2">
      <c r="A3454" s="28" t="s">
        <v>192</v>
      </c>
      <c r="B3454" s="18">
        <v>1000904073</v>
      </c>
      <c r="C3454" s="17">
        <v>45070</v>
      </c>
      <c r="D3454" s="17">
        <v>45101</v>
      </c>
      <c r="E3454" s="30">
        <v>43</v>
      </c>
      <c r="F3454" s="54">
        <v>282</v>
      </c>
      <c r="G3454" s="55">
        <v>45091</v>
      </c>
      <c r="H3454" s="1">
        <f t="shared" si="108"/>
        <v>-10</v>
      </c>
      <c r="I3454" s="2">
        <f t="shared" si="109"/>
        <v>-430</v>
      </c>
    </row>
    <row r="3455" spans="1:9" s="56" customFormat="1" x14ac:dyDescent="0.2">
      <c r="A3455" s="28" t="s">
        <v>34</v>
      </c>
      <c r="B3455" s="16">
        <v>12</v>
      </c>
      <c r="C3455" s="17">
        <v>45090</v>
      </c>
      <c r="D3455" s="17">
        <v>45122</v>
      </c>
      <c r="E3455" s="31">
        <v>30854.31</v>
      </c>
      <c r="F3455" s="54">
        <v>284</v>
      </c>
      <c r="G3455" s="55">
        <v>45093</v>
      </c>
      <c r="H3455" s="1">
        <f t="shared" si="108"/>
        <v>-29</v>
      </c>
      <c r="I3455" s="2">
        <f t="shared" si="109"/>
        <v>-894774.99</v>
      </c>
    </row>
    <row r="3456" spans="1:9" s="56" customFormat="1" x14ac:dyDescent="0.2">
      <c r="A3456" s="28" t="s">
        <v>34</v>
      </c>
      <c r="B3456" s="16">
        <v>14</v>
      </c>
      <c r="C3456" s="17">
        <v>45090</v>
      </c>
      <c r="D3456" s="17">
        <v>45122</v>
      </c>
      <c r="E3456" s="31">
        <v>514.29</v>
      </c>
      <c r="F3456" s="54">
        <v>284</v>
      </c>
      <c r="G3456" s="55">
        <v>45093</v>
      </c>
      <c r="H3456" s="1">
        <f t="shared" si="108"/>
        <v>-29</v>
      </c>
      <c r="I3456" s="2">
        <f t="shared" si="109"/>
        <v>-14914.41</v>
      </c>
    </row>
    <row r="3457" spans="1:9" s="56" customFormat="1" x14ac:dyDescent="0.2">
      <c r="A3457" s="28" t="s">
        <v>601</v>
      </c>
      <c r="B3457" s="18">
        <v>219</v>
      </c>
      <c r="C3457" s="17">
        <v>45016</v>
      </c>
      <c r="D3457" s="17">
        <v>45057</v>
      </c>
      <c r="E3457" s="30">
        <v>10348.299999999999</v>
      </c>
      <c r="F3457" s="54">
        <v>287</v>
      </c>
      <c r="G3457" s="55">
        <v>45093</v>
      </c>
      <c r="H3457" s="1">
        <f t="shared" si="108"/>
        <v>36</v>
      </c>
      <c r="I3457" s="2">
        <f t="shared" si="109"/>
        <v>372538.8</v>
      </c>
    </row>
    <row r="3458" spans="1:9" s="56" customFormat="1" x14ac:dyDescent="0.2">
      <c r="A3458" s="28" t="s">
        <v>601</v>
      </c>
      <c r="B3458" s="18">
        <v>220</v>
      </c>
      <c r="C3458" s="17">
        <v>45016</v>
      </c>
      <c r="D3458" s="17">
        <v>45057</v>
      </c>
      <c r="E3458" s="30">
        <v>9208.82</v>
      </c>
      <c r="F3458" s="54">
        <v>287</v>
      </c>
      <c r="G3458" s="55">
        <v>45093</v>
      </c>
      <c r="H3458" s="1">
        <f t="shared" si="108"/>
        <v>36</v>
      </c>
      <c r="I3458" s="2">
        <f t="shared" si="109"/>
        <v>331517.52</v>
      </c>
    </row>
    <row r="3459" spans="1:9" s="56" customFormat="1" x14ac:dyDescent="0.2">
      <c r="A3459" s="28" t="s">
        <v>513</v>
      </c>
      <c r="B3459" s="18">
        <v>131532</v>
      </c>
      <c r="C3459" s="17">
        <v>45016</v>
      </c>
      <c r="D3459" s="17">
        <v>45077</v>
      </c>
      <c r="E3459" s="30">
        <v>251.87999999999997</v>
      </c>
      <c r="F3459" s="54">
        <v>287</v>
      </c>
      <c r="G3459" s="55">
        <v>45093</v>
      </c>
      <c r="H3459" s="1">
        <f t="shared" si="108"/>
        <v>16</v>
      </c>
      <c r="I3459" s="2">
        <f t="shared" si="109"/>
        <v>4030.0799999999995</v>
      </c>
    </row>
    <row r="3460" spans="1:9" s="56" customFormat="1" x14ac:dyDescent="0.2">
      <c r="A3460" s="28" t="s">
        <v>878</v>
      </c>
      <c r="B3460" s="18">
        <v>14</v>
      </c>
      <c r="C3460" s="17">
        <v>45082</v>
      </c>
      <c r="D3460" s="17">
        <v>45113</v>
      </c>
      <c r="E3460" s="30">
        <v>242165.37</v>
      </c>
      <c r="F3460" s="54">
        <v>287</v>
      </c>
      <c r="G3460" s="55">
        <v>45093</v>
      </c>
      <c r="H3460" s="1">
        <f t="shared" si="108"/>
        <v>-20</v>
      </c>
      <c r="I3460" s="2">
        <f t="shared" si="109"/>
        <v>-4843307.4000000004</v>
      </c>
    </row>
    <row r="3461" spans="1:9" s="56" customFormat="1" x14ac:dyDescent="0.2">
      <c r="A3461" s="32" t="s">
        <v>33</v>
      </c>
      <c r="B3461" s="18">
        <v>29</v>
      </c>
      <c r="C3461" s="17">
        <v>45077</v>
      </c>
      <c r="D3461" s="17">
        <v>45109</v>
      </c>
      <c r="E3461" s="30">
        <v>1246.76</v>
      </c>
      <c r="F3461" s="54">
        <v>293</v>
      </c>
      <c r="G3461" s="55">
        <v>45098</v>
      </c>
      <c r="H3461" s="1">
        <f t="shared" si="108"/>
        <v>-11</v>
      </c>
      <c r="I3461" s="2">
        <f t="shared" si="109"/>
        <v>-13714.36</v>
      </c>
    </row>
    <row r="3462" spans="1:9" s="56" customFormat="1" x14ac:dyDescent="0.2">
      <c r="A3462" s="28" t="s">
        <v>879</v>
      </c>
      <c r="B3462" s="16" t="s">
        <v>557</v>
      </c>
      <c r="C3462" s="17">
        <v>45092</v>
      </c>
      <c r="D3462" s="17">
        <v>45127</v>
      </c>
      <c r="E3462" s="30">
        <v>4208.3599999999997</v>
      </c>
      <c r="F3462" s="54">
        <v>293</v>
      </c>
      <c r="G3462" s="55">
        <v>45098</v>
      </c>
      <c r="H3462" s="1">
        <f t="shared" si="108"/>
        <v>-29</v>
      </c>
      <c r="I3462" s="2">
        <f t="shared" si="109"/>
        <v>-122042.43999999999</v>
      </c>
    </row>
    <row r="3463" spans="1:9" s="56" customFormat="1" x14ac:dyDescent="0.2">
      <c r="A3463" s="28" t="s">
        <v>879</v>
      </c>
      <c r="B3463" s="16" t="s">
        <v>126</v>
      </c>
      <c r="C3463" s="17">
        <v>45092</v>
      </c>
      <c r="D3463" s="17">
        <v>45127</v>
      </c>
      <c r="E3463" s="30">
        <v>1905.66</v>
      </c>
      <c r="F3463" s="54">
        <v>293</v>
      </c>
      <c r="G3463" s="55">
        <v>45098</v>
      </c>
      <c r="H3463" s="1">
        <f t="shared" si="108"/>
        <v>-29</v>
      </c>
      <c r="I3463" s="2">
        <f t="shared" si="109"/>
        <v>-55264.14</v>
      </c>
    </row>
    <row r="3464" spans="1:9" s="56" customFormat="1" x14ac:dyDescent="0.2">
      <c r="A3464" s="28" t="s">
        <v>592</v>
      </c>
      <c r="B3464" s="17" t="s">
        <v>554</v>
      </c>
      <c r="C3464" s="17">
        <v>45096</v>
      </c>
      <c r="D3464" s="17">
        <v>45127</v>
      </c>
      <c r="E3464" s="30">
        <v>39369.93</v>
      </c>
      <c r="F3464" s="54">
        <v>293</v>
      </c>
      <c r="G3464" s="55">
        <v>45098</v>
      </c>
      <c r="H3464" s="1">
        <f t="shared" si="108"/>
        <v>-29</v>
      </c>
      <c r="I3464" s="2">
        <f t="shared" si="109"/>
        <v>-1141727.97</v>
      </c>
    </row>
    <row r="3465" spans="1:9" s="56" customFormat="1" x14ac:dyDescent="0.2">
      <c r="A3465" s="28" t="s">
        <v>17</v>
      </c>
      <c r="B3465" s="18">
        <v>14</v>
      </c>
      <c r="C3465" s="17">
        <v>45097</v>
      </c>
      <c r="D3465" s="17">
        <v>45128</v>
      </c>
      <c r="E3465" s="30">
        <v>2080</v>
      </c>
      <c r="F3465" s="54">
        <v>293</v>
      </c>
      <c r="G3465" s="55">
        <v>45098</v>
      </c>
      <c r="H3465" s="1">
        <f t="shared" si="108"/>
        <v>-30</v>
      </c>
      <c r="I3465" s="2">
        <f t="shared" si="109"/>
        <v>-62400</v>
      </c>
    </row>
    <row r="3466" spans="1:9" s="56" customFormat="1" x14ac:dyDescent="0.2">
      <c r="A3466" s="28" t="s">
        <v>14</v>
      </c>
      <c r="B3466" s="16">
        <v>75</v>
      </c>
      <c r="C3466" s="17">
        <v>45098</v>
      </c>
      <c r="D3466" s="17">
        <v>45128</v>
      </c>
      <c r="E3466" s="30">
        <v>25</v>
      </c>
      <c r="F3466" s="54">
        <v>293</v>
      </c>
      <c r="G3466" s="55">
        <v>45098</v>
      </c>
      <c r="H3466" s="1">
        <f t="shared" si="108"/>
        <v>-30</v>
      </c>
      <c r="I3466" s="2">
        <f t="shared" si="109"/>
        <v>-750</v>
      </c>
    </row>
    <row r="3467" spans="1:9" s="56" customFormat="1" x14ac:dyDescent="0.2">
      <c r="A3467" s="28" t="s">
        <v>14</v>
      </c>
      <c r="B3467" s="16">
        <v>76</v>
      </c>
      <c r="C3467" s="17">
        <v>45098</v>
      </c>
      <c r="D3467" s="17">
        <v>45128</v>
      </c>
      <c r="E3467" s="30">
        <v>25</v>
      </c>
      <c r="F3467" s="54">
        <v>293</v>
      </c>
      <c r="G3467" s="55">
        <v>45098</v>
      </c>
      <c r="H3467" s="1">
        <f t="shared" si="108"/>
        <v>-30</v>
      </c>
      <c r="I3467" s="2">
        <f t="shared" si="109"/>
        <v>-750</v>
      </c>
    </row>
    <row r="3468" spans="1:9" s="56" customFormat="1" x14ac:dyDescent="0.2">
      <c r="A3468" s="28" t="s">
        <v>14</v>
      </c>
      <c r="B3468" s="16">
        <v>77</v>
      </c>
      <c r="C3468" s="17">
        <v>45098</v>
      </c>
      <c r="D3468" s="17">
        <v>45128</v>
      </c>
      <c r="E3468" s="30">
        <v>25</v>
      </c>
      <c r="F3468" s="54">
        <v>293</v>
      </c>
      <c r="G3468" s="55">
        <v>45098</v>
      </c>
      <c r="H3468" s="1">
        <f t="shared" ref="H3468:H3531" si="110">G3468-D3468</f>
        <v>-30</v>
      </c>
      <c r="I3468" s="2">
        <f t="shared" ref="I3468:I3531" si="111">H3468*E3468</f>
        <v>-750</v>
      </c>
    </row>
    <row r="3469" spans="1:9" s="56" customFormat="1" x14ac:dyDescent="0.2">
      <c r="A3469" s="28" t="s">
        <v>14</v>
      </c>
      <c r="B3469" s="16">
        <v>78</v>
      </c>
      <c r="C3469" s="17">
        <v>45098</v>
      </c>
      <c r="D3469" s="17">
        <v>45128</v>
      </c>
      <c r="E3469" s="30">
        <v>25</v>
      </c>
      <c r="F3469" s="54">
        <v>293</v>
      </c>
      <c r="G3469" s="55">
        <v>45098</v>
      </c>
      <c r="H3469" s="1">
        <f t="shared" si="110"/>
        <v>-30</v>
      </c>
      <c r="I3469" s="2">
        <f t="shared" si="111"/>
        <v>-750</v>
      </c>
    </row>
    <row r="3470" spans="1:9" s="56" customFormat="1" x14ac:dyDescent="0.2">
      <c r="A3470" s="28" t="s">
        <v>14</v>
      </c>
      <c r="B3470" s="16">
        <v>79</v>
      </c>
      <c r="C3470" s="17">
        <v>45098</v>
      </c>
      <c r="D3470" s="17">
        <v>45128</v>
      </c>
      <c r="E3470" s="30">
        <v>25</v>
      </c>
      <c r="F3470" s="54">
        <v>293</v>
      </c>
      <c r="G3470" s="55">
        <v>45098</v>
      </c>
      <c r="H3470" s="1">
        <f t="shared" si="110"/>
        <v>-30</v>
      </c>
      <c r="I3470" s="2">
        <f t="shared" si="111"/>
        <v>-750</v>
      </c>
    </row>
    <row r="3471" spans="1:9" s="56" customFormat="1" x14ac:dyDescent="0.2">
      <c r="A3471" s="28" t="s">
        <v>19</v>
      </c>
      <c r="B3471" s="18">
        <v>90</v>
      </c>
      <c r="C3471" s="17">
        <v>45016</v>
      </c>
      <c r="D3471" s="17">
        <v>45051</v>
      </c>
      <c r="E3471" s="30">
        <v>167.25</v>
      </c>
      <c r="F3471" s="54">
        <v>294</v>
      </c>
      <c r="G3471" s="55">
        <v>45099</v>
      </c>
      <c r="H3471" s="1">
        <f t="shared" si="110"/>
        <v>48</v>
      </c>
      <c r="I3471" s="2">
        <f t="shared" si="111"/>
        <v>8028</v>
      </c>
    </row>
    <row r="3472" spans="1:9" s="56" customFormat="1" x14ac:dyDescent="0.2">
      <c r="A3472" s="28" t="s">
        <v>19</v>
      </c>
      <c r="B3472" s="18">
        <v>122</v>
      </c>
      <c r="C3472" s="17">
        <v>45044</v>
      </c>
      <c r="D3472" s="17">
        <v>45080</v>
      </c>
      <c r="E3472" s="30">
        <v>167.25</v>
      </c>
      <c r="F3472" s="54">
        <v>294</v>
      </c>
      <c r="G3472" s="55">
        <v>45099</v>
      </c>
      <c r="H3472" s="1">
        <f t="shared" si="110"/>
        <v>19</v>
      </c>
      <c r="I3472" s="2">
        <f t="shared" si="111"/>
        <v>3177.75</v>
      </c>
    </row>
    <row r="3473" spans="1:9" s="56" customFormat="1" x14ac:dyDescent="0.2">
      <c r="A3473" s="28" t="s">
        <v>19</v>
      </c>
      <c r="B3473" s="18">
        <v>120</v>
      </c>
      <c r="C3473" s="17">
        <v>45044</v>
      </c>
      <c r="D3473" s="17">
        <v>45080</v>
      </c>
      <c r="E3473" s="30">
        <v>200.7</v>
      </c>
      <c r="F3473" s="54">
        <v>294</v>
      </c>
      <c r="G3473" s="55">
        <v>45099</v>
      </c>
      <c r="H3473" s="1">
        <f t="shared" si="110"/>
        <v>19</v>
      </c>
      <c r="I3473" s="2">
        <f t="shared" si="111"/>
        <v>3813.2999999999997</v>
      </c>
    </row>
    <row r="3474" spans="1:9" s="56" customFormat="1" x14ac:dyDescent="0.2">
      <c r="A3474" s="28" t="s">
        <v>19</v>
      </c>
      <c r="B3474" s="18">
        <v>124</v>
      </c>
      <c r="C3474" s="17">
        <v>45044</v>
      </c>
      <c r="D3474" s="17">
        <v>45080</v>
      </c>
      <c r="E3474" s="30">
        <v>200.7</v>
      </c>
      <c r="F3474" s="54">
        <v>294</v>
      </c>
      <c r="G3474" s="55">
        <v>45099</v>
      </c>
      <c r="H3474" s="1">
        <f t="shared" si="110"/>
        <v>19</v>
      </c>
      <c r="I3474" s="2">
        <f t="shared" si="111"/>
        <v>3813.2999999999997</v>
      </c>
    </row>
    <row r="3475" spans="1:9" s="56" customFormat="1" x14ac:dyDescent="0.2">
      <c r="A3475" s="28" t="s">
        <v>48</v>
      </c>
      <c r="B3475" s="18">
        <v>345</v>
      </c>
      <c r="C3475" s="17">
        <v>45042</v>
      </c>
      <c r="D3475" s="17">
        <v>45072</v>
      </c>
      <c r="E3475" s="30">
        <v>874.00000000000011</v>
      </c>
      <c r="F3475" s="54">
        <v>294</v>
      </c>
      <c r="G3475" s="55">
        <v>45099</v>
      </c>
      <c r="H3475" s="1">
        <f t="shared" si="110"/>
        <v>27</v>
      </c>
      <c r="I3475" s="2">
        <f t="shared" si="111"/>
        <v>23598.000000000004</v>
      </c>
    </row>
    <row r="3476" spans="1:9" s="56" customFormat="1" x14ac:dyDescent="0.2">
      <c r="A3476" s="28" t="s">
        <v>20</v>
      </c>
      <c r="B3476" s="18">
        <v>3930</v>
      </c>
      <c r="C3476" s="17">
        <v>45068</v>
      </c>
      <c r="D3476" s="17">
        <v>45098</v>
      </c>
      <c r="E3476" s="30">
        <v>9308.75</v>
      </c>
      <c r="F3476" s="54">
        <v>294</v>
      </c>
      <c r="G3476" s="55">
        <v>45099</v>
      </c>
      <c r="H3476" s="1">
        <f t="shared" si="110"/>
        <v>1</v>
      </c>
      <c r="I3476" s="2">
        <f t="shared" si="111"/>
        <v>9308.75</v>
      </c>
    </row>
    <row r="3477" spans="1:9" s="56" customFormat="1" x14ac:dyDescent="0.2">
      <c r="A3477" s="28" t="s">
        <v>20</v>
      </c>
      <c r="B3477" s="18">
        <v>3931</v>
      </c>
      <c r="C3477" s="17">
        <v>45068</v>
      </c>
      <c r="D3477" s="17">
        <v>45098</v>
      </c>
      <c r="E3477" s="30">
        <v>621.88</v>
      </c>
      <c r="F3477" s="54">
        <v>294</v>
      </c>
      <c r="G3477" s="55">
        <v>45099</v>
      </c>
      <c r="H3477" s="1">
        <f t="shared" si="110"/>
        <v>1</v>
      </c>
      <c r="I3477" s="2">
        <f t="shared" si="111"/>
        <v>621.88</v>
      </c>
    </row>
    <row r="3478" spans="1:9" s="56" customFormat="1" x14ac:dyDescent="0.2">
      <c r="A3478" s="28" t="s">
        <v>332</v>
      </c>
      <c r="B3478" s="18">
        <v>136</v>
      </c>
      <c r="C3478" s="17">
        <v>45069</v>
      </c>
      <c r="D3478" s="17">
        <v>45099</v>
      </c>
      <c r="E3478" s="30">
        <v>12595.46</v>
      </c>
      <c r="F3478" s="54">
        <v>294</v>
      </c>
      <c r="G3478" s="55">
        <v>45099</v>
      </c>
      <c r="H3478" s="1">
        <f t="shared" si="110"/>
        <v>0</v>
      </c>
      <c r="I3478" s="2">
        <f t="shared" si="111"/>
        <v>0</v>
      </c>
    </row>
    <row r="3479" spans="1:9" s="56" customFormat="1" x14ac:dyDescent="0.2">
      <c r="A3479" s="28" t="s">
        <v>745</v>
      </c>
      <c r="B3479" s="18">
        <v>6</v>
      </c>
      <c r="C3479" s="17">
        <v>45008</v>
      </c>
      <c r="D3479" s="17">
        <v>45038</v>
      </c>
      <c r="E3479" s="30">
        <v>8122.56</v>
      </c>
      <c r="F3479" s="54">
        <v>294</v>
      </c>
      <c r="G3479" s="55">
        <v>45099</v>
      </c>
      <c r="H3479" s="1">
        <f t="shared" si="110"/>
        <v>61</v>
      </c>
      <c r="I3479" s="2">
        <f t="shared" si="111"/>
        <v>495476.16000000003</v>
      </c>
    </row>
    <row r="3480" spans="1:9" s="56" customFormat="1" x14ac:dyDescent="0.2">
      <c r="A3480" s="28" t="s">
        <v>745</v>
      </c>
      <c r="B3480" s="18">
        <v>5</v>
      </c>
      <c r="C3480" s="17">
        <v>45008</v>
      </c>
      <c r="D3480" s="17">
        <v>45038</v>
      </c>
      <c r="E3480" s="30">
        <v>901.23</v>
      </c>
      <c r="F3480" s="54">
        <v>294</v>
      </c>
      <c r="G3480" s="55">
        <v>45099</v>
      </c>
      <c r="H3480" s="1">
        <f t="shared" si="110"/>
        <v>61</v>
      </c>
      <c r="I3480" s="2">
        <f t="shared" si="111"/>
        <v>54975.03</v>
      </c>
    </row>
    <row r="3481" spans="1:9" s="56" customFormat="1" x14ac:dyDescent="0.2">
      <c r="A3481" s="28" t="s">
        <v>745</v>
      </c>
      <c r="B3481" s="18">
        <v>7</v>
      </c>
      <c r="C3481" s="17">
        <v>45008</v>
      </c>
      <c r="D3481" s="17">
        <v>45038</v>
      </c>
      <c r="E3481" s="30">
        <v>4696.5899999999992</v>
      </c>
      <c r="F3481" s="54">
        <v>294</v>
      </c>
      <c r="G3481" s="55">
        <v>45099</v>
      </c>
      <c r="H3481" s="1">
        <f t="shared" si="110"/>
        <v>61</v>
      </c>
      <c r="I3481" s="2">
        <f t="shared" si="111"/>
        <v>286491.98999999993</v>
      </c>
    </row>
    <row r="3482" spans="1:9" s="56" customFormat="1" x14ac:dyDescent="0.2">
      <c r="A3482" s="28" t="s">
        <v>745</v>
      </c>
      <c r="B3482" s="18">
        <v>8</v>
      </c>
      <c r="C3482" s="17">
        <v>45008</v>
      </c>
      <c r="D3482" s="17">
        <v>45038</v>
      </c>
      <c r="E3482" s="30">
        <v>7294.5800000000008</v>
      </c>
      <c r="F3482" s="54">
        <v>294</v>
      </c>
      <c r="G3482" s="55">
        <v>45099</v>
      </c>
      <c r="H3482" s="1">
        <f t="shared" si="110"/>
        <v>61</v>
      </c>
      <c r="I3482" s="2">
        <f t="shared" si="111"/>
        <v>444969.38000000006</v>
      </c>
    </row>
    <row r="3483" spans="1:9" s="56" customFormat="1" x14ac:dyDescent="0.2">
      <c r="A3483" s="28" t="s">
        <v>745</v>
      </c>
      <c r="B3483" s="18">
        <v>10</v>
      </c>
      <c r="C3483" s="17">
        <v>45009</v>
      </c>
      <c r="D3483" s="17">
        <v>45039</v>
      </c>
      <c r="E3483" s="30">
        <v>4210.7400000000007</v>
      </c>
      <c r="F3483" s="54">
        <v>294</v>
      </c>
      <c r="G3483" s="55">
        <v>45099</v>
      </c>
      <c r="H3483" s="1">
        <f t="shared" si="110"/>
        <v>60</v>
      </c>
      <c r="I3483" s="2">
        <f t="shared" si="111"/>
        <v>252644.40000000005</v>
      </c>
    </row>
    <row r="3484" spans="1:9" s="56" customFormat="1" x14ac:dyDescent="0.2">
      <c r="A3484" s="28" t="s">
        <v>745</v>
      </c>
      <c r="B3484" s="18">
        <v>13</v>
      </c>
      <c r="C3484" s="17">
        <v>45009</v>
      </c>
      <c r="D3484" s="17">
        <v>45039</v>
      </c>
      <c r="E3484" s="30">
        <v>10773.43</v>
      </c>
      <c r="F3484" s="54">
        <v>294</v>
      </c>
      <c r="G3484" s="55">
        <v>45099</v>
      </c>
      <c r="H3484" s="1">
        <f t="shared" si="110"/>
        <v>60</v>
      </c>
      <c r="I3484" s="2">
        <f t="shared" si="111"/>
        <v>646405.80000000005</v>
      </c>
    </row>
    <row r="3485" spans="1:9" s="56" customFormat="1" x14ac:dyDescent="0.2">
      <c r="A3485" s="28" t="s">
        <v>745</v>
      </c>
      <c r="B3485" s="18">
        <v>9</v>
      </c>
      <c r="C3485" s="17">
        <v>45009</v>
      </c>
      <c r="D3485" s="17">
        <v>45039</v>
      </c>
      <c r="E3485" s="30">
        <v>18605.289999999997</v>
      </c>
      <c r="F3485" s="54">
        <v>294</v>
      </c>
      <c r="G3485" s="55">
        <v>45099</v>
      </c>
      <c r="H3485" s="1">
        <f t="shared" si="110"/>
        <v>60</v>
      </c>
      <c r="I3485" s="2">
        <f t="shared" si="111"/>
        <v>1116317.3999999999</v>
      </c>
    </row>
    <row r="3486" spans="1:9" s="56" customFormat="1" x14ac:dyDescent="0.2">
      <c r="A3486" s="28" t="s">
        <v>745</v>
      </c>
      <c r="B3486" s="18">
        <v>11</v>
      </c>
      <c r="C3486" s="17">
        <v>45009</v>
      </c>
      <c r="D3486" s="17">
        <v>45039</v>
      </c>
      <c r="E3486" s="30">
        <v>1362.0400000000002</v>
      </c>
      <c r="F3486" s="54">
        <v>294</v>
      </c>
      <c r="G3486" s="55">
        <v>45099</v>
      </c>
      <c r="H3486" s="1">
        <f t="shared" si="110"/>
        <v>60</v>
      </c>
      <c r="I3486" s="2">
        <f t="shared" si="111"/>
        <v>81722.400000000009</v>
      </c>
    </row>
    <row r="3487" spans="1:9" s="56" customFormat="1" x14ac:dyDescent="0.2">
      <c r="A3487" s="28" t="s">
        <v>745</v>
      </c>
      <c r="B3487" s="18">
        <v>12</v>
      </c>
      <c r="C3487" s="17">
        <v>45009</v>
      </c>
      <c r="D3487" s="17">
        <v>45039</v>
      </c>
      <c r="E3487" s="30">
        <v>41373.360000000001</v>
      </c>
      <c r="F3487" s="54">
        <v>294</v>
      </c>
      <c r="G3487" s="55">
        <v>45099</v>
      </c>
      <c r="H3487" s="1">
        <f t="shared" si="110"/>
        <v>60</v>
      </c>
      <c r="I3487" s="2">
        <f t="shared" si="111"/>
        <v>2482401.6</v>
      </c>
    </row>
    <row r="3488" spans="1:9" s="56" customFormat="1" x14ac:dyDescent="0.2">
      <c r="A3488" s="28" t="s">
        <v>601</v>
      </c>
      <c r="B3488" s="16">
        <v>927</v>
      </c>
      <c r="C3488" s="17">
        <v>44895</v>
      </c>
      <c r="D3488" s="17">
        <v>44927</v>
      </c>
      <c r="E3488" s="30">
        <v>1937.1399999999999</v>
      </c>
      <c r="F3488" s="54">
        <v>294</v>
      </c>
      <c r="G3488" s="55">
        <v>45099</v>
      </c>
      <c r="H3488" s="1">
        <f t="shared" si="110"/>
        <v>172</v>
      </c>
      <c r="I3488" s="2">
        <f t="shared" si="111"/>
        <v>333188.07999999996</v>
      </c>
    </row>
    <row r="3489" spans="1:9" s="56" customFormat="1" x14ac:dyDescent="0.2">
      <c r="A3489" s="28" t="s">
        <v>601</v>
      </c>
      <c r="B3489" s="16">
        <v>931</v>
      </c>
      <c r="C3489" s="17">
        <v>44895</v>
      </c>
      <c r="D3489" s="17">
        <v>44927</v>
      </c>
      <c r="E3489" s="30">
        <v>1937.1399999999999</v>
      </c>
      <c r="F3489" s="54">
        <v>294</v>
      </c>
      <c r="G3489" s="55">
        <v>45099</v>
      </c>
      <c r="H3489" s="1">
        <f t="shared" si="110"/>
        <v>172</v>
      </c>
      <c r="I3489" s="2">
        <f t="shared" si="111"/>
        <v>333188.07999999996</v>
      </c>
    </row>
    <row r="3490" spans="1:9" s="56" customFormat="1" x14ac:dyDescent="0.2">
      <c r="A3490" s="28" t="s">
        <v>601</v>
      </c>
      <c r="B3490" s="16">
        <v>929</v>
      </c>
      <c r="C3490" s="17">
        <v>44895</v>
      </c>
      <c r="D3490" s="17">
        <v>44929</v>
      </c>
      <c r="E3490" s="30">
        <v>1937.1399999999999</v>
      </c>
      <c r="F3490" s="54">
        <v>294</v>
      </c>
      <c r="G3490" s="55">
        <v>45099</v>
      </c>
      <c r="H3490" s="1">
        <f t="shared" si="110"/>
        <v>170</v>
      </c>
      <c r="I3490" s="2">
        <f t="shared" si="111"/>
        <v>329313.8</v>
      </c>
    </row>
    <row r="3491" spans="1:9" s="56" customFormat="1" x14ac:dyDescent="0.2">
      <c r="A3491" s="28" t="s">
        <v>601</v>
      </c>
      <c r="B3491" s="16">
        <v>928</v>
      </c>
      <c r="C3491" s="17">
        <v>44895</v>
      </c>
      <c r="D3491" s="17">
        <v>44929</v>
      </c>
      <c r="E3491" s="30">
        <v>1937.1399999999999</v>
      </c>
      <c r="F3491" s="54">
        <v>294</v>
      </c>
      <c r="G3491" s="55">
        <v>45099</v>
      </c>
      <c r="H3491" s="1">
        <f t="shared" si="110"/>
        <v>170</v>
      </c>
      <c r="I3491" s="2">
        <f t="shared" si="111"/>
        <v>329313.8</v>
      </c>
    </row>
    <row r="3492" spans="1:9" s="56" customFormat="1" x14ac:dyDescent="0.2">
      <c r="A3492" s="28" t="s">
        <v>601</v>
      </c>
      <c r="B3492" s="16">
        <v>930</v>
      </c>
      <c r="C3492" s="17">
        <v>44895</v>
      </c>
      <c r="D3492" s="17">
        <v>44929</v>
      </c>
      <c r="E3492" s="30">
        <v>1937.1399999999999</v>
      </c>
      <c r="F3492" s="54">
        <v>294</v>
      </c>
      <c r="G3492" s="55">
        <v>45099</v>
      </c>
      <c r="H3492" s="1">
        <f t="shared" si="110"/>
        <v>170</v>
      </c>
      <c r="I3492" s="2">
        <f t="shared" si="111"/>
        <v>329313.8</v>
      </c>
    </row>
    <row r="3493" spans="1:9" s="56" customFormat="1" x14ac:dyDescent="0.2">
      <c r="A3493" s="28" t="s">
        <v>601</v>
      </c>
      <c r="B3493" s="18">
        <v>283</v>
      </c>
      <c r="C3493" s="17">
        <v>45062</v>
      </c>
      <c r="D3493" s="17">
        <v>45093</v>
      </c>
      <c r="E3493" s="30">
        <v>10063.43</v>
      </c>
      <c r="F3493" s="54">
        <v>294</v>
      </c>
      <c r="G3493" s="55">
        <v>45099</v>
      </c>
      <c r="H3493" s="1">
        <f t="shared" si="110"/>
        <v>6</v>
      </c>
      <c r="I3493" s="2">
        <f t="shared" si="111"/>
        <v>60380.58</v>
      </c>
    </row>
    <row r="3494" spans="1:9" s="56" customFormat="1" x14ac:dyDescent="0.2">
      <c r="A3494" s="28" t="s">
        <v>601</v>
      </c>
      <c r="B3494" s="18">
        <v>284</v>
      </c>
      <c r="C3494" s="17">
        <v>45062</v>
      </c>
      <c r="D3494" s="17">
        <v>45093</v>
      </c>
      <c r="E3494" s="30">
        <v>10348.299999999999</v>
      </c>
      <c r="F3494" s="54">
        <v>294</v>
      </c>
      <c r="G3494" s="55">
        <v>45099</v>
      </c>
      <c r="H3494" s="1">
        <f t="shared" si="110"/>
        <v>6</v>
      </c>
      <c r="I3494" s="2">
        <f t="shared" si="111"/>
        <v>62089.799999999996</v>
      </c>
    </row>
    <row r="3495" spans="1:9" s="56" customFormat="1" x14ac:dyDescent="0.2">
      <c r="A3495" s="28" t="s">
        <v>184</v>
      </c>
      <c r="B3495" s="18">
        <v>200016</v>
      </c>
      <c r="C3495" s="17">
        <v>45044</v>
      </c>
      <c r="D3495" s="17">
        <v>45083</v>
      </c>
      <c r="E3495" s="30">
        <v>31795.200000000001</v>
      </c>
      <c r="F3495" s="54">
        <v>294</v>
      </c>
      <c r="G3495" s="55">
        <v>45099</v>
      </c>
      <c r="H3495" s="1">
        <f t="shared" si="110"/>
        <v>16</v>
      </c>
      <c r="I3495" s="2">
        <f t="shared" si="111"/>
        <v>508723.20000000001</v>
      </c>
    </row>
    <row r="3496" spans="1:9" s="56" customFormat="1" x14ac:dyDescent="0.2">
      <c r="A3496" s="28" t="s">
        <v>21</v>
      </c>
      <c r="B3496" s="18">
        <v>271</v>
      </c>
      <c r="C3496" s="17">
        <v>45046</v>
      </c>
      <c r="D3496" s="17">
        <v>45083</v>
      </c>
      <c r="E3496" s="30">
        <v>4253.88</v>
      </c>
      <c r="F3496" s="54">
        <v>294</v>
      </c>
      <c r="G3496" s="55">
        <v>45099</v>
      </c>
      <c r="H3496" s="1">
        <f t="shared" si="110"/>
        <v>16</v>
      </c>
      <c r="I3496" s="2">
        <f t="shared" si="111"/>
        <v>68062.080000000002</v>
      </c>
    </row>
    <row r="3497" spans="1:9" s="56" customFormat="1" x14ac:dyDescent="0.2">
      <c r="A3497" s="28" t="s">
        <v>21</v>
      </c>
      <c r="B3497" s="18">
        <v>334</v>
      </c>
      <c r="C3497" s="17">
        <v>45068</v>
      </c>
      <c r="D3497" s="17">
        <v>45098</v>
      </c>
      <c r="E3497" s="30">
        <v>3971.98</v>
      </c>
      <c r="F3497" s="54">
        <v>294</v>
      </c>
      <c r="G3497" s="55">
        <v>45099</v>
      </c>
      <c r="H3497" s="1">
        <f t="shared" si="110"/>
        <v>1</v>
      </c>
      <c r="I3497" s="2">
        <f t="shared" si="111"/>
        <v>3971.98</v>
      </c>
    </row>
    <row r="3498" spans="1:9" s="56" customFormat="1" x14ac:dyDescent="0.2">
      <c r="A3498" s="28" t="s">
        <v>36</v>
      </c>
      <c r="B3498" s="18">
        <v>203</v>
      </c>
      <c r="C3498" s="17">
        <v>45062</v>
      </c>
      <c r="D3498" s="17">
        <v>45092</v>
      </c>
      <c r="E3498" s="30">
        <v>380.66999999999996</v>
      </c>
      <c r="F3498" s="54">
        <v>294</v>
      </c>
      <c r="G3498" s="55">
        <v>45099</v>
      </c>
      <c r="H3498" s="1">
        <f t="shared" si="110"/>
        <v>7</v>
      </c>
      <c r="I3498" s="2">
        <f t="shared" si="111"/>
        <v>2664.6899999999996</v>
      </c>
    </row>
    <row r="3499" spans="1:9" s="56" customFormat="1" x14ac:dyDescent="0.2">
      <c r="A3499" s="28" t="s">
        <v>22</v>
      </c>
      <c r="B3499" s="18">
        <v>153</v>
      </c>
      <c r="C3499" s="17">
        <v>45046</v>
      </c>
      <c r="D3499" s="17">
        <v>45087</v>
      </c>
      <c r="E3499" s="30">
        <v>48662.039999999994</v>
      </c>
      <c r="F3499" s="54">
        <v>294</v>
      </c>
      <c r="G3499" s="55">
        <v>45099</v>
      </c>
      <c r="H3499" s="1">
        <f t="shared" si="110"/>
        <v>12</v>
      </c>
      <c r="I3499" s="2">
        <f t="shared" si="111"/>
        <v>583944.48</v>
      </c>
    </row>
    <row r="3500" spans="1:9" s="56" customFormat="1" x14ac:dyDescent="0.2">
      <c r="A3500" s="28" t="s">
        <v>24</v>
      </c>
      <c r="B3500" s="16">
        <v>220</v>
      </c>
      <c r="C3500" s="17">
        <v>44957</v>
      </c>
      <c r="D3500" s="17">
        <v>44997</v>
      </c>
      <c r="E3500" s="30">
        <v>26292.640000000003</v>
      </c>
      <c r="F3500" s="54">
        <v>294</v>
      </c>
      <c r="G3500" s="55">
        <v>45099</v>
      </c>
      <c r="H3500" s="1">
        <f t="shared" si="110"/>
        <v>102</v>
      </c>
      <c r="I3500" s="2">
        <f t="shared" si="111"/>
        <v>2681849.2800000003</v>
      </c>
    </row>
    <row r="3501" spans="1:9" s="56" customFormat="1" x14ac:dyDescent="0.2">
      <c r="A3501" s="28" t="s">
        <v>24</v>
      </c>
      <c r="B3501" s="16">
        <v>221</v>
      </c>
      <c r="C3501" s="17">
        <v>44957</v>
      </c>
      <c r="D3501" s="17">
        <v>44997</v>
      </c>
      <c r="E3501" s="30">
        <v>3960.99</v>
      </c>
      <c r="F3501" s="54">
        <v>294</v>
      </c>
      <c r="G3501" s="55">
        <v>45099</v>
      </c>
      <c r="H3501" s="1">
        <f t="shared" si="110"/>
        <v>102</v>
      </c>
      <c r="I3501" s="2">
        <f t="shared" si="111"/>
        <v>404020.98</v>
      </c>
    </row>
    <row r="3502" spans="1:9" s="56" customFormat="1" x14ac:dyDescent="0.2">
      <c r="A3502" s="28" t="s">
        <v>207</v>
      </c>
      <c r="B3502" s="18">
        <v>15830</v>
      </c>
      <c r="C3502" s="17">
        <v>45045</v>
      </c>
      <c r="D3502" s="17">
        <v>45079</v>
      </c>
      <c r="E3502" s="30">
        <v>3305.37</v>
      </c>
      <c r="F3502" s="54">
        <v>294</v>
      </c>
      <c r="G3502" s="55">
        <v>45099</v>
      </c>
      <c r="H3502" s="1">
        <f t="shared" si="110"/>
        <v>20</v>
      </c>
      <c r="I3502" s="2">
        <f t="shared" si="111"/>
        <v>66107.399999999994</v>
      </c>
    </row>
    <row r="3503" spans="1:9" s="56" customFormat="1" x14ac:dyDescent="0.2">
      <c r="A3503" s="28" t="s">
        <v>29</v>
      </c>
      <c r="B3503" s="18">
        <v>170</v>
      </c>
      <c r="C3503" s="17">
        <v>45068</v>
      </c>
      <c r="D3503" s="17">
        <v>45099</v>
      </c>
      <c r="E3503" s="30">
        <v>360034.77999999997</v>
      </c>
      <c r="F3503" s="54">
        <v>294</v>
      </c>
      <c r="G3503" s="55">
        <v>45099</v>
      </c>
      <c r="H3503" s="1">
        <f t="shared" si="110"/>
        <v>0</v>
      </c>
      <c r="I3503" s="2">
        <f t="shared" si="111"/>
        <v>0</v>
      </c>
    </row>
    <row r="3504" spans="1:9" s="56" customFormat="1" x14ac:dyDescent="0.2">
      <c r="A3504" s="28" t="s">
        <v>29</v>
      </c>
      <c r="B3504" s="18">
        <v>169</v>
      </c>
      <c r="C3504" s="17">
        <v>45068</v>
      </c>
      <c r="D3504" s="17">
        <v>45099</v>
      </c>
      <c r="E3504" s="30">
        <v>111605.12999999999</v>
      </c>
      <c r="F3504" s="54">
        <v>294</v>
      </c>
      <c r="G3504" s="55">
        <v>45099</v>
      </c>
      <c r="H3504" s="1">
        <f t="shared" si="110"/>
        <v>0</v>
      </c>
      <c r="I3504" s="2">
        <f t="shared" si="111"/>
        <v>0</v>
      </c>
    </row>
    <row r="3505" spans="1:9" s="56" customFormat="1" x14ac:dyDescent="0.2">
      <c r="A3505" s="28" t="s">
        <v>155</v>
      </c>
      <c r="B3505" s="18">
        <v>177</v>
      </c>
      <c r="C3505" s="17">
        <v>45044</v>
      </c>
      <c r="D3505" s="17">
        <v>45082</v>
      </c>
      <c r="E3505" s="30">
        <v>59.59</v>
      </c>
      <c r="F3505" s="54">
        <v>294</v>
      </c>
      <c r="G3505" s="55">
        <v>45099</v>
      </c>
      <c r="H3505" s="1">
        <f t="shared" si="110"/>
        <v>17</v>
      </c>
      <c r="I3505" s="2">
        <f t="shared" si="111"/>
        <v>1013.0300000000001</v>
      </c>
    </row>
    <row r="3506" spans="1:9" s="56" customFormat="1" x14ac:dyDescent="0.2">
      <c r="A3506" s="28" t="s">
        <v>155</v>
      </c>
      <c r="B3506" s="18">
        <v>204</v>
      </c>
      <c r="C3506" s="17">
        <v>45061</v>
      </c>
      <c r="D3506" s="17">
        <v>45093</v>
      </c>
      <c r="E3506" s="30">
        <v>187.97</v>
      </c>
      <c r="F3506" s="54">
        <v>294</v>
      </c>
      <c r="G3506" s="55">
        <v>45099</v>
      </c>
      <c r="H3506" s="1">
        <f t="shared" si="110"/>
        <v>6</v>
      </c>
      <c r="I3506" s="2">
        <f t="shared" si="111"/>
        <v>1127.82</v>
      </c>
    </row>
    <row r="3507" spans="1:9" s="56" customFormat="1" x14ac:dyDescent="0.2">
      <c r="A3507" s="28" t="s">
        <v>155</v>
      </c>
      <c r="B3507" s="18">
        <v>207</v>
      </c>
      <c r="C3507" s="17">
        <v>45061</v>
      </c>
      <c r="D3507" s="17">
        <v>45100</v>
      </c>
      <c r="E3507" s="30">
        <v>452.39</v>
      </c>
      <c r="F3507" s="54">
        <v>294</v>
      </c>
      <c r="G3507" s="55">
        <v>45099</v>
      </c>
      <c r="H3507" s="1">
        <f t="shared" si="110"/>
        <v>-1</v>
      </c>
      <c r="I3507" s="2">
        <f t="shared" si="111"/>
        <v>-452.39</v>
      </c>
    </row>
    <row r="3508" spans="1:9" s="56" customFormat="1" x14ac:dyDescent="0.2">
      <c r="A3508" s="28" t="s">
        <v>155</v>
      </c>
      <c r="B3508" s="18">
        <v>233</v>
      </c>
      <c r="C3508" s="17">
        <v>45073</v>
      </c>
      <c r="D3508" s="17">
        <v>45105</v>
      </c>
      <c r="E3508" s="30">
        <v>301.94</v>
      </c>
      <c r="F3508" s="54">
        <v>294</v>
      </c>
      <c r="G3508" s="55">
        <v>45099</v>
      </c>
      <c r="H3508" s="1">
        <f t="shared" si="110"/>
        <v>-6</v>
      </c>
      <c r="I3508" s="2">
        <f t="shared" si="111"/>
        <v>-1811.6399999999999</v>
      </c>
    </row>
    <row r="3509" spans="1:9" s="56" customFormat="1" x14ac:dyDescent="0.2">
      <c r="A3509" s="28" t="s">
        <v>335</v>
      </c>
      <c r="B3509" s="18">
        <v>5</v>
      </c>
      <c r="C3509" s="17">
        <v>45061</v>
      </c>
      <c r="D3509" s="17">
        <v>45091</v>
      </c>
      <c r="E3509" s="30">
        <v>30058.879999999997</v>
      </c>
      <c r="F3509" s="54">
        <v>294</v>
      </c>
      <c r="G3509" s="55">
        <v>45099</v>
      </c>
      <c r="H3509" s="1">
        <f t="shared" si="110"/>
        <v>8</v>
      </c>
      <c r="I3509" s="2">
        <f t="shared" si="111"/>
        <v>240471.03999999998</v>
      </c>
    </row>
    <row r="3510" spans="1:9" s="56" customFormat="1" x14ac:dyDescent="0.2">
      <c r="A3510" s="28" t="s">
        <v>138</v>
      </c>
      <c r="B3510" s="18">
        <v>96</v>
      </c>
      <c r="C3510" s="17">
        <v>45069</v>
      </c>
      <c r="D3510" s="17">
        <v>45099</v>
      </c>
      <c r="E3510" s="30">
        <v>1890.5</v>
      </c>
      <c r="F3510" s="54">
        <v>294</v>
      </c>
      <c r="G3510" s="55">
        <v>45099</v>
      </c>
      <c r="H3510" s="1">
        <f t="shared" si="110"/>
        <v>0</v>
      </c>
      <c r="I3510" s="2">
        <f t="shared" si="111"/>
        <v>0</v>
      </c>
    </row>
    <row r="3511" spans="1:9" s="56" customFormat="1" x14ac:dyDescent="0.2">
      <c r="A3511" s="28" t="s">
        <v>30</v>
      </c>
      <c r="B3511" s="18" t="s">
        <v>880</v>
      </c>
      <c r="C3511" s="17">
        <v>45064</v>
      </c>
      <c r="D3511" s="17">
        <v>45098</v>
      </c>
      <c r="E3511" s="30">
        <v>200681.9</v>
      </c>
      <c r="F3511" s="54">
        <v>294</v>
      </c>
      <c r="G3511" s="55">
        <v>45099</v>
      </c>
      <c r="H3511" s="1">
        <f t="shared" si="110"/>
        <v>1</v>
      </c>
      <c r="I3511" s="2">
        <f t="shared" si="111"/>
        <v>200681.9</v>
      </c>
    </row>
    <row r="3512" spans="1:9" s="56" customFormat="1" x14ac:dyDescent="0.2">
      <c r="A3512" s="28" t="s">
        <v>30</v>
      </c>
      <c r="B3512" s="18" t="s">
        <v>881</v>
      </c>
      <c r="C3512" s="17">
        <v>45064</v>
      </c>
      <c r="D3512" s="17">
        <v>45098</v>
      </c>
      <c r="E3512" s="30">
        <v>14385.029999999999</v>
      </c>
      <c r="F3512" s="54">
        <v>294</v>
      </c>
      <c r="G3512" s="55">
        <v>45099</v>
      </c>
      <c r="H3512" s="1">
        <f t="shared" si="110"/>
        <v>1</v>
      </c>
      <c r="I3512" s="2">
        <f t="shared" si="111"/>
        <v>14385.029999999999</v>
      </c>
    </row>
    <row r="3513" spans="1:9" s="56" customFormat="1" x14ac:dyDescent="0.2">
      <c r="A3513" s="28" t="s">
        <v>30</v>
      </c>
      <c r="B3513" s="18" t="s">
        <v>882</v>
      </c>
      <c r="C3513" s="17">
        <v>45064</v>
      </c>
      <c r="D3513" s="17">
        <v>45098</v>
      </c>
      <c r="E3513" s="30">
        <v>479545.16000000003</v>
      </c>
      <c r="F3513" s="54">
        <v>294</v>
      </c>
      <c r="G3513" s="55">
        <v>45099</v>
      </c>
      <c r="H3513" s="1">
        <f t="shared" si="110"/>
        <v>1</v>
      </c>
      <c r="I3513" s="2">
        <f t="shared" si="111"/>
        <v>479545.16000000003</v>
      </c>
    </row>
    <row r="3514" spans="1:9" s="56" customFormat="1" x14ac:dyDescent="0.2">
      <c r="A3514" s="28" t="s">
        <v>30</v>
      </c>
      <c r="B3514" s="18" t="s">
        <v>883</v>
      </c>
      <c r="C3514" s="17">
        <v>45064</v>
      </c>
      <c r="D3514" s="17">
        <v>45098</v>
      </c>
      <c r="E3514" s="30">
        <v>162936.89000000001</v>
      </c>
      <c r="F3514" s="54">
        <v>294</v>
      </c>
      <c r="G3514" s="55">
        <v>45099</v>
      </c>
      <c r="H3514" s="1">
        <f t="shared" si="110"/>
        <v>1</v>
      </c>
      <c r="I3514" s="2">
        <f t="shared" si="111"/>
        <v>162936.89000000001</v>
      </c>
    </row>
    <row r="3515" spans="1:9" s="56" customFormat="1" x14ac:dyDescent="0.2">
      <c r="A3515" s="28" t="s">
        <v>231</v>
      </c>
      <c r="B3515" s="18">
        <v>8</v>
      </c>
      <c r="C3515" s="17">
        <v>45021</v>
      </c>
      <c r="D3515" s="17">
        <v>45051</v>
      </c>
      <c r="E3515" s="30">
        <v>450.00000000000131</v>
      </c>
      <c r="F3515" s="54">
        <v>294</v>
      </c>
      <c r="G3515" s="55">
        <v>45099</v>
      </c>
      <c r="H3515" s="1">
        <f t="shared" si="110"/>
        <v>48</v>
      </c>
      <c r="I3515" s="2">
        <f t="shared" si="111"/>
        <v>21600.000000000062</v>
      </c>
    </row>
    <row r="3516" spans="1:9" s="56" customFormat="1" x14ac:dyDescent="0.2">
      <c r="A3516" s="28" t="s">
        <v>212</v>
      </c>
      <c r="B3516" s="18">
        <v>2504</v>
      </c>
      <c r="C3516" s="17">
        <v>45046</v>
      </c>
      <c r="D3516" s="17">
        <v>45089</v>
      </c>
      <c r="E3516" s="30">
        <v>20505.739999999998</v>
      </c>
      <c r="F3516" s="54">
        <v>294</v>
      </c>
      <c r="G3516" s="55">
        <v>45099</v>
      </c>
      <c r="H3516" s="1">
        <f t="shared" si="110"/>
        <v>10</v>
      </c>
      <c r="I3516" s="2">
        <f t="shared" si="111"/>
        <v>205057.39999999997</v>
      </c>
    </row>
    <row r="3517" spans="1:9" s="56" customFormat="1" x14ac:dyDescent="0.2">
      <c r="A3517" s="28" t="s">
        <v>884</v>
      </c>
      <c r="B3517" s="18">
        <v>69</v>
      </c>
      <c r="C3517" s="17">
        <v>45057</v>
      </c>
      <c r="D3517" s="17">
        <v>45088</v>
      </c>
      <c r="E3517" s="30">
        <v>7677</v>
      </c>
      <c r="F3517" s="54">
        <v>294</v>
      </c>
      <c r="G3517" s="55">
        <v>45099</v>
      </c>
      <c r="H3517" s="1">
        <f t="shared" si="110"/>
        <v>11</v>
      </c>
      <c r="I3517" s="2">
        <f t="shared" si="111"/>
        <v>84447</v>
      </c>
    </row>
    <row r="3518" spans="1:9" s="56" customFormat="1" x14ac:dyDescent="0.2">
      <c r="A3518" s="28" t="s">
        <v>159</v>
      </c>
      <c r="B3518" s="18">
        <v>1264</v>
      </c>
      <c r="C3518" s="17">
        <v>45061</v>
      </c>
      <c r="D3518" s="17">
        <v>45093</v>
      </c>
      <c r="E3518" s="30">
        <v>16344.450000000003</v>
      </c>
      <c r="F3518" s="54">
        <v>294</v>
      </c>
      <c r="G3518" s="55">
        <v>45099</v>
      </c>
      <c r="H3518" s="1">
        <f t="shared" si="110"/>
        <v>6</v>
      </c>
      <c r="I3518" s="2">
        <f t="shared" si="111"/>
        <v>98066.700000000012</v>
      </c>
    </row>
    <row r="3519" spans="1:9" s="56" customFormat="1" x14ac:dyDescent="0.2">
      <c r="A3519" s="28" t="s">
        <v>35</v>
      </c>
      <c r="B3519" s="18">
        <v>51</v>
      </c>
      <c r="C3519" s="17">
        <v>45045</v>
      </c>
      <c r="D3519" s="17">
        <v>45084</v>
      </c>
      <c r="E3519" s="30">
        <v>72.900000000000006</v>
      </c>
      <c r="F3519" s="54">
        <v>294</v>
      </c>
      <c r="G3519" s="55">
        <v>45099</v>
      </c>
      <c r="H3519" s="1">
        <f t="shared" si="110"/>
        <v>15</v>
      </c>
      <c r="I3519" s="2">
        <f t="shared" si="111"/>
        <v>1093.5</v>
      </c>
    </row>
    <row r="3520" spans="1:9" s="56" customFormat="1" x14ac:dyDescent="0.2">
      <c r="A3520" s="28" t="s">
        <v>152</v>
      </c>
      <c r="B3520" s="18">
        <v>96</v>
      </c>
      <c r="C3520" s="17">
        <v>45057</v>
      </c>
      <c r="D3520" s="17">
        <v>45092</v>
      </c>
      <c r="E3520" s="30">
        <v>793.02</v>
      </c>
      <c r="F3520" s="54">
        <v>294</v>
      </c>
      <c r="G3520" s="55">
        <v>45099</v>
      </c>
      <c r="H3520" s="1">
        <f t="shared" si="110"/>
        <v>7</v>
      </c>
      <c r="I3520" s="2">
        <f t="shared" si="111"/>
        <v>5551.1399999999994</v>
      </c>
    </row>
    <row r="3521" spans="1:9" s="56" customFormat="1" x14ac:dyDescent="0.2">
      <c r="A3521" s="28" t="s">
        <v>152</v>
      </c>
      <c r="B3521" s="18">
        <v>93</v>
      </c>
      <c r="C3521" s="17">
        <v>45057</v>
      </c>
      <c r="D3521" s="17">
        <v>45092</v>
      </c>
      <c r="E3521" s="30">
        <v>490.33000000000004</v>
      </c>
      <c r="F3521" s="54">
        <v>294</v>
      </c>
      <c r="G3521" s="55">
        <v>45099</v>
      </c>
      <c r="H3521" s="1">
        <f t="shared" si="110"/>
        <v>7</v>
      </c>
      <c r="I3521" s="2">
        <f t="shared" si="111"/>
        <v>3432.3100000000004</v>
      </c>
    </row>
    <row r="3522" spans="1:9" s="56" customFormat="1" x14ac:dyDescent="0.2">
      <c r="A3522" s="28" t="s">
        <v>152</v>
      </c>
      <c r="B3522" s="18">
        <v>97</v>
      </c>
      <c r="C3522" s="17">
        <v>45057</v>
      </c>
      <c r="D3522" s="17">
        <v>45092</v>
      </c>
      <c r="E3522" s="30">
        <v>977.28</v>
      </c>
      <c r="F3522" s="54">
        <v>294</v>
      </c>
      <c r="G3522" s="55">
        <v>45099</v>
      </c>
      <c r="H3522" s="1">
        <f t="shared" si="110"/>
        <v>7</v>
      </c>
      <c r="I3522" s="2">
        <f t="shared" si="111"/>
        <v>6840.96</v>
      </c>
    </row>
    <row r="3523" spans="1:9" s="56" customFormat="1" x14ac:dyDescent="0.2">
      <c r="A3523" s="28" t="s">
        <v>152</v>
      </c>
      <c r="B3523" s="18">
        <v>98</v>
      </c>
      <c r="C3523" s="17">
        <v>45057</v>
      </c>
      <c r="D3523" s="17">
        <v>45093</v>
      </c>
      <c r="E3523" s="30">
        <v>13421.17</v>
      </c>
      <c r="F3523" s="54">
        <v>294</v>
      </c>
      <c r="G3523" s="55">
        <v>45099</v>
      </c>
      <c r="H3523" s="1">
        <f t="shared" si="110"/>
        <v>6</v>
      </c>
      <c r="I3523" s="2">
        <f t="shared" si="111"/>
        <v>80527.02</v>
      </c>
    </row>
    <row r="3524" spans="1:9" s="56" customFormat="1" x14ac:dyDescent="0.2">
      <c r="A3524" s="28" t="s">
        <v>152</v>
      </c>
      <c r="B3524" s="18">
        <v>95</v>
      </c>
      <c r="C3524" s="17">
        <v>45057</v>
      </c>
      <c r="D3524" s="17">
        <v>45093</v>
      </c>
      <c r="E3524" s="30">
        <v>2610.06</v>
      </c>
      <c r="F3524" s="54">
        <v>294</v>
      </c>
      <c r="G3524" s="55">
        <v>45099</v>
      </c>
      <c r="H3524" s="1">
        <f t="shared" si="110"/>
        <v>6</v>
      </c>
      <c r="I3524" s="2">
        <f t="shared" si="111"/>
        <v>15660.36</v>
      </c>
    </row>
    <row r="3525" spans="1:9" s="56" customFormat="1" x14ac:dyDescent="0.2">
      <c r="A3525" s="28" t="s">
        <v>152</v>
      </c>
      <c r="B3525" s="18">
        <v>94</v>
      </c>
      <c r="C3525" s="17">
        <v>45057</v>
      </c>
      <c r="D3525" s="17">
        <v>45093</v>
      </c>
      <c r="E3525" s="30">
        <v>2637.98</v>
      </c>
      <c r="F3525" s="54">
        <v>294</v>
      </c>
      <c r="G3525" s="55">
        <v>45099</v>
      </c>
      <c r="H3525" s="1">
        <f t="shared" si="110"/>
        <v>6</v>
      </c>
      <c r="I3525" s="2">
        <f t="shared" si="111"/>
        <v>15827.880000000001</v>
      </c>
    </row>
    <row r="3526" spans="1:9" s="56" customFormat="1" x14ac:dyDescent="0.2">
      <c r="A3526" s="28" t="s">
        <v>25</v>
      </c>
      <c r="B3526" s="18">
        <v>52</v>
      </c>
      <c r="C3526" s="17">
        <v>45046</v>
      </c>
      <c r="D3526" s="17">
        <v>45086</v>
      </c>
      <c r="E3526" s="30">
        <v>1497.71</v>
      </c>
      <c r="F3526" s="54">
        <v>294</v>
      </c>
      <c r="G3526" s="55">
        <v>45099</v>
      </c>
      <c r="H3526" s="1">
        <f t="shared" si="110"/>
        <v>13</v>
      </c>
      <c r="I3526" s="2">
        <f t="shared" si="111"/>
        <v>19470.23</v>
      </c>
    </row>
    <row r="3527" spans="1:9" s="56" customFormat="1" x14ac:dyDescent="0.2">
      <c r="A3527" s="28" t="s">
        <v>25</v>
      </c>
      <c r="B3527" s="18">
        <v>49</v>
      </c>
      <c r="C3527" s="17">
        <v>45046</v>
      </c>
      <c r="D3527" s="17">
        <v>45082</v>
      </c>
      <c r="E3527" s="30">
        <v>4709.78</v>
      </c>
      <c r="F3527" s="54">
        <v>294</v>
      </c>
      <c r="G3527" s="55">
        <v>45099</v>
      </c>
      <c r="H3527" s="1">
        <f t="shared" si="110"/>
        <v>17</v>
      </c>
      <c r="I3527" s="2">
        <f t="shared" si="111"/>
        <v>80066.259999999995</v>
      </c>
    </row>
    <row r="3528" spans="1:9" s="56" customFormat="1" x14ac:dyDescent="0.2">
      <c r="A3528" s="28" t="s">
        <v>25</v>
      </c>
      <c r="B3528" s="18">
        <v>48</v>
      </c>
      <c r="C3528" s="17">
        <v>45046</v>
      </c>
      <c r="D3528" s="17">
        <v>45083</v>
      </c>
      <c r="E3528" s="30">
        <v>2200.66</v>
      </c>
      <c r="F3528" s="54">
        <v>294</v>
      </c>
      <c r="G3528" s="55">
        <v>45099</v>
      </c>
      <c r="H3528" s="1">
        <f t="shared" si="110"/>
        <v>16</v>
      </c>
      <c r="I3528" s="2">
        <f t="shared" si="111"/>
        <v>35210.559999999998</v>
      </c>
    </row>
    <row r="3529" spans="1:9" s="56" customFormat="1" x14ac:dyDescent="0.2">
      <c r="A3529" s="28" t="s">
        <v>521</v>
      </c>
      <c r="B3529" s="18">
        <v>904</v>
      </c>
      <c r="C3529" s="17">
        <v>45056</v>
      </c>
      <c r="D3529" s="17">
        <v>45088</v>
      </c>
      <c r="E3529" s="30">
        <v>181.2</v>
      </c>
      <c r="F3529" s="54">
        <v>294</v>
      </c>
      <c r="G3529" s="55">
        <v>45099</v>
      </c>
      <c r="H3529" s="1">
        <f t="shared" si="110"/>
        <v>11</v>
      </c>
      <c r="I3529" s="2">
        <f t="shared" si="111"/>
        <v>1993.1999999999998</v>
      </c>
    </row>
    <row r="3530" spans="1:9" s="56" customFormat="1" x14ac:dyDescent="0.2">
      <c r="A3530" s="28" t="s">
        <v>26</v>
      </c>
      <c r="B3530" s="18">
        <v>464</v>
      </c>
      <c r="C3530" s="17">
        <v>45045</v>
      </c>
      <c r="D3530" s="17">
        <v>45086</v>
      </c>
      <c r="E3530" s="30">
        <v>277.61</v>
      </c>
      <c r="F3530" s="54">
        <v>294</v>
      </c>
      <c r="G3530" s="55">
        <v>45099</v>
      </c>
      <c r="H3530" s="1">
        <f t="shared" si="110"/>
        <v>13</v>
      </c>
      <c r="I3530" s="2">
        <f t="shared" si="111"/>
        <v>3608.9300000000003</v>
      </c>
    </row>
    <row r="3531" spans="1:9" s="56" customFormat="1" x14ac:dyDescent="0.2">
      <c r="A3531" s="28" t="s">
        <v>31</v>
      </c>
      <c r="B3531" s="18">
        <v>75</v>
      </c>
      <c r="C3531" s="17">
        <v>45061</v>
      </c>
      <c r="D3531" s="17">
        <v>45092</v>
      </c>
      <c r="E3531" s="30">
        <v>10008.039999999999</v>
      </c>
      <c r="F3531" s="54">
        <v>294</v>
      </c>
      <c r="G3531" s="55">
        <v>45099</v>
      </c>
      <c r="H3531" s="1">
        <f t="shared" si="110"/>
        <v>7</v>
      </c>
      <c r="I3531" s="2">
        <f t="shared" si="111"/>
        <v>70056.28</v>
      </c>
    </row>
    <row r="3532" spans="1:9" s="56" customFormat="1" x14ac:dyDescent="0.2">
      <c r="A3532" s="28" t="s">
        <v>31</v>
      </c>
      <c r="B3532" s="18">
        <v>45</v>
      </c>
      <c r="C3532" s="17">
        <v>45029</v>
      </c>
      <c r="D3532" s="17">
        <v>45059</v>
      </c>
      <c r="E3532" s="30">
        <v>261763.66999999998</v>
      </c>
      <c r="F3532" s="54">
        <v>294</v>
      </c>
      <c r="G3532" s="55">
        <v>45099</v>
      </c>
      <c r="H3532" s="1">
        <f t="shared" ref="H3532:H3595" si="112">G3532-D3532</f>
        <v>40</v>
      </c>
      <c r="I3532" s="2">
        <f t="shared" ref="I3532:I3595" si="113">H3532*E3532</f>
        <v>10470546.799999999</v>
      </c>
    </row>
    <row r="3533" spans="1:9" s="56" customFormat="1" x14ac:dyDescent="0.2">
      <c r="A3533" s="28" t="s">
        <v>31</v>
      </c>
      <c r="B3533" s="18">
        <v>78</v>
      </c>
      <c r="C3533" s="17">
        <v>45062</v>
      </c>
      <c r="D3533" s="17">
        <v>45093</v>
      </c>
      <c r="E3533" s="30">
        <v>236011.16999999998</v>
      </c>
      <c r="F3533" s="54">
        <v>294</v>
      </c>
      <c r="G3533" s="55">
        <v>45099</v>
      </c>
      <c r="H3533" s="1">
        <f t="shared" si="112"/>
        <v>6</v>
      </c>
      <c r="I3533" s="2">
        <f t="shared" si="113"/>
        <v>1416067.02</v>
      </c>
    </row>
    <row r="3534" spans="1:9" s="56" customFormat="1" x14ac:dyDescent="0.2">
      <c r="A3534" s="28" t="s">
        <v>217</v>
      </c>
      <c r="B3534" s="16">
        <v>258</v>
      </c>
      <c r="C3534" s="17">
        <v>44985</v>
      </c>
      <c r="D3534" s="17">
        <v>45016</v>
      </c>
      <c r="E3534" s="30">
        <v>5627.7</v>
      </c>
      <c r="F3534" s="54">
        <v>294</v>
      </c>
      <c r="G3534" s="55">
        <v>45099</v>
      </c>
      <c r="H3534" s="1">
        <f t="shared" si="112"/>
        <v>83</v>
      </c>
      <c r="I3534" s="2">
        <f t="shared" si="113"/>
        <v>467099.1</v>
      </c>
    </row>
    <row r="3535" spans="1:9" s="56" customFormat="1" x14ac:dyDescent="0.2">
      <c r="A3535" s="28" t="s">
        <v>217</v>
      </c>
      <c r="B3535" s="18">
        <v>393</v>
      </c>
      <c r="C3535" s="17">
        <v>45013</v>
      </c>
      <c r="D3535" s="17">
        <v>45043</v>
      </c>
      <c r="E3535" s="30">
        <v>185.4</v>
      </c>
      <c r="F3535" s="54">
        <v>294</v>
      </c>
      <c r="G3535" s="55">
        <v>45099</v>
      </c>
      <c r="H3535" s="1">
        <f t="shared" si="112"/>
        <v>56</v>
      </c>
      <c r="I3535" s="2">
        <f t="shared" si="113"/>
        <v>10382.4</v>
      </c>
    </row>
    <row r="3536" spans="1:9" s="56" customFormat="1" x14ac:dyDescent="0.2">
      <c r="A3536" s="28" t="s">
        <v>217</v>
      </c>
      <c r="B3536" s="18">
        <v>474</v>
      </c>
      <c r="C3536" s="17">
        <v>45016</v>
      </c>
      <c r="D3536" s="17">
        <v>45049</v>
      </c>
      <c r="E3536" s="30">
        <v>137.32</v>
      </c>
      <c r="F3536" s="54">
        <v>294</v>
      </c>
      <c r="G3536" s="55">
        <v>45099</v>
      </c>
      <c r="H3536" s="1">
        <f t="shared" si="112"/>
        <v>50</v>
      </c>
      <c r="I3536" s="2">
        <f t="shared" si="113"/>
        <v>6866</v>
      </c>
    </row>
    <row r="3537" spans="1:9" s="56" customFormat="1" x14ac:dyDescent="0.2">
      <c r="A3537" s="28" t="s">
        <v>217</v>
      </c>
      <c r="B3537" s="18">
        <v>619</v>
      </c>
      <c r="C3537" s="17">
        <v>45044</v>
      </c>
      <c r="D3537" s="17">
        <v>45079</v>
      </c>
      <c r="E3537" s="30">
        <v>378.48</v>
      </c>
      <c r="F3537" s="54">
        <v>294</v>
      </c>
      <c r="G3537" s="55">
        <v>45099</v>
      </c>
      <c r="H3537" s="1">
        <f t="shared" si="112"/>
        <v>20</v>
      </c>
      <c r="I3537" s="2">
        <f t="shared" si="113"/>
        <v>7569.6</v>
      </c>
    </row>
    <row r="3538" spans="1:9" s="56" customFormat="1" x14ac:dyDescent="0.2">
      <c r="A3538" s="28" t="s">
        <v>217</v>
      </c>
      <c r="B3538" s="18">
        <v>616</v>
      </c>
      <c r="C3538" s="17">
        <v>45044</v>
      </c>
      <c r="D3538" s="17">
        <v>45079</v>
      </c>
      <c r="E3538" s="30">
        <v>622.67999999999995</v>
      </c>
      <c r="F3538" s="54">
        <v>294</v>
      </c>
      <c r="G3538" s="55">
        <v>45099</v>
      </c>
      <c r="H3538" s="1">
        <f t="shared" si="112"/>
        <v>20</v>
      </c>
      <c r="I3538" s="2">
        <f t="shared" si="113"/>
        <v>12453.599999999999</v>
      </c>
    </row>
    <row r="3539" spans="1:9" s="56" customFormat="1" x14ac:dyDescent="0.2">
      <c r="A3539" s="28" t="s">
        <v>217</v>
      </c>
      <c r="B3539" s="18">
        <v>626</v>
      </c>
      <c r="C3539" s="17">
        <v>45045</v>
      </c>
      <c r="D3539" s="17">
        <v>45079</v>
      </c>
      <c r="E3539" s="30">
        <v>1914.3699999999997</v>
      </c>
      <c r="F3539" s="54">
        <v>294</v>
      </c>
      <c r="G3539" s="55">
        <v>45099</v>
      </c>
      <c r="H3539" s="1">
        <f t="shared" si="112"/>
        <v>20</v>
      </c>
      <c r="I3539" s="2">
        <f t="shared" si="113"/>
        <v>38287.399999999994</v>
      </c>
    </row>
    <row r="3540" spans="1:9" s="56" customFormat="1" x14ac:dyDescent="0.2">
      <c r="A3540" s="28" t="s">
        <v>217</v>
      </c>
      <c r="B3540" s="18">
        <v>617</v>
      </c>
      <c r="C3540" s="17">
        <v>45044</v>
      </c>
      <c r="D3540" s="17">
        <v>45079</v>
      </c>
      <c r="E3540" s="30">
        <v>2361.83</v>
      </c>
      <c r="F3540" s="54">
        <v>294</v>
      </c>
      <c r="G3540" s="55">
        <v>45099</v>
      </c>
      <c r="H3540" s="1">
        <f t="shared" si="112"/>
        <v>20</v>
      </c>
      <c r="I3540" s="2">
        <f t="shared" si="113"/>
        <v>47236.6</v>
      </c>
    </row>
    <row r="3541" spans="1:9" s="56" customFormat="1" x14ac:dyDescent="0.2">
      <c r="A3541" s="28" t="s">
        <v>217</v>
      </c>
      <c r="B3541" s="18">
        <v>629</v>
      </c>
      <c r="C3541" s="17">
        <v>45045</v>
      </c>
      <c r="D3541" s="17">
        <v>45080</v>
      </c>
      <c r="E3541" s="30">
        <v>753.51</v>
      </c>
      <c r="F3541" s="54">
        <v>294</v>
      </c>
      <c r="G3541" s="55">
        <v>45099</v>
      </c>
      <c r="H3541" s="1">
        <f t="shared" si="112"/>
        <v>19</v>
      </c>
      <c r="I3541" s="2">
        <f t="shared" si="113"/>
        <v>14316.69</v>
      </c>
    </row>
    <row r="3542" spans="1:9" s="56" customFormat="1" x14ac:dyDescent="0.2">
      <c r="A3542" s="28" t="s">
        <v>217</v>
      </c>
      <c r="B3542" s="18">
        <v>628</v>
      </c>
      <c r="C3542" s="17">
        <v>45045</v>
      </c>
      <c r="D3542" s="17">
        <v>45080</v>
      </c>
      <c r="E3542" s="30">
        <v>1206.05</v>
      </c>
      <c r="F3542" s="54">
        <v>294</v>
      </c>
      <c r="G3542" s="55">
        <v>45099</v>
      </c>
      <c r="H3542" s="1">
        <f t="shared" si="112"/>
        <v>19</v>
      </c>
      <c r="I3542" s="2">
        <f t="shared" si="113"/>
        <v>22914.95</v>
      </c>
    </row>
    <row r="3543" spans="1:9" s="56" customFormat="1" x14ac:dyDescent="0.2">
      <c r="A3543" s="28" t="s">
        <v>160</v>
      </c>
      <c r="B3543" s="18">
        <v>105</v>
      </c>
      <c r="C3543" s="17">
        <v>45046</v>
      </c>
      <c r="D3543" s="17">
        <v>45092</v>
      </c>
      <c r="E3543" s="30">
        <v>15598.720000000003</v>
      </c>
      <c r="F3543" s="54">
        <v>294</v>
      </c>
      <c r="G3543" s="55">
        <v>45099</v>
      </c>
      <c r="H3543" s="1">
        <f t="shared" si="112"/>
        <v>7</v>
      </c>
      <c r="I3543" s="2">
        <f t="shared" si="113"/>
        <v>109191.04000000002</v>
      </c>
    </row>
    <row r="3544" spans="1:9" s="56" customFormat="1" x14ac:dyDescent="0.2">
      <c r="A3544" s="28" t="s">
        <v>160</v>
      </c>
      <c r="B3544" s="18">
        <v>103</v>
      </c>
      <c r="C3544" s="17">
        <v>45046</v>
      </c>
      <c r="D3544" s="17">
        <v>45092</v>
      </c>
      <c r="E3544" s="30">
        <v>365.64000000000004</v>
      </c>
      <c r="F3544" s="54">
        <v>294</v>
      </c>
      <c r="G3544" s="55">
        <v>45099</v>
      </c>
      <c r="H3544" s="1">
        <f t="shared" si="112"/>
        <v>7</v>
      </c>
      <c r="I3544" s="2">
        <f t="shared" si="113"/>
        <v>2559.4800000000005</v>
      </c>
    </row>
    <row r="3545" spans="1:9" s="56" customFormat="1" x14ac:dyDescent="0.2">
      <c r="A3545" s="28" t="s">
        <v>523</v>
      </c>
      <c r="B3545" s="18">
        <v>295</v>
      </c>
      <c r="C3545" s="17">
        <v>45071</v>
      </c>
      <c r="D3545" s="17">
        <v>45102</v>
      </c>
      <c r="E3545" s="30">
        <v>661.4799999999999</v>
      </c>
      <c r="F3545" s="54">
        <v>294</v>
      </c>
      <c r="G3545" s="55">
        <v>45099</v>
      </c>
      <c r="H3545" s="1">
        <f t="shared" si="112"/>
        <v>-3</v>
      </c>
      <c r="I3545" s="2">
        <f t="shared" si="113"/>
        <v>-1984.4399999999996</v>
      </c>
    </row>
    <row r="3546" spans="1:9" s="56" customFormat="1" x14ac:dyDescent="0.2">
      <c r="A3546" s="28" t="s">
        <v>32</v>
      </c>
      <c r="B3546" s="18">
        <v>650</v>
      </c>
      <c r="C3546" s="17">
        <v>45046</v>
      </c>
      <c r="D3546" s="17">
        <v>45087</v>
      </c>
      <c r="E3546" s="30">
        <v>2999.19</v>
      </c>
      <c r="F3546" s="54">
        <v>294</v>
      </c>
      <c r="G3546" s="55">
        <v>45099</v>
      </c>
      <c r="H3546" s="1">
        <f t="shared" si="112"/>
        <v>12</v>
      </c>
      <c r="I3546" s="2">
        <f t="shared" si="113"/>
        <v>35990.28</v>
      </c>
    </row>
    <row r="3547" spans="1:9" s="56" customFormat="1" x14ac:dyDescent="0.2">
      <c r="A3547" s="28" t="s">
        <v>32</v>
      </c>
      <c r="B3547" s="18">
        <v>651</v>
      </c>
      <c r="C3547" s="17">
        <v>45046</v>
      </c>
      <c r="D3547" s="17">
        <v>45087</v>
      </c>
      <c r="E3547" s="30">
        <v>2672.2799999999997</v>
      </c>
      <c r="F3547" s="54">
        <v>294</v>
      </c>
      <c r="G3547" s="55">
        <v>45099</v>
      </c>
      <c r="H3547" s="1">
        <f t="shared" si="112"/>
        <v>12</v>
      </c>
      <c r="I3547" s="2">
        <f t="shared" si="113"/>
        <v>32067.359999999997</v>
      </c>
    </row>
    <row r="3548" spans="1:9" s="56" customFormat="1" x14ac:dyDescent="0.2">
      <c r="A3548" s="28" t="s">
        <v>219</v>
      </c>
      <c r="B3548" s="18">
        <v>2700000152</v>
      </c>
      <c r="C3548" s="17">
        <v>45013</v>
      </c>
      <c r="D3548" s="17">
        <v>45043</v>
      </c>
      <c r="E3548" s="30">
        <v>637.02</v>
      </c>
      <c r="F3548" s="54">
        <v>294</v>
      </c>
      <c r="G3548" s="55">
        <v>45099</v>
      </c>
      <c r="H3548" s="1">
        <f t="shared" si="112"/>
        <v>56</v>
      </c>
      <c r="I3548" s="2">
        <f t="shared" si="113"/>
        <v>35673.119999999995</v>
      </c>
    </row>
    <row r="3549" spans="1:9" s="56" customFormat="1" x14ac:dyDescent="0.2">
      <c r="A3549" s="28" t="s">
        <v>219</v>
      </c>
      <c r="B3549" s="18">
        <v>2700000245</v>
      </c>
      <c r="C3549" s="17">
        <v>45044</v>
      </c>
      <c r="D3549" s="17">
        <v>45080</v>
      </c>
      <c r="E3549" s="30">
        <v>277.2</v>
      </c>
      <c r="F3549" s="54">
        <v>294</v>
      </c>
      <c r="G3549" s="55">
        <v>45099</v>
      </c>
      <c r="H3549" s="1">
        <f t="shared" si="112"/>
        <v>19</v>
      </c>
      <c r="I3549" s="2">
        <f t="shared" si="113"/>
        <v>5266.8</v>
      </c>
    </row>
    <row r="3550" spans="1:9" s="56" customFormat="1" x14ac:dyDescent="0.2">
      <c r="A3550" s="28" t="s">
        <v>219</v>
      </c>
      <c r="B3550" s="18">
        <v>2700000242</v>
      </c>
      <c r="C3550" s="17">
        <v>45044</v>
      </c>
      <c r="D3550" s="17">
        <v>45082</v>
      </c>
      <c r="E3550" s="30">
        <v>763.35000000000014</v>
      </c>
      <c r="F3550" s="54">
        <v>294</v>
      </c>
      <c r="G3550" s="55">
        <v>45099</v>
      </c>
      <c r="H3550" s="1">
        <f t="shared" si="112"/>
        <v>17</v>
      </c>
      <c r="I3550" s="2">
        <f t="shared" si="113"/>
        <v>12976.950000000003</v>
      </c>
    </row>
    <row r="3551" spans="1:9" s="56" customFormat="1" x14ac:dyDescent="0.2">
      <c r="A3551" s="28" t="s">
        <v>219</v>
      </c>
      <c r="B3551" s="18">
        <v>2700000244</v>
      </c>
      <c r="C3551" s="17">
        <v>45044</v>
      </c>
      <c r="D3551" s="17">
        <v>45082</v>
      </c>
      <c r="E3551" s="30">
        <v>7.3199999999999994</v>
      </c>
      <c r="F3551" s="54">
        <v>294</v>
      </c>
      <c r="G3551" s="55">
        <v>45099</v>
      </c>
      <c r="H3551" s="1">
        <f t="shared" si="112"/>
        <v>17</v>
      </c>
      <c r="I3551" s="2">
        <f t="shared" si="113"/>
        <v>124.43999999999998</v>
      </c>
    </row>
    <row r="3552" spans="1:9" s="56" customFormat="1" x14ac:dyDescent="0.2">
      <c r="A3552" s="28" t="s">
        <v>219</v>
      </c>
      <c r="B3552" s="18">
        <v>2700000310</v>
      </c>
      <c r="C3552" s="17">
        <v>45065</v>
      </c>
      <c r="D3552" s="17">
        <v>45095</v>
      </c>
      <c r="E3552" s="30">
        <v>1099.2</v>
      </c>
      <c r="F3552" s="54">
        <v>294</v>
      </c>
      <c r="G3552" s="55">
        <v>45099</v>
      </c>
      <c r="H3552" s="1">
        <f t="shared" si="112"/>
        <v>4</v>
      </c>
      <c r="I3552" s="2">
        <f t="shared" si="113"/>
        <v>4396.8</v>
      </c>
    </row>
    <row r="3553" spans="1:9" s="56" customFormat="1" x14ac:dyDescent="0.2">
      <c r="A3553" s="28" t="s">
        <v>219</v>
      </c>
      <c r="B3553" s="18">
        <v>2700000330</v>
      </c>
      <c r="C3553" s="17">
        <v>45071</v>
      </c>
      <c r="D3553" s="17">
        <v>45101</v>
      </c>
      <c r="E3553" s="30">
        <v>546.72</v>
      </c>
      <c r="F3553" s="54">
        <v>294</v>
      </c>
      <c r="G3553" s="55">
        <v>45099</v>
      </c>
      <c r="H3553" s="1">
        <f t="shared" si="112"/>
        <v>-2</v>
      </c>
      <c r="I3553" s="2">
        <f t="shared" si="113"/>
        <v>-1093.44</v>
      </c>
    </row>
    <row r="3554" spans="1:9" s="56" customFormat="1" x14ac:dyDescent="0.2">
      <c r="A3554" s="28" t="s">
        <v>219</v>
      </c>
      <c r="B3554" s="18">
        <v>2700000333</v>
      </c>
      <c r="C3554" s="17">
        <v>45071</v>
      </c>
      <c r="D3554" s="17">
        <v>45101</v>
      </c>
      <c r="E3554" s="30">
        <v>1319.04</v>
      </c>
      <c r="F3554" s="54">
        <v>294</v>
      </c>
      <c r="G3554" s="55">
        <v>45099</v>
      </c>
      <c r="H3554" s="1">
        <f t="shared" si="112"/>
        <v>-2</v>
      </c>
      <c r="I3554" s="2">
        <f t="shared" si="113"/>
        <v>-2638.08</v>
      </c>
    </row>
    <row r="3555" spans="1:9" s="56" customFormat="1" x14ac:dyDescent="0.2">
      <c r="A3555" s="28" t="s">
        <v>219</v>
      </c>
      <c r="B3555" s="18" t="s">
        <v>885</v>
      </c>
      <c r="C3555" s="17">
        <v>45071</v>
      </c>
      <c r="D3555" s="17">
        <v>45043</v>
      </c>
      <c r="E3555" s="30">
        <v>3</v>
      </c>
      <c r="F3555" s="54">
        <v>294</v>
      </c>
      <c r="G3555" s="55">
        <v>45099</v>
      </c>
      <c r="H3555" s="1">
        <f t="shared" si="112"/>
        <v>56</v>
      </c>
      <c r="I3555" s="2">
        <f t="shared" si="113"/>
        <v>168</v>
      </c>
    </row>
    <row r="3556" spans="1:9" s="56" customFormat="1" x14ac:dyDescent="0.2">
      <c r="A3556" s="28" t="s">
        <v>275</v>
      </c>
      <c r="B3556" s="18">
        <v>147</v>
      </c>
      <c r="C3556" s="17">
        <v>45062</v>
      </c>
      <c r="D3556" s="17">
        <v>45093</v>
      </c>
      <c r="E3556" s="30">
        <v>2487.5</v>
      </c>
      <c r="F3556" s="54">
        <v>294</v>
      </c>
      <c r="G3556" s="55">
        <v>45099</v>
      </c>
      <c r="H3556" s="1">
        <f t="shared" si="112"/>
        <v>6</v>
      </c>
      <c r="I3556" s="2">
        <f t="shared" si="113"/>
        <v>14925</v>
      </c>
    </row>
    <row r="3557" spans="1:9" s="56" customFormat="1" x14ac:dyDescent="0.2">
      <c r="A3557" s="28" t="s">
        <v>527</v>
      </c>
      <c r="B3557" s="18">
        <v>95</v>
      </c>
      <c r="C3557" s="17">
        <v>45059</v>
      </c>
      <c r="D3557" s="17">
        <v>45093</v>
      </c>
      <c r="E3557" s="30">
        <v>275990.11</v>
      </c>
      <c r="F3557" s="54">
        <v>294</v>
      </c>
      <c r="G3557" s="55">
        <v>45099</v>
      </c>
      <c r="H3557" s="1">
        <f t="shared" si="112"/>
        <v>6</v>
      </c>
      <c r="I3557" s="2">
        <f t="shared" si="113"/>
        <v>1655940.66</v>
      </c>
    </row>
    <row r="3558" spans="1:9" s="56" customFormat="1" x14ac:dyDescent="0.2">
      <c r="A3558" s="28" t="s">
        <v>527</v>
      </c>
      <c r="B3558" s="18">
        <v>107</v>
      </c>
      <c r="C3558" s="17">
        <v>45069</v>
      </c>
      <c r="D3558" s="17">
        <v>45105</v>
      </c>
      <c r="E3558" s="30">
        <v>185686.58</v>
      </c>
      <c r="F3558" s="54">
        <v>294</v>
      </c>
      <c r="G3558" s="55">
        <v>45099</v>
      </c>
      <c r="H3558" s="1">
        <f t="shared" si="112"/>
        <v>-6</v>
      </c>
      <c r="I3558" s="2">
        <f t="shared" si="113"/>
        <v>-1114119.48</v>
      </c>
    </row>
    <row r="3559" spans="1:9" s="56" customFormat="1" x14ac:dyDescent="0.2">
      <c r="A3559" s="28" t="s">
        <v>886</v>
      </c>
      <c r="B3559" s="16">
        <v>54</v>
      </c>
      <c r="C3559" s="17">
        <v>44328</v>
      </c>
      <c r="D3559" s="17">
        <v>45100</v>
      </c>
      <c r="E3559" s="30">
        <v>1458.7199999999721</v>
      </c>
      <c r="F3559" s="54">
        <v>296</v>
      </c>
      <c r="G3559" s="55">
        <v>45100</v>
      </c>
      <c r="H3559" s="1">
        <f t="shared" si="112"/>
        <v>0</v>
      </c>
      <c r="I3559" s="2">
        <f t="shared" si="113"/>
        <v>0</v>
      </c>
    </row>
    <row r="3560" spans="1:9" s="56" customFormat="1" x14ac:dyDescent="0.2">
      <c r="A3560" s="28" t="s">
        <v>886</v>
      </c>
      <c r="B3560" s="16">
        <v>70</v>
      </c>
      <c r="C3560" s="17">
        <v>44356</v>
      </c>
      <c r="D3560" s="17">
        <v>45100</v>
      </c>
      <c r="E3560" s="30">
        <v>2898.1399999998976</v>
      </c>
      <c r="F3560" s="54">
        <v>296</v>
      </c>
      <c r="G3560" s="55">
        <v>45100</v>
      </c>
      <c r="H3560" s="1">
        <f t="shared" si="112"/>
        <v>0</v>
      </c>
      <c r="I3560" s="2">
        <f t="shared" si="113"/>
        <v>0</v>
      </c>
    </row>
    <row r="3561" spans="1:9" s="56" customFormat="1" x14ac:dyDescent="0.2">
      <c r="A3561" s="28" t="s">
        <v>886</v>
      </c>
      <c r="B3561" s="16">
        <v>95</v>
      </c>
      <c r="C3561" s="17">
        <v>44411</v>
      </c>
      <c r="D3561" s="17">
        <v>45100</v>
      </c>
      <c r="E3561" s="30">
        <v>92.229999999999563</v>
      </c>
      <c r="F3561" s="54">
        <v>296</v>
      </c>
      <c r="G3561" s="55">
        <v>45100</v>
      </c>
      <c r="H3561" s="1">
        <f t="shared" si="112"/>
        <v>0</v>
      </c>
      <c r="I3561" s="2">
        <f t="shared" si="113"/>
        <v>0</v>
      </c>
    </row>
    <row r="3562" spans="1:9" s="56" customFormat="1" x14ac:dyDescent="0.2">
      <c r="A3562" s="28" t="s">
        <v>886</v>
      </c>
      <c r="B3562" s="16">
        <v>102</v>
      </c>
      <c r="C3562" s="17">
        <v>44425</v>
      </c>
      <c r="D3562" s="17">
        <v>45100</v>
      </c>
      <c r="E3562" s="30">
        <v>1621.1700000000419</v>
      </c>
      <c r="F3562" s="54">
        <v>296</v>
      </c>
      <c r="G3562" s="55">
        <v>45100</v>
      </c>
      <c r="H3562" s="1">
        <f t="shared" si="112"/>
        <v>0</v>
      </c>
      <c r="I3562" s="2">
        <f t="shared" si="113"/>
        <v>0</v>
      </c>
    </row>
    <row r="3563" spans="1:9" s="56" customFormat="1" x14ac:dyDescent="0.2">
      <c r="A3563" s="28" t="s">
        <v>886</v>
      </c>
      <c r="B3563" s="16">
        <v>109</v>
      </c>
      <c r="C3563" s="17">
        <v>44438</v>
      </c>
      <c r="D3563" s="17">
        <v>45100</v>
      </c>
      <c r="E3563" s="30">
        <v>180.13000000000466</v>
      </c>
      <c r="F3563" s="54">
        <v>296</v>
      </c>
      <c r="G3563" s="55">
        <v>45100</v>
      </c>
      <c r="H3563" s="1">
        <f t="shared" si="112"/>
        <v>0</v>
      </c>
      <c r="I3563" s="2">
        <f t="shared" si="113"/>
        <v>0</v>
      </c>
    </row>
    <row r="3564" spans="1:9" s="56" customFormat="1" x14ac:dyDescent="0.2">
      <c r="A3564" s="28" t="s">
        <v>886</v>
      </c>
      <c r="B3564" s="16">
        <v>113</v>
      </c>
      <c r="C3564" s="17">
        <v>44447</v>
      </c>
      <c r="D3564" s="17">
        <v>45100</v>
      </c>
      <c r="E3564" s="30">
        <v>877.48000000001048</v>
      </c>
      <c r="F3564" s="54">
        <v>296</v>
      </c>
      <c r="G3564" s="55">
        <v>45100</v>
      </c>
      <c r="H3564" s="1">
        <f t="shared" si="112"/>
        <v>0</v>
      </c>
      <c r="I3564" s="2">
        <f t="shared" si="113"/>
        <v>0</v>
      </c>
    </row>
    <row r="3565" spans="1:9" s="56" customFormat="1" x14ac:dyDescent="0.2">
      <c r="A3565" s="28" t="s">
        <v>886</v>
      </c>
      <c r="B3565" s="16">
        <v>115</v>
      </c>
      <c r="C3565" s="17">
        <v>44447</v>
      </c>
      <c r="D3565" s="17">
        <v>45100</v>
      </c>
      <c r="E3565" s="30">
        <v>433.25999999999476</v>
      </c>
      <c r="F3565" s="54">
        <v>296</v>
      </c>
      <c r="G3565" s="55">
        <v>45100</v>
      </c>
      <c r="H3565" s="1">
        <f t="shared" si="112"/>
        <v>0</v>
      </c>
      <c r="I3565" s="2">
        <f t="shared" si="113"/>
        <v>0</v>
      </c>
    </row>
    <row r="3566" spans="1:9" s="56" customFormat="1" x14ac:dyDescent="0.2">
      <c r="A3566" s="28" t="s">
        <v>886</v>
      </c>
      <c r="B3566" s="16">
        <v>160</v>
      </c>
      <c r="C3566" s="17">
        <v>44475</v>
      </c>
      <c r="D3566" s="17">
        <v>45100</v>
      </c>
      <c r="E3566" s="30">
        <v>2098.9199999999837</v>
      </c>
      <c r="F3566" s="54">
        <v>296</v>
      </c>
      <c r="G3566" s="55">
        <v>45100</v>
      </c>
      <c r="H3566" s="1">
        <f t="shared" si="112"/>
        <v>0</v>
      </c>
      <c r="I3566" s="2">
        <f t="shared" si="113"/>
        <v>0</v>
      </c>
    </row>
    <row r="3567" spans="1:9" s="56" customFormat="1" x14ac:dyDescent="0.2">
      <c r="A3567" s="28" t="s">
        <v>886</v>
      </c>
      <c r="B3567" s="16">
        <v>162</v>
      </c>
      <c r="C3567" s="17">
        <v>44475</v>
      </c>
      <c r="D3567" s="17">
        <v>45100</v>
      </c>
      <c r="E3567" s="30">
        <v>926.60000000000582</v>
      </c>
      <c r="F3567" s="54">
        <v>296</v>
      </c>
      <c r="G3567" s="55">
        <v>45100</v>
      </c>
      <c r="H3567" s="1">
        <f t="shared" si="112"/>
        <v>0</v>
      </c>
      <c r="I3567" s="2">
        <f t="shared" si="113"/>
        <v>0</v>
      </c>
    </row>
    <row r="3568" spans="1:9" s="56" customFormat="1" x14ac:dyDescent="0.2">
      <c r="A3568" s="28" t="s">
        <v>886</v>
      </c>
      <c r="B3568" s="16">
        <v>194</v>
      </c>
      <c r="C3568" s="17">
        <v>44504</v>
      </c>
      <c r="D3568" s="17">
        <v>45100</v>
      </c>
      <c r="E3568" s="30">
        <v>3651.1999999999534</v>
      </c>
      <c r="F3568" s="54">
        <v>296</v>
      </c>
      <c r="G3568" s="55">
        <v>45100</v>
      </c>
      <c r="H3568" s="1">
        <f t="shared" si="112"/>
        <v>0</v>
      </c>
      <c r="I3568" s="2">
        <f t="shared" si="113"/>
        <v>0</v>
      </c>
    </row>
    <row r="3569" spans="1:9" s="56" customFormat="1" x14ac:dyDescent="0.2">
      <c r="A3569" s="28" t="s">
        <v>886</v>
      </c>
      <c r="B3569" s="16">
        <v>239</v>
      </c>
      <c r="C3569" s="17">
        <v>44532</v>
      </c>
      <c r="D3569" s="17">
        <v>45100</v>
      </c>
      <c r="E3569" s="31">
        <v>2824.4000000000233</v>
      </c>
      <c r="F3569" s="54">
        <v>296</v>
      </c>
      <c r="G3569" s="55">
        <v>45100</v>
      </c>
      <c r="H3569" s="1">
        <f t="shared" si="112"/>
        <v>0</v>
      </c>
      <c r="I3569" s="2">
        <f t="shared" si="113"/>
        <v>0</v>
      </c>
    </row>
    <row r="3570" spans="1:9" s="56" customFormat="1" x14ac:dyDescent="0.2">
      <c r="A3570" s="28" t="s">
        <v>886</v>
      </c>
      <c r="B3570" s="16">
        <v>5</v>
      </c>
      <c r="C3570" s="17">
        <v>44572</v>
      </c>
      <c r="D3570" s="17">
        <v>45100</v>
      </c>
      <c r="E3570" s="30">
        <v>94.039999999998145</v>
      </c>
      <c r="F3570" s="54">
        <v>296</v>
      </c>
      <c r="G3570" s="55">
        <v>45100</v>
      </c>
      <c r="H3570" s="1">
        <f t="shared" si="112"/>
        <v>0</v>
      </c>
      <c r="I3570" s="2">
        <f t="shared" si="113"/>
        <v>0</v>
      </c>
    </row>
    <row r="3571" spans="1:9" s="56" customFormat="1" x14ac:dyDescent="0.2">
      <c r="A3571" s="28" t="s">
        <v>886</v>
      </c>
      <c r="B3571" s="16">
        <v>8</v>
      </c>
      <c r="C3571" s="17">
        <v>44574</v>
      </c>
      <c r="D3571" s="17">
        <v>45100</v>
      </c>
      <c r="E3571" s="30">
        <v>843.72000000000116</v>
      </c>
      <c r="F3571" s="54">
        <v>296</v>
      </c>
      <c r="G3571" s="55">
        <v>45100</v>
      </c>
      <c r="H3571" s="1">
        <f t="shared" si="112"/>
        <v>0</v>
      </c>
      <c r="I3571" s="2">
        <f t="shared" si="113"/>
        <v>0</v>
      </c>
    </row>
    <row r="3572" spans="1:9" s="56" customFormat="1" x14ac:dyDescent="0.2">
      <c r="A3572" s="28" t="s">
        <v>886</v>
      </c>
      <c r="B3572" s="16">
        <v>32</v>
      </c>
      <c r="C3572" s="17">
        <v>44594</v>
      </c>
      <c r="D3572" s="17">
        <v>45100</v>
      </c>
      <c r="E3572" s="30">
        <v>2680.6299999998882</v>
      </c>
      <c r="F3572" s="54">
        <v>296</v>
      </c>
      <c r="G3572" s="55">
        <v>45100</v>
      </c>
      <c r="H3572" s="1">
        <f t="shared" si="112"/>
        <v>0</v>
      </c>
      <c r="I3572" s="2">
        <f t="shared" si="113"/>
        <v>0</v>
      </c>
    </row>
    <row r="3573" spans="1:9" s="56" customFormat="1" x14ac:dyDescent="0.2">
      <c r="A3573" s="28" t="s">
        <v>886</v>
      </c>
      <c r="B3573" s="16">
        <v>36</v>
      </c>
      <c r="C3573" s="17">
        <v>44595</v>
      </c>
      <c r="D3573" s="17">
        <v>45100</v>
      </c>
      <c r="E3573" s="30">
        <v>1020.9200000000128</v>
      </c>
      <c r="F3573" s="54">
        <v>296</v>
      </c>
      <c r="G3573" s="55">
        <v>45100</v>
      </c>
      <c r="H3573" s="1">
        <f t="shared" si="112"/>
        <v>0</v>
      </c>
      <c r="I3573" s="2">
        <f t="shared" si="113"/>
        <v>0</v>
      </c>
    </row>
    <row r="3574" spans="1:9" s="56" customFormat="1" x14ac:dyDescent="0.2">
      <c r="A3574" s="28" t="s">
        <v>886</v>
      </c>
      <c r="B3574" s="16">
        <v>76</v>
      </c>
      <c r="C3574" s="17">
        <v>44627</v>
      </c>
      <c r="D3574" s="17">
        <v>45100</v>
      </c>
      <c r="E3574" s="30">
        <v>4969.2800000000279</v>
      </c>
      <c r="F3574" s="54">
        <v>296</v>
      </c>
      <c r="G3574" s="55">
        <v>45100</v>
      </c>
      <c r="H3574" s="1">
        <f t="shared" si="112"/>
        <v>0</v>
      </c>
      <c r="I3574" s="2">
        <f t="shared" si="113"/>
        <v>0</v>
      </c>
    </row>
    <row r="3575" spans="1:9" s="56" customFormat="1" x14ac:dyDescent="0.2">
      <c r="A3575" s="28" t="s">
        <v>886</v>
      </c>
      <c r="B3575" s="16">
        <v>96</v>
      </c>
      <c r="C3575" s="17">
        <v>44637</v>
      </c>
      <c r="D3575" s="17">
        <v>45100</v>
      </c>
      <c r="E3575" s="30">
        <v>931.32999999998719</v>
      </c>
      <c r="F3575" s="54">
        <v>296</v>
      </c>
      <c r="G3575" s="55">
        <v>45100</v>
      </c>
      <c r="H3575" s="1">
        <f t="shared" si="112"/>
        <v>0</v>
      </c>
      <c r="I3575" s="2">
        <f t="shared" si="113"/>
        <v>0</v>
      </c>
    </row>
    <row r="3576" spans="1:9" s="56" customFormat="1" x14ac:dyDescent="0.2">
      <c r="A3576" s="28" t="s">
        <v>886</v>
      </c>
      <c r="B3576" s="16">
        <v>119</v>
      </c>
      <c r="C3576" s="17">
        <v>44663</v>
      </c>
      <c r="D3576" s="17">
        <v>45100</v>
      </c>
      <c r="E3576" s="30">
        <v>2002.8099999999977</v>
      </c>
      <c r="F3576" s="54">
        <v>296</v>
      </c>
      <c r="G3576" s="55">
        <v>45100</v>
      </c>
      <c r="H3576" s="1">
        <f t="shared" si="112"/>
        <v>0</v>
      </c>
      <c r="I3576" s="2">
        <f t="shared" si="113"/>
        <v>0</v>
      </c>
    </row>
    <row r="3577" spans="1:9" s="56" customFormat="1" x14ac:dyDescent="0.2">
      <c r="A3577" s="28" t="s">
        <v>886</v>
      </c>
      <c r="B3577" s="16">
        <v>208</v>
      </c>
      <c r="C3577" s="17">
        <v>44727</v>
      </c>
      <c r="D3577" s="17">
        <v>45100</v>
      </c>
      <c r="E3577" s="30">
        <v>1918.1300000000047</v>
      </c>
      <c r="F3577" s="54">
        <v>296</v>
      </c>
      <c r="G3577" s="55">
        <v>45100</v>
      </c>
      <c r="H3577" s="1">
        <f t="shared" si="112"/>
        <v>0</v>
      </c>
      <c r="I3577" s="2">
        <f t="shared" si="113"/>
        <v>0</v>
      </c>
    </row>
    <row r="3578" spans="1:9" s="56" customFormat="1" x14ac:dyDescent="0.2">
      <c r="A3578" s="28" t="s">
        <v>886</v>
      </c>
      <c r="B3578" s="16">
        <v>244</v>
      </c>
      <c r="C3578" s="17">
        <v>44755</v>
      </c>
      <c r="D3578" s="17">
        <v>45100</v>
      </c>
      <c r="E3578" s="30">
        <v>3183.3300000000745</v>
      </c>
      <c r="F3578" s="54">
        <v>296</v>
      </c>
      <c r="G3578" s="55">
        <v>45100</v>
      </c>
      <c r="H3578" s="1">
        <f t="shared" si="112"/>
        <v>0</v>
      </c>
      <c r="I3578" s="2">
        <f t="shared" si="113"/>
        <v>0</v>
      </c>
    </row>
    <row r="3579" spans="1:9" s="56" customFormat="1" x14ac:dyDescent="0.2">
      <c r="A3579" s="28" t="s">
        <v>886</v>
      </c>
      <c r="B3579" s="16">
        <v>256</v>
      </c>
      <c r="C3579" s="17">
        <v>44761</v>
      </c>
      <c r="D3579" s="17">
        <v>45100</v>
      </c>
      <c r="E3579" s="30">
        <v>923</v>
      </c>
      <c r="F3579" s="54">
        <v>296</v>
      </c>
      <c r="G3579" s="55">
        <v>45100</v>
      </c>
      <c r="H3579" s="1">
        <f t="shared" si="112"/>
        <v>0</v>
      </c>
      <c r="I3579" s="2">
        <f t="shared" si="113"/>
        <v>0</v>
      </c>
    </row>
    <row r="3580" spans="1:9" s="56" customFormat="1" x14ac:dyDescent="0.2">
      <c r="A3580" s="28" t="s">
        <v>886</v>
      </c>
      <c r="B3580" s="16">
        <v>283</v>
      </c>
      <c r="C3580" s="17">
        <v>44776</v>
      </c>
      <c r="D3580" s="17">
        <v>45100</v>
      </c>
      <c r="E3580" s="30">
        <v>1897.7999999999884</v>
      </c>
      <c r="F3580" s="54">
        <v>296</v>
      </c>
      <c r="G3580" s="55">
        <v>45100</v>
      </c>
      <c r="H3580" s="1">
        <f t="shared" si="112"/>
        <v>0</v>
      </c>
      <c r="I3580" s="2">
        <f t="shared" si="113"/>
        <v>0</v>
      </c>
    </row>
    <row r="3581" spans="1:9" s="56" customFormat="1" x14ac:dyDescent="0.2">
      <c r="A3581" s="28" t="s">
        <v>886</v>
      </c>
      <c r="B3581" s="16">
        <v>329</v>
      </c>
      <c r="C3581" s="17">
        <v>44819</v>
      </c>
      <c r="D3581" s="17">
        <v>45100</v>
      </c>
      <c r="E3581" s="30">
        <v>2848.8200000000652</v>
      </c>
      <c r="F3581" s="54">
        <v>296</v>
      </c>
      <c r="G3581" s="55">
        <v>45100</v>
      </c>
      <c r="H3581" s="1">
        <f t="shared" si="112"/>
        <v>0</v>
      </c>
      <c r="I3581" s="2">
        <f t="shared" si="113"/>
        <v>0</v>
      </c>
    </row>
    <row r="3582" spans="1:9" s="56" customFormat="1" x14ac:dyDescent="0.2">
      <c r="A3582" s="28" t="s">
        <v>886</v>
      </c>
      <c r="B3582" s="16">
        <v>371</v>
      </c>
      <c r="C3582" s="17">
        <v>44838</v>
      </c>
      <c r="D3582" s="17">
        <v>45100</v>
      </c>
      <c r="E3582" s="30">
        <v>495.75</v>
      </c>
      <c r="F3582" s="54">
        <v>296</v>
      </c>
      <c r="G3582" s="55">
        <v>45100</v>
      </c>
      <c r="H3582" s="1">
        <f t="shared" si="112"/>
        <v>0</v>
      </c>
      <c r="I3582" s="2">
        <f t="shared" si="113"/>
        <v>0</v>
      </c>
    </row>
    <row r="3583" spans="1:9" s="56" customFormat="1" x14ac:dyDescent="0.2">
      <c r="A3583" s="28" t="s">
        <v>886</v>
      </c>
      <c r="B3583" s="16">
        <v>385</v>
      </c>
      <c r="C3583" s="17">
        <v>44847</v>
      </c>
      <c r="D3583" s="17">
        <v>45100</v>
      </c>
      <c r="E3583" s="30">
        <v>539.01000000000931</v>
      </c>
      <c r="F3583" s="54">
        <v>296</v>
      </c>
      <c r="G3583" s="55">
        <v>45100</v>
      </c>
      <c r="H3583" s="1">
        <f t="shared" si="112"/>
        <v>0</v>
      </c>
      <c r="I3583" s="2">
        <f t="shared" si="113"/>
        <v>0</v>
      </c>
    </row>
    <row r="3584" spans="1:9" s="56" customFormat="1" x14ac:dyDescent="0.2">
      <c r="A3584" s="28" t="s">
        <v>886</v>
      </c>
      <c r="B3584" s="16">
        <v>417</v>
      </c>
      <c r="C3584" s="17">
        <v>44869</v>
      </c>
      <c r="D3584" s="17">
        <v>45100</v>
      </c>
      <c r="E3584" s="30">
        <v>1731.460000000021</v>
      </c>
      <c r="F3584" s="54">
        <v>296</v>
      </c>
      <c r="G3584" s="55">
        <v>45100</v>
      </c>
      <c r="H3584" s="1">
        <f t="shared" si="112"/>
        <v>0</v>
      </c>
      <c r="I3584" s="2">
        <f t="shared" si="113"/>
        <v>0</v>
      </c>
    </row>
    <row r="3585" spans="1:9" s="56" customFormat="1" x14ac:dyDescent="0.2">
      <c r="A3585" s="28" t="s">
        <v>886</v>
      </c>
      <c r="B3585" s="16">
        <v>430</v>
      </c>
      <c r="C3585" s="17">
        <v>44880</v>
      </c>
      <c r="D3585" s="17">
        <v>45100</v>
      </c>
      <c r="E3585" s="30">
        <v>208.94999999998981</v>
      </c>
      <c r="F3585" s="54">
        <v>296</v>
      </c>
      <c r="G3585" s="55">
        <v>45100</v>
      </c>
      <c r="H3585" s="1">
        <f t="shared" si="112"/>
        <v>0</v>
      </c>
      <c r="I3585" s="2">
        <f t="shared" si="113"/>
        <v>0</v>
      </c>
    </row>
    <row r="3586" spans="1:9" s="56" customFormat="1" x14ac:dyDescent="0.2">
      <c r="A3586" s="28" t="s">
        <v>886</v>
      </c>
      <c r="B3586" s="16">
        <v>475</v>
      </c>
      <c r="C3586" s="17">
        <v>44909</v>
      </c>
      <c r="D3586" s="17">
        <v>45100</v>
      </c>
      <c r="E3586" s="30">
        <v>4755.7099999999627</v>
      </c>
      <c r="F3586" s="54">
        <v>296</v>
      </c>
      <c r="G3586" s="55">
        <v>45100</v>
      </c>
      <c r="H3586" s="1">
        <f t="shared" si="112"/>
        <v>0</v>
      </c>
      <c r="I3586" s="2">
        <f t="shared" si="113"/>
        <v>0</v>
      </c>
    </row>
    <row r="3587" spans="1:9" s="56" customFormat="1" x14ac:dyDescent="0.2">
      <c r="A3587" s="28" t="s">
        <v>886</v>
      </c>
      <c r="B3587" s="16">
        <v>5</v>
      </c>
      <c r="C3587" s="17">
        <v>44936</v>
      </c>
      <c r="D3587" s="17">
        <v>45100</v>
      </c>
      <c r="E3587" s="30">
        <v>3415.4200000000419</v>
      </c>
      <c r="F3587" s="54">
        <v>296</v>
      </c>
      <c r="G3587" s="55">
        <v>45100</v>
      </c>
      <c r="H3587" s="1">
        <f t="shared" si="112"/>
        <v>0</v>
      </c>
      <c r="I3587" s="2">
        <f t="shared" si="113"/>
        <v>0</v>
      </c>
    </row>
    <row r="3588" spans="1:9" s="56" customFormat="1" x14ac:dyDescent="0.2">
      <c r="A3588" s="28" t="s">
        <v>886</v>
      </c>
      <c r="B3588" s="16">
        <v>8</v>
      </c>
      <c r="C3588" s="17">
        <v>44937</v>
      </c>
      <c r="D3588" s="17">
        <v>45100</v>
      </c>
      <c r="E3588" s="30">
        <v>507.83999999999651</v>
      </c>
      <c r="F3588" s="54">
        <v>296</v>
      </c>
      <c r="G3588" s="55">
        <v>45100</v>
      </c>
      <c r="H3588" s="1">
        <f t="shared" si="112"/>
        <v>0</v>
      </c>
      <c r="I3588" s="2">
        <f t="shared" si="113"/>
        <v>0</v>
      </c>
    </row>
    <row r="3589" spans="1:9" s="56" customFormat="1" x14ac:dyDescent="0.2">
      <c r="A3589" s="28" t="s">
        <v>886</v>
      </c>
      <c r="B3589" s="16">
        <v>60</v>
      </c>
      <c r="C3589" s="17">
        <v>44985</v>
      </c>
      <c r="D3589" s="17">
        <v>45100</v>
      </c>
      <c r="E3589" s="30">
        <v>201.81000000000495</v>
      </c>
      <c r="F3589" s="54">
        <v>296</v>
      </c>
      <c r="G3589" s="55">
        <v>45100</v>
      </c>
      <c r="H3589" s="1">
        <f t="shared" si="112"/>
        <v>0</v>
      </c>
      <c r="I3589" s="2">
        <f t="shared" si="113"/>
        <v>0</v>
      </c>
    </row>
    <row r="3590" spans="1:9" s="56" customFormat="1" x14ac:dyDescent="0.2">
      <c r="A3590" s="28" t="s">
        <v>887</v>
      </c>
      <c r="B3590" s="16">
        <v>517</v>
      </c>
      <c r="C3590" s="17">
        <v>44074</v>
      </c>
      <c r="D3590" s="17">
        <v>45100</v>
      </c>
      <c r="E3590" s="30">
        <v>66.489999999999782</v>
      </c>
      <c r="F3590" s="54">
        <v>296</v>
      </c>
      <c r="G3590" s="55">
        <v>45100</v>
      </c>
      <c r="H3590" s="1">
        <f t="shared" si="112"/>
        <v>0</v>
      </c>
      <c r="I3590" s="2">
        <f t="shared" si="113"/>
        <v>0</v>
      </c>
    </row>
    <row r="3591" spans="1:9" s="56" customFormat="1" x14ac:dyDescent="0.2">
      <c r="A3591" s="28" t="s">
        <v>887</v>
      </c>
      <c r="B3591" s="16">
        <v>533</v>
      </c>
      <c r="C3591" s="17">
        <v>44074</v>
      </c>
      <c r="D3591" s="17">
        <v>45100</v>
      </c>
      <c r="E3591" s="30">
        <v>24.069999999999709</v>
      </c>
      <c r="F3591" s="54">
        <v>296</v>
      </c>
      <c r="G3591" s="55">
        <v>45100</v>
      </c>
      <c r="H3591" s="1">
        <f t="shared" si="112"/>
        <v>0</v>
      </c>
      <c r="I3591" s="2">
        <f t="shared" si="113"/>
        <v>0</v>
      </c>
    </row>
    <row r="3592" spans="1:9" s="56" customFormat="1" x14ac:dyDescent="0.2">
      <c r="A3592" s="28" t="s">
        <v>887</v>
      </c>
      <c r="B3592" s="16">
        <v>581</v>
      </c>
      <c r="C3592" s="17">
        <v>44104</v>
      </c>
      <c r="D3592" s="17">
        <v>45100</v>
      </c>
      <c r="E3592" s="30">
        <v>93.880000000001019</v>
      </c>
      <c r="F3592" s="54">
        <v>296</v>
      </c>
      <c r="G3592" s="55">
        <v>45100</v>
      </c>
      <c r="H3592" s="1">
        <f t="shared" si="112"/>
        <v>0</v>
      </c>
      <c r="I3592" s="2">
        <f t="shared" si="113"/>
        <v>0</v>
      </c>
    </row>
    <row r="3593" spans="1:9" s="56" customFormat="1" x14ac:dyDescent="0.2">
      <c r="A3593" s="28" t="s">
        <v>887</v>
      </c>
      <c r="B3593" s="16">
        <v>574</v>
      </c>
      <c r="C3593" s="17">
        <v>44104</v>
      </c>
      <c r="D3593" s="17">
        <v>45100</v>
      </c>
      <c r="E3593" s="30">
        <v>136.02000000000044</v>
      </c>
      <c r="F3593" s="54">
        <v>296</v>
      </c>
      <c r="G3593" s="55">
        <v>45100</v>
      </c>
      <c r="H3593" s="1">
        <f t="shared" si="112"/>
        <v>0</v>
      </c>
      <c r="I3593" s="2">
        <f t="shared" si="113"/>
        <v>0</v>
      </c>
    </row>
    <row r="3594" spans="1:9" s="56" customFormat="1" x14ac:dyDescent="0.2">
      <c r="A3594" s="28" t="s">
        <v>887</v>
      </c>
      <c r="B3594" s="16">
        <v>644</v>
      </c>
      <c r="C3594" s="17">
        <v>44135</v>
      </c>
      <c r="D3594" s="17">
        <v>45100</v>
      </c>
      <c r="E3594" s="30">
        <v>156.61999999999534</v>
      </c>
      <c r="F3594" s="54">
        <v>296</v>
      </c>
      <c r="G3594" s="55">
        <v>45100</v>
      </c>
      <c r="H3594" s="1">
        <f t="shared" si="112"/>
        <v>0</v>
      </c>
      <c r="I3594" s="2">
        <f t="shared" si="113"/>
        <v>0</v>
      </c>
    </row>
    <row r="3595" spans="1:9" s="56" customFormat="1" x14ac:dyDescent="0.2">
      <c r="A3595" s="28" t="s">
        <v>887</v>
      </c>
      <c r="B3595" s="16">
        <v>643</v>
      </c>
      <c r="C3595" s="17">
        <v>44135</v>
      </c>
      <c r="D3595" s="17">
        <v>45100</v>
      </c>
      <c r="E3595" s="30">
        <v>26.199999999999818</v>
      </c>
      <c r="F3595" s="54">
        <v>296</v>
      </c>
      <c r="G3595" s="55">
        <v>45100</v>
      </c>
      <c r="H3595" s="1">
        <f t="shared" si="112"/>
        <v>0</v>
      </c>
      <c r="I3595" s="2">
        <f t="shared" si="113"/>
        <v>0</v>
      </c>
    </row>
    <row r="3596" spans="1:9" s="56" customFormat="1" x14ac:dyDescent="0.2">
      <c r="A3596" s="28" t="s">
        <v>887</v>
      </c>
      <c r="B3596" s="16">
        <v>722</v>
      </c>
      <c r="C3596" s="17">
        <v>44165</v>
      </c>
      <c r="D3596" s="17">
        <v>45100</v>
      </c>
      <c r="E3596" s="30">
        <v>36.719999999999345</v>
      </c>
      <c r="F3596" s="54">
        <v>296</v>
      </c>
      <c r="G3596" s="55">
        <v>45100</v>
      </c>
      <c r="H3596" s="1">
        <f t="shared" ref="H3596:H3659" si="114">G3596-D3596</f>
        <v>0</v>
      </c>
      <c r="I3596" s="2">
        <f t="shared" ref="I3596:I3659" si="115">H3596*E3596</f>
        <v>0</v>
      </c>
    </row>
    <row r="3597" spans="1:9" s="56" customFormat="1" x14ac:dyDescent="0.2">
      <c r="A3597" s="28" t="s">
        <v>887</v>
      </c>
      <c r="B3597" s="16">
        <v>701</v>
      </c>
      <c r="C3597" s="17">
        <v>44165</v>
      </c>
      <c r="D3597" s="17">
        <v>45100</v>
      </c>
      <c r="E3597" s="30">
        <v>155.77999999999884</v>
      </c>
      <c r="F3597" s="54">
        <v>296</v>
      </c>
      <c r="G3597" s="55">
        <v>45100</v>
      </c>
      <c r="H3597" s="1">
        <f t="shared" si="114"/>
        <v>0</v>
      </c>
      <c r="I3597" s="2">
        <f t="shared" si="115"/>
        <v>0</v>
      </c>
    </row>
    <row r="3598" spans="1:9" s="56" customFormat="1" x14ac:dyDescent="0.2">
      <c r="A3598" s="28" t="s">
        <v>887</v>
      </c>
      <c r="B3598" s="16">
        <v>753</v>
      </c>
      <c r="C3598" s="17">
        <v>44196</v>
      </c>
      <c r="D3598" s="17">
        <v>45100</v>
      </c>
      <c r="E3598" s="30">
        <v>89.860000000000582</v>
      </c>
      <c r="F3598" s="54">
        <v>296</v>
      </c>
      <c r="G3598" s="55">
        <v>45100</v>
      </c>
      <c r="H3598" s="1">
        <f t="shared" si="114"/>
        <v>0</v>
      </c>
      <c r="I3598" s="2">
        <f t="shared" si="115"/>
        <v>0</v>
      </c>
    </row>
    <row r="3599" spans="1:9" s="56" customFormat="1" x14ac:dyDescent="0.2">
      <c r="A3599" s="28" t="s">
        <v>887</v>
      </c>
      <c r="B3599" s="16">
        <v>780</v>
      </c>
      <c r="C3599" s="17">
        <v>44196</v>
      </c>
      <c r="D3599" s="17">
        <v>45100</v>
      </c>
      <c r="E3599" s="30">
        <v>102.71999999999753</v>
      </c>
      <c r="F3599" s="54">
        <v>296</v>
      </c>
      <c r="G3599" s="55">
        <v>45100</v>
      </c>
      <c r="H3599" s="1">
        <f t="shared" si="114"/>
        <v>0</v>
      </c>
      <c r="I3599" s="2">
        <f t="shared" si="115"/>
        <v>0</v>
      </c>
    </row>
    <row r="3600" spans="1:9" s="56" customFormat="1" x14ac:dyDescent="0.2">
      <c r="A3600" s="28" t="s">
        <v>887</v>
      </c>
      <c r="B3600" s="16">
        <v>29</v>
      </c>
      <c r="C3600" s="17">
        <v>44227</v>
      </c>
      <c r="D3600" s="17">
        <v>45100</v>
      </c>
      <c r="E3600" s="30">
        <v>150.79999999999927</v>
      </c>
      <c r="F3600" s="54">
        <v>296</v>
      </c>
      <c r="G3600" s="55">
        <v>45100</v>
      </c>
      <c r="H3600" s="1">
        <f t="shared" si="114"/>
        <v>0</v>
      </c>
      <c r="I3600" s="2">
        <f t="shared" si="115"/>
        <v>0</v>
      </c>
    </row>
    <row r="3601" spans="1:9" s="56" customFormat="1" x14ac:dyDescent="0.2">
      <c r="A3601" s="28" t="s">
        <v>887</v>
      </c>
      <c r="B3601" s="16">
        <v>32</v>
      </c>
      <c r="C3601" s="17">
        <v>44227</v>
      </c>
      <c r="D3601" s="17">
        <v>45100</v>
      </c>
      <c r="E3601" s="30">
        <v>44.709999999999127</v>
      </c>
      <c r="F3601" s="54">
        <v>296</v>
      </c>
      <c r="G3601" s="55">
        <v>45100</v>
      </c>
      <c r="H3601" s="1">
        <f t="shared" si="114"/>
        <v>0</v>
      </c>
      <c r="I3601" s="2">
        <f t="shared" si="115"/>
        <v>0</v>
      </c>
    </row>
    <row r="3602" spans="1:9" s="56" customFormat="1" x14ac:dyDescent="0.2">
      <c r="A3602" s="28" t="s">
        <v>887</v>
      </c>
      <c r="B3602" s="16">
        <v>105</v>
      </c>
      <c r="C3602" s="17">
        <v>44255</v>
      </c>
      <c r="D3602" s="17">
        <v>45100</v>
      </c>
      <c r="E3602" s="30">
        <v>120.02999999999884</v>
      </c>
      <c r="F3602" s="54">
        <v>296</v>
      </c>
      <c r="G3602" s="55">
        <v>45100</v>
      </c>
      <c r="H3602" s="1">
        <f t="shared" si="114"/>
        <v>0</v>
      </c>
      <c r="I3602" s="2">
        <f t="shared" si="115"/>
        <v>0</v>
      </c>
    </row>
    <row r="3603" spans="1:9" s="56" customFormat="1" x14ac:dyDescent="0.2">
      <c r="A3603" s="28" t="s">
        <v>887</v>
      </c>
      <c r="B3603" s="16">
        <v>106</v>
      </c>
      <c r="C3603" s="17">
        <v>44255</v>
      </c>
      <c r="D3603" s="17">
        <v>45100</v>
      </c>
      <c r="E3603" s="31">
        <v>50.819999999999709</v>
      </c>
      <c r="F3603" s="54">
        <v>296</v>
      </c>
      <c r="G3603" s="55">
        <v>45100</v>
      </c>
      <c r="H3603" s="1">
        <f t="shared" si="114"/>
        <v>0</v>
      </c>
      <c r="I3603" s="2">
        <f t="shared" si="115"/>
        <v>0</v>
      </c>
    </row>
    <row r="3604" spans="1:9" s="56" customFormat="1" x14ac:dyDescent="0.2">
      <c r="A3604" s="28" t="s">
        <v>887</v>
      </c>
      <c r="B3604" s="16">
        <v>146</v>
      </c>
      <c r="C3604" s="17">
        <v>44286</v>
      </c>
      <c r="D3604" s="17">
        <v>45100</v>
      </c>
      <c r="E3604" s="30">
        <v>100.93000000000029</v>
      </c>
      <c r="F3604" s="54">
        <v>296</v>
      </c>
      <c r="G3604" s="55">
        <v>45100</v>
      </c>
      <c r="H3604" s="1">
        <f t="shared" si="114"/>
        <v>0</v>
      </c>
      <c r="I3604" s="2">
        <f t="shared" si="115"/>
        <v>0</v>
      </c>
    </row>
    <row r="3605" spans="1:9" s="56" customFormat="1" x14ac:dyDescent="0.2">
      <c r="A3605" s="28" t="s">
        <v>887</v>
      </c>
      <c r="B3605" s="16">
        <v>187</v>
      </c>
      <c r="C3605" s="17">
        <v>44287</v>
      </c>
      <c r="D3605" s="17">
        <v>45100</v>
      </c>
      <c r="E3605" s="30">
        <v>121.30000000000291</v>
      </c>
      <c r="F3605" s="54">
        <v>296</v>
      </c>
      <c r="G3605" s="55">
        <v>45100</v>
      </c>
      <c r="H3605" s="1">
        <f t="shared" si="114"/>
        <v>0</v>
      </c>
      <c r="I3605" s="2">
        <f t="shared" si="115"/>
        <v>0</v>
      </c>
    </row>
    <row r="3606" spans="1:9" s="56" customFormat="1" x14ac:dyDescent="0.2">
      <c r="A3606" s="28" t="s">
        <v>887</v>
      </c>
      <c r="B3606" s="16">
        <v>244</v>
      </c>
      <c r="C3606" s="17">
        <v>44316</v>
      </c>
      <c r="D3606" s="17">
        <v>45100</v>
      </c>
      <c r="E3606" s="30">
        <v>274.90999999999622</v>
      </c>
      <c r="F3606" s="54">
        <v>296</v>
      </c>
      <c r="G3606" s="55">
        <v>45100</v>
      </c>
      <c r="H3606" s="1">
        <f t="shared" si="114"/>
        <v>0</v>
      </c>
      <c r="I3606" s="2">
        <f t="shared" si="115"/>
        <v>0</v>
      </c>
    </row>
    <row r="3607" spans="1:9" s="56" customFormat="1" x14ac:dyDescent="0.2">
      <c r="A3607" s="28" t="s">
        <v>887</v>
      </c>
      <c r="B3607" s="16">
        <v>286</v>
      </c>
      <c r="C3607" s="17">
        <v>44316</v>
      </c>
      <c r="D3607" s="17">
        <v>45100</v>
      </c>
      <c r="E3607" s="30">
        <v>9.9299999999998363</v>
      </c>
      <c r="F3607" s="54">
        <v>296</v>
      </c>
      <c r="G3607" s="55">
        <v>45100</v>
      </c>
      <c r="H3607" s="1">
        <f t="shared" si="114"/>
        <v>0</v>
      </c>
      <c r="I3607" s="2">
        <f t="shared" si="115"/>
        <v>0</v>
      </c>
    </row>
    <row r="3608" spans="1:9" s="56" customFormat="1" x14ac:dyDescent="0.2">
      <c r="A3608" s="28" t="s">
        <v>887</v>
      </c>
      <c r="B3608" s="16">
        <v>339</v>
      </c>
      <c r="C3608" s="17">
        <v>44347</v>
      </c>
      <c r="D3608" s="17">
        <v>45100</v>
      </c>
      <c r="E3608" s="30">
        <v>145.04999999999927</v>
      </c>
      <c r="F3608" s="54">
        <v>296</v>
      </c>
      <c r="G3608" s="55">
        <v>45100</v>
      </c>
      <c r="H3608" s="1">
        <f t="shared" si="114"/>
        <v>0</v>
      </c>
      <c r="I3608" s="2">
        <f t="shared" si="115"/>
        <v>0</v>
      </c>
    </row>
    <row r="3609" spans="1:9" s="56" customFormat="1" x14ac:dyDescent="0.2">
      <c r="A3609" s="28" t="s">
        <v>887</v>
      </c>
      <c r="B3609" s="16">
        <v>366</v>
      </c>
      <c r="C3609" s="17">
        <v>44347</v>
      </c>
      <c r="D3609" s="17">
        <v>45100</v>
      </c>
      <c r="E3609" s="31">
        <v>95.510000000002037</v>
      </c>
      <c r="F3609" s="54">
        <v>296</v>
      </c>
      <c r="G3609" s="55">
        <v>45100</v>
      </c>
      <c r="H3609" s="1">
        <f t="shared" si="114"/>
        <v>0</v>
      </c>
      <c r="I3609" s="2">
        <f t="shared" si="115"/>
        <v>0</v>
      </c>
    </row>
    <row r="3610" spans="1:9" s="56" customFormat="1" x14ac:dyDescent="0.2">
      <c r="A3610" s="28" t="s">
        <v>887</v>
      </c>
      <c r="B3610" s="16">
        <v>391</v>
      </c>
      <c r="C3610" s="17">
        <v>44377</v>
      </c>
      <c r="D3610" s="17">
        <v>45100</v>
      </c>
      <c r="E3610" s="30">
        <v>98.599999999998545</v>
      </c>
      <c r="F3610" s="54">
        <v>296</v>
      </c>
      <c r="G3610" s="55">
        <v>45100</v>
      </c>
      <c r="H3610" s="1">
        <f t="shared" si="114"/>
        <v>0</v>
      </c>
      <c r="I3610" s="2">
        <f t="shared" si="115"/>
        <v>0</v>
      </c>
    </row>
    <row r="3611" spans="1:9" s="56" customFormat="1" x14ac:dyDescent="0.2">
      <c r="A3611" s="28" t="s">
        <v>887</v>
      </c>
      <c r="B3611" s="16">
        <v>436</v>
      </c>
      <c r="C3611" s="17">
        <v>44377</v>
      </c>
      <c r="D3611" s="17">
        <v>45100</v>
      </c>
      <c r="E3611" s="30">
        <v>107.20000000000073</v>
      </c>
      <c r="F3611" s="54">
        <v>296</v>
      </c>
      <c r="G3611" s="55">
        <v>45100</v>
      </c>
      <c r="H3611" s="1">
        <f t="shared" si="114"/>
        <v>0</v>
      </c>
      <c r="I3611" s="2">
        <f t="shared" si="115"/>
        <v>0</v>
      </c>
    </row>
    <row r="3612" spans="1:9" s="56" customFormat="1" x14ac:dyDescent="0.2">
      <c r="A3612" s="28" t="s">
        <v>887</v>
      </c>
      <c r="B3612" s="16">
        <v>585</v>
      </c>
      <c r="C3612" s="17">
        <v>44439</v>
      </c>
      <c r="D3612" s="17">
        <v>45100</v>
      </c>
      <c r="E3612" s="30">
        <v>84.959999999999127</v>
      </c>
      <c r="F3612" s="54">
        <v>296</v>
      </c>
      <c r="G3612" s="55">
        <v>45100</v>
      </c>
      <c r="H3612" s="1">
        <f t="shared" si="114"/>
        <v>0</v>
      </c>
      <c r="I3612" s="2">
        <f t="shared" si="115"/>
        <v>0</v>
      </c>
    </row>
    <row r="3613" spans="1:9" s="56" customFormat="1" x14ac:dyDescent="0.2">
      <c r="A3613" s="28" t="s">
        <v>887</v>
      </c>
      <c r="B3613" s="16">
        <v>584</v>
      </c>
      <c r="C3613" s="17">
        <v>44439</v>
      </c>
      <c r="D3613" s="17">
        <v>45100</v>
      </c>
      <c r="E3613" s="30">
        <v>94.240000000001601</v>
      </c>
      <c r="F3613" s="54">
        <v>296</v>
      </c>
      <c r="G3613" s="55">
        <v>45100</v>
      </c>
      <c r="H3613" s="1">
        <f t="shared" si="114"/>
        <v>0</v>
      </c>
      <c r="I3613" s="2">
        <f t="shared" si="115"/>
        <v>0</v>
      </c>
    </row>
    <row r="3614" spans="1:9" s="56" customFormat="1" x14ac:dyDescent="0.2">
      <c r="A3614" s="28" t="s">
        <v>887</v>
      </c>
      <c r="B3614" s="16">
        <v>594</v>
      </c>
      <c r="C3614" s="17">
        <v>44439</v>
      </c>
      <c r="D3614" s="17">
        <v>45100</v>
      </c>
      <c r="E3614" s="30">
        <v>122.02999999999884</v>
      </c>
      <c r="F3614" s="54">
        <v>296</v>
      </c>
      <c r="G3614" s="55">
        <v>45100</v>
      </c>
      <c r="H3614" s="1">
        <f t="shared" si="114"/>
        <v>0</v>
      </c>
      <c r="I3614" s="2">
        <f t="shared" si="115"/>
        <v>0</v>
      </c>
    </row>
    <row r="3615" spans="1:9" s="56" customFormat="1" x14ac:dyDescent="0.2">
      <c r="A3615" s="28" t="s">
        <v>887</v>
      </c>
      <c r="B3615" s="16">
        <v>596</v>
      </c>
      <c r="C3615" s="17">
        <v>44439</v>
      </c>
      <c r="D3615" s="17">
        <v>45100</v>
      </c>
      <c r="E3615" s="30">
        <v>137.82999999999811</v>
      </c>
      <c r="F3615" s="54">
        <v>296</v>
      </c>
      <c r="G3615" s="55">
        <v>45100</v>
      </c>
      <c r="H3615" s="1">
        <f t="shared" si="114"/>
        <v>0</v>
      </c>
      <c r="I3615" s="2">
        <f t="shared" si="115"/>
        <v>0</v>
      </c>
    </row>
    <row r="3616" spans="1:9" s="56" customFormat="1" x14ac:dyDescent="0.2">
      <c r="A3616" s="28" t="s">
        <v>887</v>
      </c>
      <c r="B3616" s="16">
        <v>626</v>
      </c>
      <c r="C3616" s="17">
        <v>44469</v>
      </c>
      <c r="D3616" s="17">
        <v>45100</v>
      </c>
      <c r="E3616" s="30">
        <v>80.609999999998763</v>
      </c>
      <c r="F3616" s="54">
        <v>296</v>
      </c>
      <c r="G3616" s="55">
        <v>45100</v>
      </c>
      <c r="H3616" s="1">
        <f t="shared" si="114"/>
        <v>0</v>
      </c>
      <c r="I3616" s="2">
        <f t="shared" si="115"/>
        <v>0</v>
      </c>
    </row>
    <row r="3617" spans="1:9" s="56" customFormat="1" x14ac:dyDescent="0.2">
      <c r="A3617" s="28" t="s">
        <v>887</v>
      </c>
      <c r="B3617" s="16">
        <v>622</v>
      </c>
      <c r="C3617" s="17">
        <v>44469</v>
      </c>
      <c r="D3617" s="17">
        <v>45100</v>
      </c>
      <c r="E3617" s="30">
        <v>92.25</v>
      </c>
      <c r="F3617" s="54">
        <v>296</v>
      </c>
      <c r="G3617" s="55">
        <v>45100</v>
      </c>
      <c r="H3617" s="1">
        <f t="shared" si="114"/>
        <v>0</v>
      </c>
      <c r="I3617" s="2">
        <f t="shared" si="115"/>
        <v>0</v>
      </c>
    </row>
    <row r="3618" spans="1:9" s="56" customFormat="1" x14ac:dyDescent="0.2">
      <c r="A3618" s="28" t="s">
        <v>887</v>
      </c>
      <c r="B3618" s="16">
        <v>697</v>
      </c>
      <c r="C3618" s="17">
        <v>44500</v>
      </c>
      <c r="D3618" s="17">
        <v>45100</v>
      </c>
      <c r="E3618" s="30">
        <v>122.42000000000553</v>
      </c>
      <c r="F3618" s="54">
        <v>296</v>
      </c>
      <c r="G3618" s="55">
        <v>45100</v>
      </c>
      <c r="H3618" s="1">
        <f t="shared" si="114"/>
        <v>0</v>
      </c>
      <c r="I3618" s="2">
        <f t="shared" si="115"/>
        <v>0</v>
      </c>
    </row>
    <row r="3619" spans="1:9" s="56" customFormat="1" x14ac:dyDescent="0.2">
      <c r="A3619" s="28" t="s">
        <v>887</v>
      </c>
      <c r="B3619" s="16">
        <v>723</v>
      </c>
      <c r="C3619" s="17">
        <v>44500</v>
      </c>
      <c r="D3619" s="17">
        <v>45100</v>
      </c>
      <c r="E3619" s="30">
        <v>111.51000000000204</v>
      </c>
      <c r="F3619" s="54">
        <v>296</v>
      </c>
      <c r="G3619" s="55">
        <v>45100</v>
      </c>
      <c r="H3619" s="1">
        <f t="shared" si="114"/>
        <v>0</v>
      </c>
      <c r="I3619" s="2">
        <f t="shared" si="115"/>
        <v>0</v>
      </c>
    </row>
    <row r="3620" spans="1:9" s="56" customFormat="1" x14ac:dyDescent="0.2">
      <c r="A3620" s="28" t="s">
        <v>887</v>
      </c>
      <c r="B3620" s="16">
        <v>824</v>
      </c>
      <c r="C3620" s="17">
        <v>44530</v>
      </c>
      <c r="D3620" s="17">
        <v>45100</v>
      </c>
      <c r="E3620" s="30">
        <v>106.02000000000044</v>
      </c>
      <c r="F3620" s="54">
        <v>296</v>
      </c>
      <c r="G3620" s="55">
        <v>45100</v>
      </c>
      <c r="H3620" s="1">
        <f t="shared" si="114"/>
        <v>0</v>
      </c>
      <c r="I3620" s="2">
        <f t="shared" si="115"/>
        <v>0</v>
      </c>
    </row>
    <row r="3621" spans="1:9" s="56" customFormat="1" x14ac:dyDescent="0.2">
      <c r="A3621" s="28" t="s">
        <v>887</v>
      </c>
      <c r="B3621" s="16">
        <v>815</v>
      </c>
      <c r="C3621" s="17">
        <v>44530</v>
      </c>
      <c r="D3621" s="17">
        <v>45100</v>
      </c>
      <c r="E3621" s="30">
        <v>89.650000000001455</v>
      </c>
      <c r="F3621" s="54">
        <v>296</v>
      </c>
      <c r="G3621" s="55">
        <v>45100</v>
      </c>
      <c r="H3621" s="1">
        <f t="shared" si="114"/>
        <v>0</v>
      </c>
      <c r="I3621" s="2">
        <f t="shared" si="115"/>
        <v>0</v>
      </c>
    </row>
    <row r="3622" spans="1:9" s="56" customFormat="1" x14ac:dyDescent="0.2">
      <c r="A3622" s="28" t="s">
        <v>887</v>
      </c>
      <c r="B3622" s="16">
        <v>876</v>
      </c>
      <c r="C3622" s="17">
        <v>44561</v>
      </c>
      <c r="D3622" s="17">
        <v>45100</v>
      </c>
      <c r="E3622" s="30">
        <v>6</v>
      </c>
      <c r="F3622" s="54">
        <v>296</v>
      </c>
      <c r="G3622" s="55">
        <v>45100</v>
      </c>
      <c r="H3622" s="1">
        <f t="shared" si="114"/>
        <v>0</v>
      </c>
      <c r="I3622" s="2">
        <f t="shared" si="115"/>
        <v>0</v>
      </c>
    </row>
    <row r="3623" spans="1:9" s="56" customFormat="1" x14ac:dyDescent="0.2">
      <c r="A3623" s="28" t="s">
        <v>887</v>
      </c>
      <c r="B3623" s="16">
        <v>125</v>
      </c>
      <c r="C3623" s="17">
        <v>44620</v>
      </c>
      <c r="D3623" s="17">
        <v>45100</v>
      </c>
      <c r="E3623" s="30">
        <v>3</v>
      </c>
      <c r="F3623" s="54">
        <v>296</v>
      </c>
      <c r="G3623" s="55">
        <v>45100</v>
      </c>
      <c r="H3623" s="1">
        <f t="shared" si="114"/>
        <v>0</v>
      </c>
      <c r="I3623" s="2">
        <f t="shared" si="115"/>
        <v>0</v>
      </c>
    </row>
    <row r="3624" spans="1:9" s="56" customFormat="1" x14ac:dyDescent="0.2">
      <c r="A3624" s="28" t="s">
        <v>887</v>
      </c>
      <c r="B3624" s="16">
        <v>138</v>
      </c>
      <c r="C3624" s="17">
        <v>44620</v>
      </c>
      <c r="D3624" s="17">
        <v>45100</v>
      </c>
      <c r="E3624" s="30">
        <v>118.09999999999854</v>
      </c>
      <c r="F3624" s="54">
        <v>296</v>
      </c>
      <c r="G3624" s="55">
        <v>45100</v>
      </c>
      <c r="H3624" s="1">
        <f t="shared" si="114"/>
        <v>0</v>
      </c>
      <c r="I3624" s="2">
        <f t="shared" si="115"/>
        <v>0</v>
      </c>
    </row>
    <row r="3625" spans="1:9" s="56" customFormat="1" x14ac:dyDescent="0.2">
      <c r="A3625" s="28" t="s">
        <v>887</v>
      </c>
      <c r="B3625" s="16">
        <v>133</v>
      </c>
      <c r="C3625" s="17">
        <v>44620</v>
      </c>
      <c r="D3625" s="17">
        <v>45100</v>
      </c>
      <c r="E3625" s="30">
        <v>168.13999999999942</v>
      </c>
      <c r="F3625" s="54">
        <v>296</v>
      </c>
      <c r="G3625" s="55">
        <v>45100</v>
      </c>
      <c r="H3625" s="1">
        <f t="shared" si="114"/>
        <v>0</v>
      </c>
      <c r="I3625" s="2">
        <f t="shared" si="115"/>
        <v>0</v>
      </c>
    </row>
    <row r="3626" spans="1:9" s="56" customFormat="1" x14ac:dyDescent="0.2">
      <c r="A3626" s="28" t="s">
        <v>887</v>
      </c>
      <c r="B3626" s="16">
        <v>90</v>
      </c>
      <c r="C3626" s="17">
        <v>44620</v>
      </c>
      <c r="D3626" s="17">
        <v>45100</v>
      </c>
      <c r="E3626" s="30">
        <v>120.51000000000204</v>
      </c>
      <c r="F3626" s="54">
        <v>296</v>
      </c>
      <c r="G3626" s="55">
        <v>45100</v>
      </c>
      <c r="H3626" s="1">
        <f t="shared" si="114"/>
        <v>0</v>
      </c>
      <c r="I3626" s="2">
        <f t="shared" si="115"/>
        <v>0</v>
      </c>
    </row>
    <row r="3627" spans="1:9" s="56" customFormat="1" x14ac:dyDescent="0.2">
      <c r="A3627" s="28" t="s">
        <v>887</v>
      </c>
      <c r="B3627" s="16">
        <v>89</v>
      </c>
      <c r="C3627" s="17">
        <v>44620</v>
      </c>
      <c r="D3627" s="17">
        <v>45100</v>
      </c>
      <c r="E3627" s="30">
        <v>154.54999999999927</v>
      </c>
      <c r="F3627" s="54">
        <v>296</v>
      </c>
      <c r="G3627" s="55">
        <v>45100</v>
      </c>
      <c r="H3627" s="1">
        <f t="shared" si="114"/>
        <v>0</v>
      </c>
      <c r="I3627" s="2">
        <f t="shared" si="115"/>
        <v>0</v>
      </c>
    </row>
    <row r="3628" spans="1:9" s="56" customFormat="1" x14ac:dyDescent="0.2">
      <c r="A3628" s="28" t="s">
        <v>887</v>
      </c>
      <c r="B3628" s="16">
        <v>150</v>
      </c>
      <c r="C3628" s="17">
        <v>44630</v>
      </c>
      <c r="D3628" s="17">
        <v>45100</v>
      </c>
      <c r="E3628" s="30">
        <v>104.86000000000058</v>
      </c>
      <c r="F3628" s="54">
        <v>296</v>
      </c>
      <c r="G3628" s="55">
        <v>45100</v>
      </c>
      <c r="H3628" s="1">
        <f t="shared" si="114"/>
        <v>0</v>
      </c>
      <c r="I3628" s="2">
        <f t="shared" si="115"/>
        <v>0</v>
      </c>
    </row>
    <row r="3629" spans="1:9" s="56" customFormat="1" x14ac:dyDescent="0.2">
      <c r="A3629" s="28" t="s">
        <v>887</v>
      </c>
      <c r="B3629" s="16">
        <v>151</v>
      </c>
      <c r="C3629" s="17">
        <v>44630</v>
      </c>
      <c r="D3629" s="17">
        <v>45100</v>
      </c>
      <c r="E3629" s="30">
        <v>160.72999999999593</v>
      </c>
      <c r="F3629" s="54">
        <v>296</v>
      </c>
      <c r="G3629" s="55">
        <v>45100</v>
      </c>
      <c r="H3629" s="1">
        <f t="shared" si="114"/>
        <v>0</v>
      </c>
      <c r="I3629" s="2">
        <f t="shared" si="115"/>
        <v>0</v>
      </c>
    </row>
    <row r="3630" spans="1:9" s="56" customFormat="1" x14ac:dyDescent="0.2">
      <c r="A3630" s="28" t="s">
        <v>887</v>
      </c>
      <c r="B3630" s="16">
        <v>219</v>
      </c>
      <c r="C3630" s="17">
        <v>44651</v>
      </c>
      <c r="D3630" s="17">
        <v>45100</v>
      </c>
      <c r="E3630" s="30">
        <v>162.81999999999971</v>
      </c>
      <c r="F3630" s="54">
        <v>296</v>
      </c>
      <c r="G3630" s="55">
        <v>45100</v>
      </c>
      <c r="H3630" s="1">
        <f t="shared" si="114"/>
        <v>0</v>
      </c>
      <c r="I3630" s="2">
        <f t="shared" si="115"/>
        <v>0</v>
      </c>
    </row>
    <row r="3631" spans="1:9" s="56" customFormat="1" x14ac:dyDescent="0.2">
      <c r="A3631" s="28" t="s">
        <v>887</v>
      </c>
      <c r="B3631" s="16">
        <v>194</v>
      </c>
      <c r="C3631" s="17">
        <v>44651</v>
      </c>
      <c r="D3631" s="17">
        <v>45100</v>
      </c>
      <c r="E3631" s="30">
        <v>116.27000000000044</v>
      </c>
      <c r="F3631" s="54">
        <v>296</v>
      </c>
      <c r="G3631" s="55">
        <v>45100</v>
      </c>
      <c r="H3631" s="1">
        <f t="shared" si="114"/>
        <v>0</v>
      </c>
      <c r="I3631" s="2">
        <f t="shared" si="115"/>
        <v>0</v>
      </c>
    </row>
    <row r="3632" spans="1:9" s="56" customFormat="1" x14ac:dyDescent="0.2">
      <c r="A3632" s="28" t="s">
        <v>887</v>
      </c>
      <c r="B3632" s="16">
        <v>233</v>
      </c>
      <c r="C3632" s="17">
        <v>44671</v>
      </c>
      <c r="D3632" s="17">
        <v>45100</v>
      </c>
      <c r="E3632" s="30">
        <v>3</v>
      </c>
      <c r="F3632" s="54">
        <v>296</v>
      </c>
      <c r="G3632" s="55">
        <v>45100</v>
      </c>
      <c r="H3632" s="1">
        <f t="shared" si="114"/>
        <v>0</v>
      </c>
      <c r="I3632" s="2">
        <f t="shared" si="115"/>
        <v>0</v>
      </c>
    </row>
    <row r="3633" spans="1:9" s="56" customFormat="1" x14ac:dyDescent="0.2">
      <c r="A3633" s="28" t="s">
        <v>887</v>
      </c>
      <c r="B3633" s="16">
        <v>284</v>
      </c>
      <c r="C3633" s="17">
        <v>44686</v>
      </c>
      <c r="D3633" s="17">
        <v>45100</v>
      </c>
      <c r="E3633" s="30">
        <v>125.77000000000044</v>
      </c>
      <c r="F3633" s="54">
        <v>296</v>
      </c>
      <c r="G3633" s="55">
        <v>45100</v>
      </c>
      <c r="H3633" s="1">
        <f t="shared" si="114"/>
        <v>0</v>
      </c>
      <c r="I3633" s="2">
        <f t="shared" si="115"/>
        <v>0</v>
      </c>
    </row>
    <row r="3634" spans="1:9" s="56" customFormat="1" x14ac:dyDescent="0.2">
      <c r="A3634" s="28" t="s">
        <v>887</v>
      </c>
      <c r="B3634" s="16">
        <v>302</v>
      </c>
      <c r="C3634" s="17">
        <v>44701</v>
      </c>
      <c r="D3634" s="17">
        <v>45100</v>
      </c>
      <c r="E3634" s="30">
        <v>103.92999999999665</v>
      </c>
      <c r="F3634" s="54">
        <v>296</v>
      </c>
      <c r="G3634" s="55">
        <v>45100</v>
      </c>
      <c r="H3634" s="1">
        <f t="shared" si="114"/>
        <v>0</v>
      </c>
      <c r="I3634" s="2">
        <f t="shared" si="115"/>
        <v>0</v>
      </c>
    </row>
    <row r="3635" spans="1:9" s="56" customFormat="1" x14ac:dyDescent="0.2">
      <c r="A3635" s="28" t="s">
        <v>887</v>
      </c>
      <c r="B3635" s="16">
        <v>303</v>
      </c>
      <c r="C3635" s="17">
        <v>44701</v>
      </c>
      <c r="D3635" s="17">
        <v>45100</v>
      </c>
      <c r="E3635" s="30">
        <v>1.9599999999999795</v>
      </c>
      <c r="F3635" s="54">
        <v>296</v>
      </c>
      <c r="G3635" s="55">
        <v>45100</v>
      </c>
      <c r="H3635" s="1">
        <f t="shared" si="114"/>
        <v>0</v>
      </c>
      <c r="I3635" s="2">
        <f t="shared" si="115"/>
        <v>0</v>
      </c>
    </row>
    <row r="3636" spans="1:9" s="56" customFormat="1" x14ac:dyDescent="0.2">
      <c r="A3636" s="28" t="s">
        <v>887</v>
      </c>
      <c r="B3636" s="16">
        <v>360</v>
      </c>
      <c r="C3636" s="17">
        <v>44712</v>
      </c>
      <c r="D3636" s="17">
        <v>45100</v>
      </c>
      <c r="E3636" s="30">
        <v>103.29000000000451</v>
      </c>
      <c r="F3636" s="54">
        <v>296</v>
      </c>
      <c r="G3636" s="55">
        <v>45100</v>
      </c>
      <c r="H3636" s="1">
        <f t="shared" si="114"/>
        <v>0</v>
      </c>
      <c r="I3636" s="2">
        <f t="shared" si="115"/>
        <v>0</v>
      </c>
    </row>
    <row r="3637" spans="1:9" s="56" customFormat="1" x14ac:dyDescent="0.2">
      <c r="A3637" s="28" t="s">
        <v>887</v>
      </c>
      <c r="B3637" s="16">
        <v>379</v>
      </c>
      <c r="C3637" s="17">
        <v>44712</v>
      </c>
      <c r="D3637" s="17">
        <v>45100</v>
      </c>
      <c r="E3637" s="30">
        <v>156.5</v>
      </c>
      <c r="F3637" s="54">
        <v>296</v>
      </c>
      <c r="G3637" s="55">
        <v>45100</v>
      </c>
      <c r="H3637" s="1">
        <f t="shared" si="114"/>
        <v>0</v>
      </c>
      <c r="I3637" s="2">
        <f t="shared" si="115"/>
        <v>0</v>
      </c>
    </row>
    <row r="3638" spans="1:9" s="56" customFormat="1" x14ac:dyDescent="0.2">
      <c r="A3638" s="28" t="s">
        <v>887</v>
      </c>
      <c r="B3638" s="16">
        <v>376</v>
      </c>
      <c r="C3638" s="17">
        <v>44712</v>
      </c>
      <c r="D3638" s="17">
        <v>45100</v>
      </c>
      <c r="E3638" s="30">
        <v>3</v>
      </c>
      <c r="F3638" s="54">
        <v>296</v>
      </c>
      <c r="G3638" s="55">
        <v>45100</v>
      </c>
      <c r="H3638" s="1">
        <f t="shared" si="114"/>
        <v>0</v>
      </c>
      <c r="I3638" s="2">
        <f t="shared" si="115"/>
        <v>0</v>
      </c>
    </row>
    <row r="3639" spans="1:9" s="56" customFormat="1" x14ac:dyDescent="0.2">
      <c r="A3639" s="28" t="s">
        <v>887</v>
      </c>
      <c r="B3639" s="16">
        <v>397</v>
      </c>
      <c r="C3639" s="17">
        <v>44742</v>
      </c>
      <c r="D3639" s="17">
        <v>45100</v>
      </c>
      <c r="E3639" s="30">
        <v>131.04999999999927</v>
      </c>
      <c r="F3639" s="54">
        <v>296</v>
      </c>
      <c r="G3639" s="55">
        <v>45100</v>
      </c>
      <c r="H3639" s="1">
        <f t="shared" si="114"/>
        <v>0</v>
      </c>
      <c r="I3639" s="2">
        <f t="shared" si="115"/>
        <v>0</v>
      </c>
    </row>
    <row r="3640" spans="1:9" s="56" customFormat="1" x14ac:dyDescent="0.2">
      <c r="A3640" s="28" t="s">
        <v>887</v>
      </c>
      <c r="B3640" s="16">
        <v>455</v>
      </c>
      <c r="C3640" s="17">
        <v>44742</v>
      </c>
      <c r="D3640" s="17">
        <v>45100</v>
      </c>
      <c r="E3640" s="31">
        <v>0.53999999999999204</v>
      </c>
      <c r="F3640" s="54">
        <v>296</v>
      </c>
      <c r="G3640" s="55">
        <v>45100</v>
      </c>
      <c r="H3640" s="1">
        <f t="shared" si="114"/>
        <v>0</v>
      </c>
      <c r="I3640" s="2">
        <f t="shared" si="115"/>
        <v>0</v>
      </c>
    </row>
    <row r="3641" spans="1:9" s="56" customFormat="1" x14ac:dyDescent="0.2">
      <c r="A3641" s="28" t="s">
        <v>887</v>
      </c>
      <c r="B3641" s="16">
        <v>419</v>
      </c>
      <c r="C3641" s="17">
        <v>44742</v>
      </c>
      <c r="D3641" s="17">
        <v>45100</v>
      </c>
      <c r="E3641" s="30">
        <v>136.48999999999796</v>
      </c>
      <c r="F3641" s="54">
        <v>296</v>
      </c>
      <c r="G3641" s="55">
        <v>45100</v>
      </c>
      <c r="H3641" s="1">
        <f t="shared" si="114"/>
        <v>0</v>
      </c>
      <c r="I3641" s="2">
        <f t="shared" si="115"/>
        <v>0</v>
      </c>
    </row>
    <row r="3642" spans="1:9" s="56" customFormat="1" x14ac:dyDescent="0.2">
      <c r="A3642" s="28" t="s">
        <v>887</v>
      </c>
      <c r="B3642" s="16">
        <v>575</v>
      </c>
      <c r="C3642" s="17">
        <v>44773</v>
      </c>
      <c r="D3642" s="17">
        <v>45100</v>
      </c>
      <c r="E3642" s="30">
        <v>133.84000000000015</v>
      </c>
      <c r="F3642" s="54">
        <v>296</v>
      </c>
      <c r="G3642" s="55">
        <v>45100</v>
      </c>
      <c r="H3642" s="1">
        <f t="shared" si="114"/>
        <v>0</v>
      </c>
      <c r="I3642" s="2">
        <f t="shared" si="115"/>
        <v>0</v>
      </c>
    </row>
    <row r="3643" spans="1:9" s="56" customFormat="1" x14ac:dyDescent="0.2">
      <c r="A3643" s="28" t="s">
        <v>887</v>
      </c>
      <c r="B3643" s="16">
        <v>577</v>
      </c>
      <c r="C3643" s="17">
        <v>44773</v>
      </c>
      <c r="D3643" s="17">
        <v>45100</v>
      </c>
      <c r="E3643" s="30">
        <v>188.34999999999854</v>
      </c>
      <c r="F3643" s="54">
        <v>296</v>
      </c>
      <c r="G3643" s="55">
        <v>45100</v>
      </c>
      <c r="H3643" s="1">
        <f t="shared" si="114"/>
        <v>0</v>
      </c>
      <c r="I3643" s="2">
        <f t="shared" si="115"/>
        <v>0</v>
      </c>
    </row>
    <row r="3644" spans="1:9" s="56" customFormat="1" x14ac:dyDescent="0.2">
      <c r="A3644" s="28" t="s">
        <v>887</v>
      </c>
      <c r="B3644" s="16">
        <v>590</v>
      </c>
      <c r="C3644" s="17">
        <v>44804</v>
      </c>
      <c r="D3644" s="17">
        <v>45100</v>
      </c>
      <c r="E3644" s="30">
        <v>124.83000000000175</v>
      </c>
      <c r="F3644" s="54">
        <v>296</v>
      </c>
      <c r="G3644" s="55">
        <v>45100</v>
      </c>
      <c r="H3644" s="1">
        <f t="shared" si="114"/>
        <v>0</v>
      </c>
      <c r="I3644" s="2">
        <f t="shared" si="115"/>
        <v>0</v>
      </c>
    </row>
    <row r="3645" spans="1:9" s="56" customFormat="1" x14ac:dyDescent="0.2">
      <c r="A3645" s="28" t="s">
        <v>887</v>
      </c>
      <c r="B3645" s="16">
        <v>586</v>
      </c>
      <c r="C3645" s="17">
        <v>44804</v>
      </c>
      <c r="D3645" s="17">
        <v>45100</v>
      </c>
      <c r="E3645" s="30">
        <v>133.34999999999854</v>
      </c>
      <c r="F3645" s="54">
        <v>296</v>
      </c>
      <c r="G3645" s="55">
        <v>45100</v>
      </c>
      <c r="H3645" s="1">
        <f t="shared" si="114"/>
        <v>0</v>
      </c>
      <c r="I3645" s="2">
        <f t="shared" si="115"/>
        <v>0</v>
      </c>
    </row>
    <row r="3646" spans="1:9" s="56" customFormat="1" x14ac:dyDescent="0.2">
      <c r="A3646" s="28" t="s">
        <v>887</v>
      </c>
      <c r="B3646" s="16">
        <v>697</v>
      </c>
      <c r="C3646" s="17">
        <v>44834</v>
      </c>
      <c r="D3646" s="17">
        <v>45100</v>
      </c>
      <c r="E3646" s="30">
        <v>155.5099999999984</v>
      </c>
      <c r="F3646" s="54">
        <v>296</v>
      </c>
      <c r="G3646" s="55">
        <v>45100</v>
      </c>
      <c r="H3646" s="1">
        <f t="shared" si="114"/>
        <v>0</v>
      </c>
      <c r="I3646" s="2">
        <f t="shared" si="115"/>
        <v>0</v>
      </c>
    </row>
    <row r="3647" spans="1:9" s="56" customFormat="1" x14ac:dyDescent="0.2">
      <c r="A3647" s="28" t="s">
        <v>887</v>
      </c>
      <c r="B3647" s="16">
        <v>689</v>
      </c>
      <c r="C3647" s="17">
        <v>44834</v>
      </c>
      <c r="D3647" s="17">
        <v>45100</v>
      </c>
      <c r="E3647" s="30">
        <v>109.84000000000015</v>
      </c>
      <c r="F3647" s="54">
        <v>296</v>
      </c>
      <c r="G3647" s="55">
        <v>45100</v>
      </c>
      <c r="H3647" s="1">
        <f t="shared" si="114"/>
        <v>0</v>
      </c>
      <c r="I3647" s="2">
        <f t="shared" si="115"/>
        <v>0</v>
      </c>
    </row>
    <row r="3648" spans="1:9" s="56" customFormat="1" x14ac:dyDescent="0.2">
      <c r="A3648" s="28" t="s">
        <v>887</v>
      </c>
      <c r="B3648" s="16">
        <v>792</v>
      </c>
      <c r="C3648" s="17">
        <v>44865</v>
      </c>
      <c r="D3648" s="17">
        <v>45100</v>
      </c>
      <c r="E3648" s="30">
        <v>6</v>
      </c>
      <c r="F3648" s="54">
        <v>296</v>
      </c>
      <c r="G3648" s="55">
        <v>45100</v>
      </c>
      <c r="H3648" s="1">
        <f t="shared" si="114"/>
        <v>0</v>
      </c>
      <c r="I3648" s="2">
        <f t="shared" si="115"/>
        <v>0</v>
      </c>
    </row>
    <row r="3649" spans="1:9" s="56" customFormat="1" x14ac:dyDescent="0.2">
      <c r="A3649" s="28" t="s">
        <v>887</v>
      </c>
      <c r="B3649" s="16">
        <v>791</v>
      </c>
      <c r="C3649" s="17">
        <v>44865</v>
      </c>
      <c r="D3649" s="17">
        <v>45100</v>
      </c>
      <c r="E3649" s="30">
        <v>85.130000000001019</v>
      </c>
      <c r="F3649" s="54">
        <v>296</v>
      </c>
      <c r="G3649" s="55">
        <v>45100</v>
      </c>
      <c r="H3649" s="1">
        <f t="shared" si="114"/>
        <v>0</v>
      </c>
      <c r="I3649" s="2">
        <f t="shared" si="115"/>
        <v>0</v>
      </c>
    </row>
    <row r="3650" spans="1:9" s="56" customFormat="1" x14ac:dyDescent="0.2">
      <c r="A3650" s="28" t="s">
        <v>887</v>
      </c>
      <c r="B3650" s="16">
        <v>802</v>
      </c>
      <c r="C3650" s="17">
        <v>44865</v>
      </c>
      <c r="D3650" s="17">
        <v>45100</v>
      </c>
      <c r="E3650" s="30">
        <v>179.13999999999942</v>
      </c>
      <c r="F3650" s="54">
        <v>296</v>
      </c>
      <c r="G3650" s="55">
        <v>45100</v>
      </c>
      <c r="H3650" s="1">
        <f t="shared" si="114"/>
        <v>0</v>
      </c>
      <c r="I3650" s="2">
        <f t="shared" si="115"/>
        <v>0</v>
      </c>
    </row>
    <row r="3651" spans="1:9" s="56" customFormat="1" x14ac:dyDescent="0.2">
      <c r="A3651" s="28" t="s">
        <v>887</v>
      </c>
      <c r="B3651" s="16">
        <v>862</v>
      </c>
      <c r="C3651" s="17">
        <v>44895</v>
      </c>
      <c r="D3651" s="17">
        <v>45100</v>
      </c>
      <c r="E3651" s="31">
        <v>229.55999999999767</v>
      </c>
      <c r="F3651" s="54">
        <v>296</v>
      </c>
      <c r="G3651" s="55">
        <v>45100</v>
      </c>
      <c r="H3651" s="1">
        <f t="shared" si="114"/>
        <v>0</v>
      </c>
      <c r="I3651" s="2">
        <f t="shared" si="115"/>
        <v>0</v>
      </c>
    </row>
    <row r="3652" spans="1:9" s="56" customFormat="1" x14ac:dyDescent="0.2">
      <c r="A3652" s="28" t="s">
        <v>887</v>
      </c>
      <c r="B3652" s="16">
        <v>867</v>
      </c>
      <c r="C3652" s="17">
        <v>44895</v>
      </c>
      <c r="D3652" s="17">
        <v>45100</v>
      </c>
      <c r="E3652" s="30">
        <v>187.23999999999796</v>
      </c>
      <c r="F3652" s="54">
        <v>296</v>
      </c>
      <c r="G3652" s="55">
        <v>45100</v>
      </c>
      <c r="H3652" s="1">
        <f t="shared" si="114"/>
        <v>0</v>
      </c>
      <c r="I3652" s="2">
        <f t="shared" si="115"/>
        <v>0</v>
      </c>
    </row>
    <row r="3653" spans="1:9" s="56" customFormat="1" x14ac:dyDescent="0.2">
      <c r="A3653" s="28" t="s">
        <v>888</v>
      </c>
      <c r="B3653" s="16">
        <v>37</v>
      </c>
      <c r="C3653" s="17">
        <v>43921</v>
      </c>
      <c r="D3653" s="17">
        <v>45100</v>
      </c>
      <c r="E3653" s="30">
        <v>18.920000000000528</v>
      </c>
      <c r="F3653" s="54">
        <v>296</v>
      </c>
      <c r="G3653" s="55">
        <v>45100</v>
      </c>
      <c r="H3653" s="1">
        <f t="shared" si="114"/>
        <v>0</v>
      </c>
      <c r="I3653" s="2">
        <f t="shared" si="115"/>
        <v>0</v>
      </c>
    </row>
    <row r="3654" spans="1:9" s="56" customFormat="1" x14ac:dyDescent="0.2">
      <c r="A3654" s="28" t="s">
        <v>888</v>
      </c>
      <c r="B3654" s="16">
        <v>39</v>
      </c>
      <c r="C3654" s="17">
        <v>43951</v>
      </c>
      <c r="D3654" s="17">
        <v>45100</v>
      </c>
      <c r="E3654" s="30">
        <v>6.5599999999999454</v>
      </c>
      <c r="F3654" s="54">
        <v>296</v>
      </c>
      <c r="G3654" s="55">
        <v>45100</v>
      </c>
      <c r="H3654" s="1">
        <f t="shared" si="114"/>
        <v>0</v>
      </c>
      <c r="I3654" s="2">
        <f t="shared" si="115"/>
        <v>0</v>
      </c>
    </row>
    <row r="3655" spans="1:9" s="56" customFormat="1" x14ac:dyDescent="0.2">
      <c r="A3655" s="28" t="s">
        <v>888</v>
      </c>
      <c r="B3655" s="16">
        <v>42</v>
      </c>
      <c r="C3655" s="17">
        <v>43951</v>
      </c>
      <c r="D3655" s="17">
        <v>45100</v>
      </c>
      <c r="E3655" s="30">
        <v>6.1600000000000819</v>
      </c>
      <c r="F3655" s="54">
        <v>296</v>
      </c>
      <c r="G3655" s="55">
        <v>45100</v>
      </c>
      <c r="H3655" s="1">
        <f t="shared" si="114"/>
        <v>0</v>
      </c>
      <c r="I3655" s="2">
        <f t="shared" si="115"/>
        <v>0</v>
      </c>
    </row>
    <row r="3656" spans="1:9" s="56" customFormat="1" x14ac:dyDescent="0.2">
      <c r="A3656" s="28" t="s">
        <v>888</v>
      </c>
      <c r="B3656" s="16">
        <v>40</v>
      </c>
      <c r="C3656" s="17">
        <v>43951</v>
      </c>
      <c r="D3656" s="17">
        <v>45100</v>
      </c>
      <c r="E3656" s="30">
        <v>1.7900000000000205</v>
      </c>
      <c r="F3656" s="54">
        <v>296</v>
      </c>
      <c r="G3656" s="55">
        <v>45100</v>
      </c>
      <c r="H3656" s="1">
        <f t="shared" si="114"/>
        <v>0</v>
      </c>
      <c r="I3656" s="2">
        <f t="shared" si="115"/>
        <v>0</v>
      </c>
    </row>
    <row r="3657" spans="1:9" s="56" customFormat="1" x14ac:dyDescent="0.2">
      <c r="A3657" s="28" t="s">
        <v>888</v>
      </c>
      <c r="B3657" s="16">
        <v>41</v>
      </c>
      <c r="C3657" s="17">
        <v>43951</v>
      </c>
      <c r="D3657" s="17">
        <v>45100</v>
      </c>
      <c r="E3657" s="31">
        <v>37.890000000000327</v>
      </c>
      <c r="F3657" s="54">
        <v>296</v>
      </c>
      <c r="G3657" s="55">
        <v>45100</v>
      </c>
      <c r="H3657" s="1">
        <f t="shared" si="114"/>
        <v>0</v>
      </c>
      <c r="I3657" s="2">
        <f t="shared" si="115"/>
        <v>0</v>
      </c>
    </row>
    <row r="3658" spans="1:9" s="56" customFormat="1" x14ac:dyDescent="0.2">
      <c r="A3658" s="28" t="s">
        <v>888</v>
      </c>
      <c r="B3658" s="16">
        <v>48</v>
      </c>
      <c r="C3658" s="17">
        <v>43951</v>
      </c>
      <c r="D3658" s="17">
        <v>45100</v>
      </c>
      <c r="E3658" s="30">
        <v>2.3999999999999773</v>
      </c>
      <c r="F3658" s="54">
        <v>296</v>
      </c>
      <c r="G3658" s="55">
        <v>45100</v>
      </c>
      <c r="H3658" s="1">
        <f t="shared" si="114"/>
        <v>0</v>
      </c>
      <c r="I3658" s="2">
        <f t="shared" si="115"/>
        <v>0</v>
      </c>
    </row>
    <row r="3659" spans="1:9" s="56" customFormat="1" x14ac:dyDescent="0.2">
      <c r="A3659" s="28" t="s">
        <v>888</v>
      </c>
      <c r="B3659" s="16">
        <v>46</v>
      </c>
      <c r="C3659" s="17">
        <v>43951</v>
      </c>
      <c r="D3659" s="17">
        <v>45100</v>
      </c>
      <c r="E3659" s="30">
        <v>3.1399999999999864</v>
      </c>
      <c r="F3659" s="54">
        <v>296</v>
      </c>
      <c r="G3659" s="55">
        <v>45100</v>
      </c>
      <c r="H3659" s="1">
        <f t="shared" si="114"/>
        <v>0</v>
      </c>
      <c r="I3659" s="2">
        <f t="shared" si="115"/>
        <v>0</v>
      </c>
    </row>
    <row r="3660" spans="1:9" s="56" customFormat="1" x14ac:dyDescent="0.2">
      <c r="A3660" s="28" t="s">
        <v>888</v>
      </c>
      <c r="B3660" s="16">
        <v>47</v>
      </c>
      <c r="C3660" s="17">
        <v>43951</v>
      </c>
      <c r="D3660" s="17">
        <v>45100</v>
      </c>
      <c r="E3660" s="30">
        <v>8.0399999999999636</v>
      </c>
      <c r="F3660" s="54">
        <v>296</v>
      </c>
      <c r="G3660" s="55">
        <v>45100</v>
      </c>
      <c r="H3660" s="1">
        <f t="shared" ref="H3660:H3723" si="116">G3660-D3660</f>
        <v>0</v>
      </c>
      <c r="I3660" s="2">
        <f t="shared" ref="I3660:I3723" si="117">H3660*E3660</f>
        <v>0</v>
      </c>
    </row>
    <row r="3661" spans="1:9" s="56" customFormat="1" x14ac:dyDescent="0.2">
      <c r="A3661" s="28" t="s">
        <v>888</v>
      </c>
      <c r="B3661" s="16">
        <v>51</v>
      </c>
      <c r="C3661" s="17">
        <v>43951</v>
      </c>
      <c r="D3661" s="17">
        <v>45100</v>
      </c>
      <c r="E3661" s="30">
        <v>0.29999999999999716</v>
      </c>
      <c r="F3661" s="54">
        <v>296</v>
      </c>
      <c r="G3661" s="55">
        <v>45100</v>
      </c>
      <c r="H3661" s="1">
        <f t="shared" si="116"/>
        <v>0</v>
      </c>
      <c r="I3661" s="2">
        <f t="shared" si="117"/>
        <v>0</v>
      </c>
    </row>
    <row r="3662" spans="1:9" s="56" customFormat="1" x14ac:dyDescent="0.2">
      <c r="A3662" s="28" t="s">
        <v>888</v>
      </c>
      <c r="B3662" s="16">
        <v>50</v>
      </c>
      <c r="C3662" s="17">
        <v>43951</v>
      </c>
      <c r="D3662" s="17">
        <v>45100</v>
      </c>
      <c r="E3662" s="30">
        <v>0.21000000000000085</v>
      </c>
      <c r="F3662" s="54">
        <v>296</v>
      </c>
      <c r="G3662" s="55">
        <v>45100</v>
      </c>
      <c r="H3662" s="1">
        <f t="shared" si="116"/>
        <v>0</v>
      </c>
      <c r="I3662" s="2">
        <f t="shared" si="117"/>
        <v>0</v>
      </c>
    </row>
    <row r="3663" spans="1:9" s="56" customFormat="1" x14ac:dyDescent="0.2">
      <c r="A3663" s="28" t="s">
        <v>888</v>
      </c>
      <c r="B3663" s="16">
        <v>49</v>
      </c>
      <c r="C3663" s="17">
        <v>43951</v>
      </c>
      <c r="D3663" s="17">
        <v>45100</v>
      </c>
      <c r="E3663" s="30">
        <v>0.12000000000000099</v>
      </c>
      <c r="F3663" s="54">
        <v>296</v>
      </c>
      <c r="G3663" s="55">
        <v>45100</v>
      </c>
      <c r="H3663" s="1">
        <f t="shared" si="116"/>
        <v>0</v>
      </c>
      <c r="I3663" s="2">
        <f t="shared" si="117"/>
        <v>0</v>
      </c>
    </row>
    <row r="3664" spans="1:9" s="56" customFormat="1" x14ac:dyDescent="0.2">
      <c r="A3664" s="28" t="s">
        <v>888</v>
      </c>
      <c r="B3664" s="16">
        <v>78</v>
      </c>
      <c r="C3664" s="17">
        <v>43980</v>
      </c>
      <c r="D3664" s="17">
        <v>45100</v>
      </c>
      <c r="E3664" s="30">
        <v>2.6599999999999682</v>
      </c>
      <c r="F3664" s="54">
        <v>296</v>
      </c>
      <c r="G3664" s="55">
        <v>45100</v>
      </c>
      <c r="H3664" s="1">
        <f t="shared" si="116"/>
        <v>0</v>
      </c>
      <c r="I3664" s="2">
        <f t="shared" si="117"/>
        <v>0</v>
      </c>
    </row>
    <row r="3665" spans="1:9" s="56" customFormat="1" x14ac:dyDescent="0.2">
      <c r="A3665" s="28" t="s">
        <v>888</v>
      </c>
      <c r="B3665" s="16">
        <v>76</v>
      </c>
      <c r="C3665" s="17">
        <v>43980</v>
      </c>
      <c r="D3665" s="17">
        <v>45100</v>
      </c>
      <c r="E3665" s="30">
        <v>0.17999999999999972</v>
      </c>
      <c r="F3665" s="54">
        <v>296</v>
      </c>
      <c r="G3665" s="55">
        <v>45100</v>
      </c>
      <c r="H3665" s="1">
        <f t="shared" si="116"/>
        <v>0</v>
      </c>
      <c r="I3665" s="2">
        <f t="shared" si="117"/>
        <v>0</v>
      </c>
    </row>
    <row r="3666" spans="1:9" s="56" customFormat="1" x14ac:dyDescent="0.2">
      <c r="A3666" s="28" t="s">
        <v>888</v>
      </c>
      <c r="B3666" s="16">
        <v>79</v>
      </c>
      <c r="C3666" s="17">
        <v>43980</v>
      </c>
      <c r="D3666" s="17">
        <v>45100</v>
      </c>
      <c r="E3666" s="30">
        <v>2.2599999999999909</v>
      </c>
      <c r="F3666" s="54">
        <v>296</v>
      </c>
      <c r="G3666" s="55">
        <v>45100</v>
      </c>
      <c r="H3666" s="1">
        <f t="shared" si="116"/>
        <v>0</v>
      </c>
      <c r="I3666" s="2">
        <f t="shared" si="117"/>
        <v>0</v>
      </c>
    </row>
    <row r="3667" spans="1:9" s="56" customFormat="1" x14ac:dyDescent="0.2">
      <c r="A3667" s="28" t="s">
        <v>888</v>
      </c>
      <c r="B3667" s="16">
        <v>77</v>
      </c>
      <c r="C3667" s="17">
        <v>43980</v>
      </c>
      <c r="D3667" s="17">
        <v>45100</v>
      </c>
      <c r="E3667" s="30">
        <v>1.1100000000000136</v>
      </c>
      <c r="F3667" s="54">
        <v>296</v>
      </c>
      <c r="G3667" s="55">
        <v>45100</v>
      </c>
      <c r="H3667" s="1">
        <f t="shared" si="116"/>
        <v>0</v>
      </c>
      <c r="I3667" s="2">
        <f t="shared" si="117"/>
        <v>0</v>
      </c>
    </row>
    <row r="3668" spans="1:9" s="56" customFormat="1" x14ac:dyDescent="0.2">
      <c r="A3668" s="28" t="s">
        <v>888</v>
      </c>
      <c r="B3668" s="16">
        <v>96</v>
      </c>
      <c r="C3668" s="17">
        <v>44012</v>
      </c>
      <c r="D3668" s="17">
        <v>45100</v>
      </c>
      <c r="E3668" s="30">
        <v>21.980000000000473</v>
      </c>
      <c r="F3668" s="54">
        <v>296</v>
      </c>
      <c r="G3668" s="55">
        <v>45100</v>
      </c>
      <c r="H3668" s="1">
        <f t="shared" si="116"/>
        <v>0</v>
      </c>
      <c r="I3668" s="2">
        <f t="shared" si="117"/>
        <v>0</v>
      </c>
    </row>
    <row r="3669" spans="1:9" s="56" customFormat="1" x14ac:dyDescent="0.2">
      <c r="A3669" s="28" t="s">
        <v>888</v>
      </c>
      <c r="B3669" s="16">
        <v>97</v>
      </c>
      <c r="C3669" s="17">
        <v>44012</v>
      </c>
      <c r="D3669" s="17">
        <v>45100</v>
      </c>
      <c r="E3669" s="30">
        <v>4.7699999999999818</v>
      </c>
      <c r="F3669" s="54">
        <v>296</v>
      </c>
      <c r="G3669" s="55">
        <v>45100</v>
      </c>
      <c r="H3669" s="1">
        <f t="shared" si="116"/>
        <v>0</v>
      </c>
      <c r="I3669" s="2">
        <f t="shared" si="117"/>
        <v>0</v>
      </c>
    </row>
    <row r="3670" spans="1:9" s="56" customFormat="1" x14ac:dyDescent="0.2">
      <c r="A3670" s="28" t="s">
        <v>888</v>
      </c>
      <c r="B3670" s="16">
        <v>123</v>
      </c>
      <c r="C3670" s="17">
        <v>44074</v>
      </c>
      <c r="D3670" s="17">
        <v>45100</v>
      </c>
      <c r="E3670" s="30">
        <v>15.010000000000218</v>
      </c>
      <c r="F3670" s="54">
        <v>296</v>
      </c>
      <c r="G3670" s="55">
        <v>45100</v>
      </c>
      <c r="H3670" s="1">
        <f t="shared" si="116"/>
        <v>0</v>
      </c>
      <c r="I3670" s="2">
        <f t="shared" si="117"/>
        <v>0</v>
      </c>
    </row>
    <row r="3671" spans="1:9" s="56" customFormat="1" x14ac:dyDescent="0.2">
      <c r="A3671" s="28" t="s">
        <v>888</v>
      </c>
      <c r="B3671" s="16">
        <v>149</v>
      </c>
      <c r="C3671" s="17">
        <v>44165</v>
      </c>
      <c r="D3671" s="17">
        <v>45100</v>
      </c>
      <c r="E3671" s="30">
        <v>36.93999999999869</v>
      </c>
      <c r="F3671" s="54">
        <v>296</v>
      </c>
      <c r="G3671" s="55">
        <v>45100</v>
      </c>
      <c r="H3671" s="1">
        <f t="shared" si="116"/>
        <v>0</v>
      </c>
      <c r="I3671" s="2">
        <f t="shared" si="117"/>
        <v>0</v>
      </c>
    </row>
    <row r="3672" spans="1:9" s="56" customFormat="1" x14ac:dyDescent="0.2">
      <c r="A3672" s="28" t="s">
        <v>888</v>
      </c>
      <c r="B3672" s="16">
        <v>18</v>
      </c>
      <c r="C3672" s="17">
        <v>44218</v>
      </c>
      <c r="D3672" s="17">
        <v>45100</v>
      </c>
      <c r="E3672" s="31">
        <v>7.9999999999998295E-2</v>
      </c>
      <c r="F3672" s="54">
        <v>296</v>
      </c>
      <c r="G3672" s="55">
        <v>45100</v>
      </c>
      <c r="H3672" s="1">
        <f t="shared" si="116"/>
        <v>0</v>
      </c>
      <c r="I3672" s="2">
        <f t="shared" si="117"/>
        <v>0</v>
      </c>
    </row>
    <row r="3673" spans="1:9" s="56" customFormat="1" x14ac:dyDescent="0.2">
      <c r="A3673" s="28" t="s">
        <v>888</v>
      </c>
      <c r="B3673" s="16">
        <v>13</v>
      </c>
      <c r="C3673" s="17">
        <v>44218</v>
      </c>
      <c r="D3673" s="17">
        <v>45100</v>
      </c>
      <c r="E3673" s="30">
        <v>2.1700000000000159</v>
      </c>
      <c r="F3673" s="54">
        <v>296</v>
      </c>
      <c r="G3673" s="55">
        <v>45100</v>
      </c>
      <c r="H3673" s="1">
        <f t="shared" si="116"/>
        <v>0</v>
      </c>
      <c r="I3673" s="2">
        <f t="shared" si="117"/>
        <v>0</v>
      </c>
    </row>
    <row r="3674" spans="1:9" s="56" customFormat="1" x14ac:dyDescent="0.2">
      <c r="A3674" s="28" t="s">
        <v>888</v>
      </c>
      <c r="B3674" s="16">
        <v>15</v>
      </c>
      <c r="C3674" s="17">
        <v>44218</v>
      </c>
      <c r="D3674" s="17">
        <v>45100</v>
      </c>
      <c r="E3674" s="30">
        <v>1.8799999999999955</v>
      </c>
      <c r="F3674" s="54">
        <v>296</v>
      </c>
      <c r="G3674" s="55">
        <v>45100</v>
      </c>
      <c r="H3674" s="1">
        <f t="shared" si="116"/>
        <v>0</v>
      </c>
      <c r="I3674" s="2">
        <f t="shared" si="117"/>
        <v>0</v>
      </c>
    </row>
    <row r="3675" spans="1:9" s="56" customFormat="1" x14ac:dyDescent="0.2">
      <c r="A3675" s="28" t="s">
        <v>888</v>
      </c>
      <c r="B3675" s="16">
        <v>12</v>
      </c>
      <c r="C3675" s="17">
        <v>44218</v>
      </c>
      <c r="D3675" s="17">
        <v>45100</v>
      </c>
      <c r="E3675" s="30">
        <v>5.2200000000000273</v>
      </c>
      <c r="F3675" s="54">
        <v>296</v>
      </c>
      <c r="G3675" s="55">
        <v>45100</v>
      </c>
      <c r="H3675" s="1">
        <f t="shared" si="116"/>
        <v>0</v>
      </c>
      <c r="I3675" s="2">
        <f t="shared" si="117"/>
        <v>0</v>
      </c>
    </row>
    <row r="3676" spans="1:9" s="56" customFormat="1" x14ac:dyDescent="0.2">
      <c r="A3676" s="28" t="s">
        <v>888</v>
      </c>
      <c r="B3676" s="16">
        <v>9</v>
      </c>
      <c r="C3676" s="17">
        <v>44218</v>
      </c>
      <c r="D3676" s="17">
        <v>45100</v>
      </c>
      <c r="E3676" s="30">
        <v>9.9699999999995725</v>
      </c>
      <c r="F3676" s="54">
        <v>296</v>
      </c>
      <c r="G3676" s="55">
        <v>45100</v>
      </c>
      <c r="H3676" s="1">
        <f t="shared" si="116"/>
        <v>0</v>
      </c>
      <c r="I3676" s="2">
        <f t="shared" si="117"/>
        <v>0</v>
      </c>
    </row>
    <row r="3677" spans="1:9" s="56" customFormat="1" x14ac:dyDescent="0.2">
      <c r="A3677" s="28" t="s">
        <v>888</v>
      </c>
      <c r="B3677" s="16">
        <v>11</v>
      </c>
      <c r="C3677" s="17">
        <v>44218</v>
      </c>
      <c r="D3677" s="17">
        <v>45100</v>
      </c>
      <c r="E3677" s="30">
        <v>16.940000000000055</v>
      </c>
      <c r="F3677" s="54">
        <v>296</v>
      </c>
      <c r="G3677" s="55">
        <v>45100</v>
      </c>
      <c r="H3677" s="1">
        <f t="shared" si="116"/>
        <v>0</v>
      </c>
      <c r="I3677" s="2">
        <f t="shared" si="117"/>
        <v>0</v>
      </c>
    </row>
    <row r="3678" spans="1:9" s="56" customFormat="1" x14ac:dyDescent="0.2">
      <c r="A3678" s="28" t="s">
        <v>888</v>
      </c>
      <c r="B3678" s="16">
        <v>16</v>
      </c>
      <c r="C3678" s="17">
        <v>44218</v>
      </c>
      <c r="D3678" s="17">
        <v>45100</v>
      </c>
      <c r="E3678" s="30">
        <v>0.56000000000000227</v>
      </c>
      <c r="F3678" s="54">
        <v>296</v>
      </c>
      <c r="G3678" s="55">
        <v>45100</v>
      </c>
      <c r="H3678" s="1">
        <f t="shared" si="116"/>
        <v>0</v>
      </c>
      <c r="I3678" s="2">
        <f t="shared" si="117"/>
        <v>0</v>
      </c>
    </row>
    <row r="3679" spans="1:9" s="56" customFormat="1" x14ac:dyDescent="0.2">
      <c r="A3679" s="28" t="s">
        <v>888</v>
      </c>
      <c r="B3679" s="16">
        <v>20</v>
      </c>
      <c r="C3679" s="17">
        <v>44218</v>
      </c>
      <c r="D3679" s="17">
        <v>45100</v>
      </c>
      <c r="E3679" s="30">
        <v>0.20000000000000284</v>
      </c>
      <c r="F3679" s="54">
        <v>296</v>
      </c>
      <c r="G3679" s="55">
        <v>45100</v>
      </c>
      <c r="H3679" s="1">
        <f t="shared" si="116"/>
        <v>0</v>
      </c>
      <c r="I3679" s="2">
        <f t="shared" si="117"/>
        <v>0</v>
      </c>
    </row>
    <row r="3680" spans="1:9" s="56" customFormat="1" x14ac:dyDescent="0.2">
      <c r="A3680" s="28" t="s">
        <v>888</v>
      </c>
      <c r="B3680" s="16">
        <v>17</v>
      </c>
      <c r="C3680" s="17">
        <v>44218</v>
      </c>
      <c r="D3680" s="17">
        <v>45100</v>
      </c>
      <c r="E3680" s="30">
        <v>0.12999999999999901</v>
      </c>
      <c r="F3680" s="54">
        <v>296</v>
      </c>
      <c r="G3680" s="55">
        <v>45100</v>
      </c>
      <c r="H3680" s="1">
        <f t="shared" si="116"/>
        <v>0</v>
      </c>
      <c r="I3680" s="2">
        <f t="shared" si="117"/>
        <v>0</v>
      </c>
    </row>
    <row r="3681" spans="1:9" s="56" customFormat="1" x14ac:dyDescent="0.2">
      <c r="A3681" s="28" t="s">
        <v>888</v>
      </c>
      <c r="B3681" s="16">
        <v>19</v>
      </c>
      <c r="C3681" s="17">
        <v>44218</v>
      </c>
      <c r="D3681" s="17">
        <v>45100</v>
      </c>
      <c r="E3681" s="30">
        <v>0.12000000000000099</v>
      </c>
      <c r="F3681" s="54">
        <v>296</v>
      </c>
      <c r="G3681" s="55">
        <v>45100</v>
      </c>
      <c r="H3681" s="1">
        <f t="shared" si="116"/>
        <v>0</v>
      </c>
      <c r="I3681" s="2">
        <f t="shared" si="117"/>
        <v>0</v>
      </c>
    </row>
    <row r="3682" spans="1:9" s="56" customFormat="1" x14ac:dyDescent="0.2">
      <c r="A3682" s="28" t="s">
        <v>888</v>
      </c>
      <c r="B3682" s="16">
        <v>21</v>
      </c>
      <c r="C3682" s="17">
        <v>44218</v>
      </c>
      <c r="D3682" s="17">
        <v>45100</v>
      </c>
      <c r="E3682" s="30">
        <v>0.17000000000000171</v>
      </c>
      <c r="F3682" s="54">
        <v>296</v>
      </c>
      <c r="G3682" s="55">
        <v>45100</v>
      </c>
      <c r="H3682" s="1">
        <f t="shared" si="116"/>
        <v>0</v>
      </c>
      <c r="I3682" s="2">
        <f t="shared" si="117"/>
        <v>0</v>
      </c>
    </row>
    <row r="3683" spans="1:9" s="56" customFormat="1" x14ac:dyDescent="0.2">
      <c r="A3683" s="28" t="s">
        <v>888</v>
      </c>
      <c r="B3683" s="16">
        <v>14</v>
      </c>
      <c r="C3683" s="17">
        <v>44218</v>
      </c>
      <c r="D3683" s="17">
        <v>45100</v>
      </c>
      <c r="E3683" s="30">
        <v>2.4300000000000068</v>
      </c>
      <c r="F3683" s="54">
        <v>296</v>
      </c>
      <c r="G3683" s="55">
        <v>45100</v>
      </c>
      <c r="H3683" s="1">
        <f t="shared" si="116"/>
        <v>0</v>
      </c>
      <c r="I3683" s="2">
        <f t="shared" si="117"/>
        <v>0</v>
      </c>
    </row>
    <row r="3684" spans="1:9" s="56" customFormat="1" x14ac:dyDescent="0.2">
      <c r="A3684" s="28" t="s">
        <v>888</v>
      </c>
      <c r="B3684" s="16">
        <v>10</v>
      </c>
      <c r="C3684" s="17">
        <v>44218</v>
      </c>
      <c r="D3684" s="17">
        <v>45100</v>
      </c>
      <c r="E3684" s="30">
        <v>7.3000000000001819</v>
      </c>
      <c r="F3684" s="54">
        <v>296</v>
      </c>
      <c r="G3684" s="55">
        <v>45100</v>
      </c>
      <c r="H3684" s="1">
        <f t="shared" si="116"/>
        <v>0</v>
      </c>
      <c r="I3684" s="2">
        <f t="shared" si="117"/>
        <v>0</v>
      </c>
    </row>
    <row r="3685" spans="1:9" s="56" customFormat="1" x14ac:dyDescent="0.2">
      <c r="A3685" s="28" t="s">
        <v>888</v>
      </c>
      <c r="B3685" s="16">
        <v>52</v>
      </c>
      <c r="C3685" s="17">
        <v>44286</v>
      </c>
      <c r="D3685" s="17">
        <v>45100</v>
      </c>
      <c r="E3685" s="30">
        <v>8.9800000000000182</v>
      </c>
      <c r="F3685" s="54">
        <v>296</v>
      </c>
      <c r="G3685" s="55">
        <v>45100</v>
      </c>
      <c r="H3685" s="1">
        <f t="shared" si="116"/>
        <v>0</v>
      </c>
      <c r="I3685" s="2">
        <f t="shared" si="117"/>
        <v>0</v>
      </c>
    </row>
    <row r="3686" spans="1:9" s="56" customFormat="1" x14ac:dyDescent="0.2">
      <c r="A3686" s="28" t="s">
        <v>888</v>
      </c>
      <c r="B3686" s="16">
        <v>79</v>
      </c>
      <c r="C3686" s="17">
        <v>44316</v>
      </c>
      <c r="D3686" s="17">
        <v>45100</v>
      </c>
      <c r="E3686" s="30">
        <v>26.160000000000764</v>
      </c>
      <c r="F3686" s="54">
        <v>296</v>
      </c>
      <c r="G3686" s="55">
        <v>45100</v>
      </c>
      <c r="H3686" s="1">
        <f t="shared" si="116"/>
        <v>0</v>
      </c>
      <c r="I3686" s="2">
        <f t="shared" si="117"/>
        <v>0</v>
      </c>
    </row>
    <row r="3687" spans="1:9" s="56" customFormat="1" x14ac:dyDescent="0.2">
      <c r="A3687" s="28" t="s">
        <v>888</v>
      </c>
      <c r="B3687" s="16">
        <v>80</v>
      </c>
      <c r="C3687" s="17">
        <v>44316</v>
      </c>
      <c r="D3687" s="17">
        <v>45100</v>
      </c>
      <c r="E3687" s="30">
        <v>5.2200000000000273</v>
      </c>
      <c r="F3687" s="54">
        <v>296</v>
      </c>
      <c r="G3687" s="55">
        <v>45100</v>
      </c>
      <c r="H3687" s="1">
        <f t="shared" si="116"/>
        <v>0</v>
      </c>
      <c r="I3687" s="2">
        <f t="shared" si="117"/>
        <v>0</v>
      </c>
    </row>
    <row r="3688" spans="1:9" s="56" customFormat="1" x14ac:dyDescent="0.2">
      <c r="A3688" s="28" t="s">
        <v>888</v>
      </c>
      <c r="B3688" s="16">
        <v>86</v>
      </c>
      <c r="C3688" s="17">
        <v>44347</v>
      </c>
      <c r="D3688" s="17">
        <v>45100</v>
      </c>
      <c r="E3688" s="30">
        <v>16.109999999999673</v>
      </c>
      <c r="F3688" s="54">
        <v>296</v>
      </c>
      <c r="G3688" s="55">
        <v>45100</v>
      </c>
      <c r="H3688" s="1">
        <f t="shared" si="116"/>
        <v>0</v>
      </c>
      <c r="I3688" s="2">
        <f t="shared" si="117"/>
        <v>0</v>
      </c>
    </row>
    <row r="3689" spans="1:9" s="56" customFormat="1" x14ac:dyDescent="0.2">
      <c r="A3689" s="28" t="s">
        <v>888</v>
      </c>
      <c r="B3689" s="16">
        <v>99</v>
      </c>
      <c r="C3689" s="17">
        <v>44347</v>
      </c>
      <c r="D3689" s="17">
        <v>45100</v>
      </c>
      <c r="E3689" s="30">
        <v>2.8600000000000136</v>
      </c>
      <c r="F3689" s="54">
        <v>296</v>
      </c>
      <c r="G3689" s="55">
        <v>45100</v>
      </c>
      <c r="H3689" s="1">
        <f t="shared" si="116"/>
        <v>0</v>
      </c>
      <c r="I3689" s="2">
        <f t="shared" si="117"/>
        <v>0</v>
      </c>
    </row>
    <row r="3690" spans="1:9" s="56" customFormat="1" x14ac:dyDescent="0.2">
      <c r="A3690" s="28" t="s">
        <v>888</v>
      </c>
      <c r="B3690" s="16">
        <v>98</v>
      </c>
      <c r="C3690" s="17">
        <v>44347</v>
      </c>
      <c r="D3690" s="17">
        <v>45100</v>
      </c>
      <c r="E3690" s="30">
        <v>9.1599999999998545</v>
      </c>
      <c r="F3690" s="54">
        <v>296</v>
      </c>
      <c r="G3690" s="55">
        <v>45100</v>
      </c>
      <c r="H3690" s="1">
        <f t="shared" si="116"/>
        <v>0</v>
      </c>
      <c r="I3690" s="2">
        <f t="shared" si="117"/>
        <v>0</v>
      </c>
    </row>
    <row r="3691" spans="1:9" s="56" customFormat="1" x14ac:dyDescent="0.2">
      <c r="A3691" s="28" t="s">
        <v>888</v>
      </c>
      <c r="B3691" s="16">
        <v>114</v>
      </c>
      <c r="C3691" s="17">
        <v>44377</v>
      </c>
      <c r="D3691" s="17">
        <v>45100</v>
      </c>
      <c r="E3691" s="30">
        <v>2.1399999999999864</v>
      </c>
      <c r="F3691" s="54">
        <v>296</v>
      </c>
      <c r="G3691" s="55">
        <v>45100</v>
      </c>
      <c r="H3691" s="1">
        <f t="shared" si="116"/>
        <v>0</v>
      </c>
      <c r="I3691" s="2">
        <f t="shared" si="117"/>
        <v>0</v>
      </c>
    </row>
    <row r="3692" spans="1:9" s="56" customFormat="1" x14ac:dyDescent="0.2">
      <c r="A3692" s="28" t="s">
        <v>888</v>
      </c>
      <c r="B3692" s="16">
        <v>109</v>
      </c>
      <c r="C3692" s="17">
        <v>44377</v>
      </c>
      <c r="D3692" s="17">
        <v>45100</v>
      </c>
      <c r="E3692" s="30">
        <v>4.3000000000001819</v>
      </c>
      <c r="F3692" s="54">
        <v>296</v>
      </c>
      <c r="G3692" s="55">
        <v>45100</v>
      </c>
      <c r="H3692" s="1">
        <f t="shared" si="116"/>
        <v>0</v>
      </c>
      <c r="I3692" s="2">
        <f t="shared" si="117"/>
        <v>0</v>
      </c>
    </row>
    <row r="3693" spans="1:9" s="56" customFormat="1" x14ac:dyDescent="0.2">
      <c r="A3693" s="28" t="s">
        <v>888</v>
      </c>
      <c r="B3693" s="16">
        <v>150</v>
      </c>
      <c r="C3693" s="17">
        <v>44439</v>
      </c>
      <c r="D3693" s="17">
        <v>45100</v>
      </c>
      <c r="E3693" s="30">
        <v>2.4300000000000068</v>
      </c>
      <c r="F3693" s="54">
        <v>296</v>
      </c>
      <c r="G3693" s="55">
        <v>45100</v>
      </c>
      <c r="H3693" s="1">
        <f t="shared" si="116"/>
        <v>0</v>
      </c>
      <c r="I3693" s="2">
        <f t="shared" si="117"/>
        <v>0</v>
      </c>
    </row>
    <row r="3694" spans="1:9" s="56" customFormat="1" x14ac:dyDescent="0.2">
      <c r="A3694" s="28" t="s">
        <v>888</v>
      </c>
      <c r="B3694" s="16">
        <v>144</v>
      </c>
      <c r="C3694" s="17">
        <v>44439</v>
      </c>
      <c r="D3694" s="17">
        <v>45100</v>
      </c>
      <c r="E3694" s="30">
        <v>7.3199999999999363</v>
      </c>
      <c r="F3694" s="54">
        <v>296</v>
      </c>
      <c r="G3694" s="55">
        <v>45100</v>
      </c>
      <c r="H3694" s="1">
        <f t="shared" si="116"/>
        <v>0</v>
      </c>
      <c r="I3694" s="2">
        <f t="shared" si="117"/>
        <v>0</v>
      </c>
    </row>
    <row r="3695" spans="1:9" s="56" customFormat="1" x14ac:dyDescent="0.2">
      <c r="A3695" s="28" t="s">
        <v>888</v>
      </c>
      <c r="B3695" s="16">
        <v>151</v>
      </c>
      <c r="C3695" s="17">
        <v>44439</v>
      </c>
      <c r="D3695" s="17">
        <v>45100</v>
      </c>
      <c r="E3695" s="30">
        <v>0.14999999999999858</v>
      </c>
      <c r="F3695" s="54">
        <v>296</v>
      </c>
      <c r="G3695" s="55">
        <v>45100</v>
      </c>
      <c r="H3695" s="1">
        <f t="shared" si="116"/>
        <v>0</v>
      </c>
      <c r="I3695" s="2">
        <f t="shared" si="117"/>
        <v>0</v>
      </c>
    </row>
    <row r="3696" spans="1:9" s="56" customFormat="1" x14ac:dyDescent="0.2">
      <c r="A3696" s="28" t="s">
        <v>888</v>
      </c>
      <c r="B3696" s="16">
        <v>148</v>
      </c>
      <c r="C3696" s="17">
        <v>44439</v>
      </c>
      <c r="D3696" s="17">
        <v>45100</v>
      </c>
      <c r="E3696" s="30">
        <v>16.940000000000055</v>
      </c>
      <c r="F3696" s="54">
        <v>296</v>
      </c>
      <c r="G3696" s="55">
        <v>45100</v>
      </c>
      <c r="H3696" s="1">
        <f t="shared" si="116"/>
        <v>0</v>
      </c>
      <c r="I3696" s="2">
        <f t="shared" si="117"/>
        <v>0</v>
      </c>
    </row>
    <row r="3697" spans="1:9" s="56" customFormat="1" x14ac:dyDescent="0.2">
      <c r="A3697" s="28" t="s">
        <v>888</v>
      </c>
      <c r="B3697" s="16">
        <v>145</v>
      </c>
      <c r="C3697" s="17">
        <v>44439</v>
      </c>
      <c r="D3697" s="17">
        <v>45100</v>
      </c>
      <c r="E3697" s="30">
        <v>0.81999999999999318</v>
      </c>
      <c r="F3697" s="54">
        <v>296</v>
      </c>
      <c r="G3697" s="55">
        <v>45100</v>
      </c>
      <c r="H3697" s="1">
        <f t="shared" si="116"/>
        <v>0</v>
      </c>
      <c r="I3697" s="2">
        <f t="shared" si="117"/>
        <v>0</v>
      </c>
    </row>
    <row r="3698" spans="1:9" s="56" customFormat="1" x14ac:dyDescent="0.2">
      <c r="A3698" s="28" t="s">
        <v>888</v>
      </c>
      <c r="B3698" s="16">
        <v>149</v>
      </c>
      <c r="C3698" s="17">
        <v>44439</v>
      </c>
      <c r="D3698" s="17">
        <v>45100</v>
      </c>
      <c r="E3698" s="30">
        <v>2.1700000000000159</v>
      </c>
      <c r="F3698" s="54">
        <v>296</v>
      </c>
      <c r="G3698" s="55">
        <v>45100</v>
      </c>
      <c r="H3698" s="1">
        <f t="shared" si="116"/>
        <v>0</v>
      </c>
      <c r="I3698" s="2">
        <f t="shared" si="117"/>
        <v>0</v>
      </c>
    </row>
    <row r="3699" spans="1:9" s="56" customFormat="1" x14ac:dyDescent="0.2">
      <c r="A3699" s="28" t="s">
        <v>888</v>
      </c>
      <c r="B3699" s="16">
        <v>146</v>
      </c>
      <c r="C3699" s="17">
        <v>44439</v>
      </c>
      <c r="D3699" s="17">
        <v>45100</v>
      </c>
      <c r="E3699" s="30">
        <v>0.12000000000000099</v>
      </c>
      <c r="F3699" s="54">
        <v>296</v>
      </c>
      <c r="G3699" s="55">
        <v>45100</v>
      </c>
      <c r="H3699" s="1">
        <f t="shared" si="116"/>
        <v>0</v>
      </c>
      <c r="I3699" s="2">
        <f t="shared" si="117"/>
        <v>0</v>
      </c>
    </row>
    <row r="3700" spans="1:9" s="56" customFormat="1" x14ac:dyDescent="0.2">
      <c r="A3700" s="28" t="s">
        <v>888</v>
      </c>
      <c r="B3700" s="16">
        <v>147</v>
      </c>
      <c r="C3700" s="17">
        <v>44439</v>
      </c>
      <c r="D3700" s="17">
        <v>45100</v>
      </c>
      <c r="E3700" s="30">
        <v>0.17000000000000171</v>
      </c>
      <c r="F3700" s="54">
        <v>296</v>
      </c>
      <c r="G3700" s="55">
        <v>45100</v>
      </c>
      <c r="H3700" s="1">
        <f t="shared" si="116"/>
        <v>0</v>
      </c>
      <c r="I3700" s="2">
        <f t="shared" si="117"/>
        <v>0</v>
      </c>
    </row>
    <row r="3701" spans="1:9" s="56" customFormat="1" x14ac:dyDescent="0.2">
      <c r="A3701" s="28" t="s">
        <v>888</v>
      </c>
      <c r="B3701" s="16">
        <v>143</v>
      </c>
      <c r="C3701" s="17">
        <v>44439</v>
      </c>
      <c r="D3701" s="17">
        <v>45100</v>
      </c>
      <c r="E3701" s="30">
        <v>0.62000000000000455</v>
      </c>
      <c r="F3701" s="54">
        <v>296</v>
      </c>
      <c r="G3701" s="55">
        <v>45100</v>
      </c>
      <c r="H3701" s="1">
        <f t="shared" si="116"/>
        <v>0</v>
      </c>
      <c r="I3701" s="2">
        <f t="shared" si="117"/>
        <v>0</v>
      </c>
    </row>
    <row r="3702" spans="1:9" s="56" customFormat="1" x14ac:dyDescent="0.2">
      <c r="A3702" s="28" t="s">
        <v>888</v>
      </c>
      <c r="B3702" s="16">
        <v>175</v>
      </c>
      <c r="C3702" s="17">
        <v>44498</v>
      </c>
      <c r="D3702" s="17">
        <v>45100</v>
      </c>
      <c r="E3702" s="30">
        <v>13.829999999999927</v>
      </c>
      <c r="F3702" s="54">
        <v>296</v>
      </c>
      <c r="G3702" s="55">
        <v>45100</v>
      </c>
      <c r="H3702" s="1">
        <f t="shared" si="116"/>
        <v>0</v>
      </c>
      <c r="I3702" s="2">
        <f t="shared" si="117"/>
        <v>0</v>
      </c>
    </row>
    <row r="3703" spans="1:9" s="56" customFormat="1" x14ac:dyDescent="0.2">
      <c r="A3703" s="28" t="s">
        <v>888</v>
      </c>
      <c r="B3703" s="16">
        <v>189</v>
      </c>
      <c r="C3703" s="17">
        <v>44530</v>
      </c>
      <c r="D3703" s="17">
        <v>45100</v>
      </c>
      <c r="E3703" s="30">
        <v>8.4600000000000364</v>
      </c>
      <c r="F3703" s="54">
        <v>296</v>
      </c>
      <c r="G3703" s="55">
        <v>45100</v>
      </c>
      <c r="H3703" s="1">
        <f t="shared" si="116"/>
        <v>0</v>
      </c>
      <c r="I3703" s="2">
        <f t="shared" si="117"/>
        <v>0</v>
      </c>
    </row>
    <row r="3704" spans="1:9" s="56" customFormat="1" x14ac:dyDescent="0.2">
      <c r="A3704" s="28" t="s">
        <v>888</v>
      </c>
      <c r="B3704" s="16">
        <v>190</v>
      </c>
      <c r="C3704" s="17">
        <v>44530</v>
      </c>
      <c r="D3704" s="17">
        <v>45100</v>
      </c>
      <c r="E3704" s="30">
        <v>2.8600000000000136</v>
      </c>
      <c r="F3704" s="54">
        <v>296</v>
      </c>
      <c r="G3704" s="55">
        <v>45100</v>
      </c>
      <c r="H3704" s="1">
        <f t="shared" si="116"/>
        <v>0</v>
      </c>
      <c r="I3704" s="2">
        <f t="shared" si="117"/>
        <v>0</v>
      </c>
    </row>
    <row r="3705" spans="1:9" s="56" customFormat="1" x14ac:dyDescent="0.2">
      <c r="A3705" s="28" t="s">
        <v>888</v>
      </c>
      <c r="B3705" s="16">
        <v>192</v>
      </c>
      <c r="C3705" s="17">
        <v>44530</v>
      </c>
      <c r="D3705" s="17">
        <v>45100</v>
      </c>
      <c r="E3705" s="30">
        <v>2.4499999999999886</v>
      </c>
      <c r="F3705" s="54">
        <v>296</v>
      </c>
      <c r="G3705" s="55">
        <v>45100</v>
      </c>
      <c r="H3705" s="1">
        <f t="shared" si="116"/>
        <v>0</v>
      </c>
      <c r="I3705" s="2">
        <f t="shared" si="117"/>
        <v>0</v>
      </c>
    </row>
    <row r="3706" spans="1:9" s="56" customFormat="1" x14ac:dyDescent="0.2">
      <c r="A3706" s="28" t="s">
        <v>888</v>
      </c>
      <c r="B3706" s="16">
        <v>191</v>
      </c>
      <c r="C3706" s="17">
        <v>44530</v>
      </c>
      <c r="D3706" s="17">
        <v>45100</v>
      </c>
      <c r="E3706" s="30">
        <v>2.6299999999999955</v>
      </c>
      <c r="F3706" s="54">
        <v>296</v>
      </c>
      <c r="G3706" s="55">
        <v>45100</v>
      </c>
      <c r="H3706" s="1">
        <f t="shared" si="116"/>
        <v>0</v>
      </c>
      <c r="I3706" s="2">
        <f t="shared" si="117"/>
        <v>0</v>
      </c>
    </row>
    <row r="3707" spans="1:9" s="56" customFormat="1" x14ac:dyDescent="0.2">
      <c r="A3707" s="28" t="s">
        <v>888</v>
      </c>
      <c r="B3707" s="16">
        <v>193</v>
      </c>
      <c r="C3707" s="17">
        <v>44530</v>
      </c>
      <c r="D3707" s="17">
        <v>45100</v>
      </c>
      <c r="E3707" s="30">
        <v>3.0399999999999636</v>
      </c>
      <c r="F3707" s="54">
        <v>296</v>
      </c>
      <c r="G3707" s="55">
        <v>45100</v>
      </c>
      <c r="H3707" s="1">
        <f t="shared" si="116"/>
        <v>0</v>
      </c>
      <c r="I3707" s="2">
        <f t="shared" si="117"/>
        <v>0</v>
      </c>
    </row>
    <row r="3708" spans="1:9" s="56" customFormat="1" x14ac:dyDescent="0.2">
      <c r="A3708" s="28" t="s">
        <v>888</v>
      </c>
      <c r="B3708" s="16">
        <v>194</v>
      </c>
      <c r="C3708" s="17">
        <v>44561</v>
      </c>
      <c r="D3708" s="17">
        <v>45100</v>
      </c>
      <c r="E3708" s="30">
        <v>66.869999999998981</v>
      </c>
      <c r="F3708" s="54">
        <v>296</v>
      </c>
      <c r="G3708" s="55">
        <v>45100</v>
      </c>
      <c r="H3708" s="1">
        <f t="shared" si="116"/>
        <v>0</v>
      </c>
      <c r="I3708" s="2">
        <f t="shared" si="117"/>
        <v>0</v>
      </c>
    </row>
    <row r="3709" spans="1:9" s="56" customFormat="1" x14ac:dyDescent="0.2">
      <c r="A3709" s="28" t="s">
        <v>888</v>
      </c>
      <c r="B3709" s="16">
        <v>28</v>
      </c>
      <c r="C3709" s="17">
        <v>44592</v>
      </c>
      <c r="D3709" s="17">
        <v>45100</v>
      </c>
      <c r="E3709" s="30">
        <v>10.470000000000255</v>
      </c>
      <c r="F3709" s="54">
        <v>296</v>
      </c>
      <c r="G3709" s="55">
        <v>45100</v>
      </c>
      <c r="H3709" s="1">
        <f t="shared" si="116"/>
        <v>0</v>
      </c>
      <c r="I3709" s="2">
        <f t="shared" si="117"/>
        <v>0</v>
      </c>
    </row>
    <row r="3710" spans="1:9" s="56" customFormat="1" x14ac:dyDescent="0.2">
      <c r="A3710" s="28" t="s">
        <v>888</v>
      </c>
      <c r="B3710" s="16">
        <v>33</v>
      </c>
      <c r="C3710" s="17">
        <v>44613</v>
      </c>
      <c r="D3710" s="17">
        <v>45100</v>
      </c>
      <c r="E3710" s="30">
        <v>1.1800000000000068</v>
      </c>
      <c r="F3710" s="54">
        <v>296</v>
      </c>
      <c r="G3710" s="55">
        <v>45100</v>
      </c>
      <c r="H3710" s="1">
        <f t="shared" si="116"/>
        <v>0</v>
      </c>
      <c r="I3710" s="2">
        <f t="shared" si="117"/>
        <v>0</v>
      </c>
    </row>
    <row r="3711" spans="1:9" s="56" customFormat="1" x14ac:dyDescent="0.2">
      <c r="A3711" s="28" t="s">
        <v>888</v>
      </c>
      <c r="B3711" s="16">
        <v>71</v>
      </c>
      <c r="C3711" s="17">
        <v>44651</v>
      </c>
      <c r="D3711" s="17">
        <v>45100</v>
      </c>
      <c r="E3711" s="30">
        <v>0.29000000000000625</v>
      </c>
      <c r="F3711" s="54">
        <v>296</v>
      </c>
      <c r="G3711" s="55">
        <v>45100</v>
      </c>
      <c r="H3711" s="1">
        <f t="shared" si="116"/>
        <v>0</v>
      </c>
      <c r="I3711" s="2">
        <f t="shared" si="117"/>
        <v>0</v>
      </c>
    </row>
    <row r="3712" spans="1:9" s="56" customFormat="1" x14ac:dyDescent="0.2">
      <c r="A3712" s="28" t="s">
        <v>888</v>
      </c>
      <c r="B3712" s="16">
        <v>72</v>
      </c>
      <c r="C3712" s="17">
        <v>44651</v>
      </c>
      <c r="D3712" s="17">
        <v>45100</v>
      </c>
      <c r="E3712" s="31">
        <v>0.27999999999999403</v>
      </c>
      <c r="F3712" s="54">
        <v>296</v>
      </c>
      <c r="G3712" s="55">
        <v>45100</v>
      </c>
      <c r="H3712" s="1">
        <f t="shared" si="116"/>
        <v>0</v>
      </c>
      <c r="I3712" s="2">
        <f t="shared" si="117"/>
        <v>0</v>
      </c>
    </row>
    <row r="3713" spans="1:9" s="56" customFormat="1" x14ac:dyDescent="0.2">
      <c r="A3713" s="28" t="s">
        <v>888</v>
      </c>
      <c r="B3713" s="16">
        <v>67</v>
      </c>
      <c r="C3713" s="17">
        <v>44651</v>
      </c>
      <c r="D3713" s="17">
        <v>45100</v>
      </c>
      <c r="E3713" s="31">
        <v>18.250000000000455</v>
      </c>
      <c r="F3713" s="54">
        <v>296</v>
      </c>
      <c r="G3713" s="55">
        <v>45100</v>
      </c>
      <c r="H3713" s="1">
        <f t="shared" si="116"/>
        <v>0</v>
      </c>
      <c r="I3713" s="2">
        <f t="shared" si="117"/>
        <v>0</v>
      </c>
    </row>
    <row r="3714" spans="1:9" s="56" customFormat="1" x14ac:dyDescent="0.2">
      <c r="A3714" s="28" t="s">
        <v>888</v>
      </c>
      <c r="B3714" s="16">
        <v>68</v>
      </c>
      <c r="C3714" s="17">
        <v>44651</v>
      </c>
      <c r="D3714" s="17">
        <v>45100</v>
      </c>
      <c r="E3714" s="30">
        <v>10.420000000000073</v>
      </c>
      <c r="F3714" s="54">
        <v>296</v>
      </c>
      <c r="G3714" s="55">
        <v>45100</v>
      </c>
      <c r="H3714" s="1">
        <f t="shared" si="116"/>
        <v>0</v>
      </c>
      <c r="I3714" s="2">
        <f t="shared" si="117"/>
        <v>0</v>
      </c>
    </row>
    <row r="3715" spans="1:9" s="56" customFormat="1" x14ac:dyDescent="0.2">
      <c r="A3715" s="28" t="s">
        <v>888</v>
      </c>
      <c r="B3715" s="16">
        <v>69</v>
      </c>
      <c r="C3715" s="17">
        <v>44651</v>
      </c>
      <c r="D3715" s="17">
        <v>45100</v>
      </c>
      <c r="E3715" s="30">
        <v>4.2400000000001228</v>
      </c>
      <c r="F3715" s="54">
        <v>296</v>
      </c>
      <c r="G3715" s="55">
        <v>45100</v>
      </c>
      <c r="H3715" s="1">
        <f t="shared" si="116"/>
        <v>0</v>
      </c>
      <c r="I3715" s="2">
        <f t="shared" si="117"/>
        <v>0</v>
      </c>
    </row>
    <row r="3716" spans="1:9" s="56" customFormat="1" x14ac:dyDescent="0.2">
      <c r="A3716" s="28" t="s">
        <v>888</v>
      </c>
      <c r="B3716" s="16">
        <v>70</v>
      </c>
      <c r="C3716" s="17">
        <v>44651</v>
      </c>
      <c r="D3716" s="17">
        <v>45100</v>
      </c>
      <c r="E3716" s="30">
        <v>2.7200000000000273</v>
      </c>
      <c r="F3716" s="54">
        <v>296</v>
      </c>
      <c r="G3716" s="55">
        <v>45100</v>
      </c>
      <c r="H3716" s="1">
        <f t="shared" si="116"/>
        <v>0</v>
      </c>
      <c r="I3716" s="2">
        <f t="shared" si="117"/>
        <v>0</v>
      </c>
    </row>
    <row r="3717" spans="1:9" s="56" customFormat="1" x14ac:dyDescent="0.2">
      <c r="A3717" s="28" t="s">
        <v>888</v>
      </c>
      <c r="B3717" s="16">
        <v>158</v>
      </c>
      <c r="C3717" s="17">
        <v>44804</v>
      </c>
      <c r="D3717" s="17">
        <v>45100</v>
      </c>
      <c r="E3717" s="30">
        <v>13.470000000000255</v>
      </c>
      <c r="F3717" s="54">
        <v>296</v>
      </c>
      <c r="G3717" s="55">
        <v>45100</v>
      </c>
      <c r="H3717" s="1">
        <f t="shared" si="116"/>
        <v>0</v>
      </c>
      <c r="I3717" s="2">
        <f t="shared" si="117"/>
        <v>0</v>
      </c>
    </row>
    <row r="3718" spans="1:9" s="56" customFormat="1" x14ac:dyDescent="0.2">
      <c r="A3718" s="28" t="s">
        <v>888</v>
      </c>
      <c r="B3718" s="16">
        <v>179</v>
      </c>
      <c r="C3718" s="17">
        <v>44834</v>
      </c>
      <c r="D3718" s="17">
        <v>45100</v>
      </c>
      <c r="E3718" s="30">
        <v>11.910000000000309</v>
      </c>
      <c r="F3718" s="54">
        <v>296</v>
      </c>
      <c r="G3718" s="55">
        <v>45100</v>
      </c>
      <c r="H3718" s="1">
        <f t="shared" si="116"/>
        <v>0</v>
      </c>
      <c r="I3718" s="2">
        <f t="shared" si="117"/>
        <v>0</v>
      </c>
    </row>
    <row r="3719" spans="1:9" s="56" customFormat="1" x14ac:dyDescent="0.2">
      <c r="A3719" s="28" t="s">
        <v>888</v>
      </c>
      <c r="B3719" s="16">
        <v>180</v>
      </c>
      <c r="C3719" s="17">
        <v>44834</v>
      </c>
      <c r="D3719" s="17">
        <v>45100</v>
      </c>
      <c r="E3719" s="30">
        <v>2.9900000000000091</v>
      </c>
      <c r="F3719" s="54">
        <v>296</v>
      </c>
      <c r="G3719" s="55">
        <v>45100</v>
      </c>
      <c r="H3719" s="1">
        <f t="shared" si="116"/>
        <v>0</v>
      </c>
      <c r="I3719" s="2">
        <f t="shared" si="117"/>
        <v>0</v>
      </c>
    </row>
    <row r="3720" spans="1:9" s="56" customFormat="1" x14ac:dyDescent="0.2">
      <c r="A3720" s="28" t="s">
        <v>889</v>
      </c>
      <c r="B3720" s="16">
        <v>7</v>
      </c>
      <c r="C3720" s="17">
        <v>44196</v>
      </c>
      <c r="D3720" s="17">
        <v>45100</v>
      </c>
      <c r="E3720" s="30">
        <v>87.5</v>
      </c>
      <c r="F3720" s="54">
        <v>296</v>
      </c>
      <c r="G3720" s="55">
        <v>45100</v>
      </c>
      <c r="H3720" s="1">
        <f t="shared" si="116"/>
        <v>0</v>
      </c>
      <c r="I3720" s="2">
        <f t="shared" si="117"/>
        <v>0</v>
      </c>
    </row>
    <row r="3721" spans="1:9" s="56" customFormat="1" x14ac:dyDescent="0.2">
      <c r="A3721" s="28" t="s">
        <v>889</v>
      </c>
      <c r="B3721" s="16">
        <v>1</v>
      </c>
      <c r="C3721" s="17">
        <v>44231</v>
      </c>
      <c r="D3721" s="17">
        <v>45100</v>
      </c>
      <c r="E3721" s="30">
        <v>87.5</v>
      </c>
      <c r="F3721" s="54">
        <v>296</v>
      </c>
      <c r="G3721" s="55">
        <v>45100</v>
      </c>
      <c r="H3721" s="1">
        <f t="shared" si="116"/>
        <v>0</v>
      </c>
      <c r="I3721" s="2">
        <f t="shared" si="117"/>
        <v>0</v>
      </c>
    </row>
    <row r="3722" spans="1:9" s="56" customFormat="1" x14ac:dyDescent="0.2">
      <c r="A3722" s="40" t="s">
        <v>890</v>
      </c>
      <c r="B3722" s="61" t="s">
        <v>326</v>
      </c>
      <c r="C3722" s="49">
        <v>45076</v>
      </c>
      <c r="D3722" s="49">
        <v>45100</v>
      </c>
      <c r="E3722" s="42">
        <v>3687.3599999999997</v>
      </c>
      <c r="F3722" s="54">
        <v>297</v>
      </c>
      <c r="G3722" s="55">
        <v>45100</v>
      </c>
      <c r="H3722" s="1">
        <f t="shared" si="116"/>
        <v>0</v>
      </c>
      <c r="I3722" s="2">
        <f t="shared" si="117"/>
        <v>0</v>
      </c>
    </row>
    <row r="3723" spans="1:9" s="56" customFormat="1" x14ac:dyDescent="0.2">
      <c r="A3723" s="40" t="s">
        <v>890</v>
      </c>
      <c r="B3723" s="61" t="s">
        <v>326</v>
      </c>
      <c r="C3723" s="49">
        <v>45076</v>
      </c>
      <c r="D3723" s="49">
        <v>45100</v>
      </c>
      <c r="E3723" s="42">
        <v>3076.98</v>
      </c>
      <c r="F3723" s="54">
        <v>297</v>
      </c>
      <c r="G3723" s="55">
        <v>45100</v>
      </c>
      <c r="H3723" s="1">
        <f t="shared" si="116"/>
        <v>0</v>
      </c>
      <c r="I3723" s="2">
        <f t="shared" si="117"/>
        <v>0</v>
      </c>
    </row>
    <row r="3724" spans="1:9" s="56" customFormat="1" x14ac:dyDescent="0.2">
      <c r="A3724" s="28" t="s">
        <v>196</v>
      </c>
      <c r="B3724" s="18">
        <v>23001681</v>
      </c>
      <c r="C3724" s="17">
        <v>45046</v>
      </c>
      <c r="D3724" s="17">
        <v>45112</v>
      </c>
      <c r="E3724" s="30">
        <v>764666.67</v>
      </c>
      <c r="F3724" s="54">
        <v>299</v>
      </c>
      <c r="G3724" s="55">
        <v>45104</v>
      </c>
      <c r="H3724" s="1">
        <f t="shared" ref="H3724:H3751" si="118">G3724-D3724</f>
        <v>-8</v>
      </c>
      <c r="I3724" s="2">
        <f t="shared" ref="I3724:I3751" si="119">H3724*E3724</f>
        <v>-6117333.3600000003</v>
      </c>
    </row>
    <row r="3725" spans="1:9" s="56" customFormat="1" x14ac:dyDescent="0.2">
      <c r="A3725" s="28" t="s">
        <v>196</v>
      </c>
      <c r="B3725" s="18">
        <v>23001682</v>
      </c>
      <c r="C3725" s="17">
        <v>45046</v>
      </c>
      <c r="D3725" s="17">
        <v>45112</v>
      </c>
      <c r="E3725" s="30">
        <v>424647.95</v>
      </c>
      <c r="F3725" s="54">
        <v>299</v>
      </c>
      <c r="G3725" s="55">
        <v>45104</v>
      </c>
      <c r="H3725" s="1">
        <f t="shared" si="118"/>
        <v>-8</v>
      </c>
      <c r="I3725" s="2">
        <f t="shared" si="119"/>
        <v>-3397183.6</v>
      </c>
    </row>
    <row r="3726" spans="1:9" s="56" customFormat="1" x14ac:dyDescent="0.2">
      <c r="A3726" s="28" t="s">
        <v>454</v>
      </c>
      <c r="B3726" s="16" t="s">
        <v>891</v>
      </c>
      <c r="C3726" s="17">
        <v>45103</v>
      </c>
      <c r="D3726" s="17">
        <v>45104</v>
      </c>
      <c r="E3726" s="31">
        <v>110360.65</v>
      </c>
      <c r="F3726" s="54">
        <v>300</v>
      </c>
      <c r="G3726" s="55">
        <v>45104</v>
      </c>
      <c r="H3726" s="1">
        <f t="shared" si="118"/>
        <v>0</v>
      </c>
      <c r="I3726" s="2">
        <f t="shared" si="119"/>
        <v>0</v>
      </c>
    </row>
    <row r="3727" spans="1:9" s="56" customFormat="1" x14ac:dyDescent="0.2">
      <c r="A3727" s="28" t="s">
        <v>359</v>
      </c>
      <c r="B3727" s="16">
        <v>2</v>
      </c>
      <c r="C3727" s="17">
        <v>44559</v>
      </c>
      <c r="D3727" s="17">
        <v>44589</v>
      </c>
      <c r="E3727" s="30">
        <v>3482.5</v>
      </c>
      <c r="F3727" s="54">
        <v>305</v>
      </c>
      <c r="G3727" s="55">
        <v>45106</v>
      </c>
      <c r="H3727" s="1">
        <f t="shared" si="118"/>
        <v>517</v>
      </c>
      <c r="I3727" s="2">
        <f t="shared" si="119"/>
        <v>1800452.5</v>
      </c>
    </row>
    <row r="3728" spans="1:9" s="56" customFormat="1" x14ac:dyDescent="0.2">
      <c r="A3728" s="28" t="s">
        <v>359</v>
      </c>
      <c r="B3728" s="16">
        <v>3</v>
      </c>
      <c r="C3728" s="17">
        <v>44559</v>
      </c>
      <c r="D3728" s="17">
        <v>44589</v>
      </c>
      <c r="E3728" s="30">
        <v>3482.5</v>
      </c>
      <c r="F3728" s="54">
        <v>305</v>
      </c>
      <c r="G3728" s="55">
        <v>45106</v>
      </c>
      <c r="H3728" s="1">
        <f t="shared" si="118"/>
        <v>517</v>
      </c>
      <c r="I3728" s="2">
        <f t="shared" si="119"/>
        <v>1800452.5</v>
      </c>
    </row>
    <row r="3729" spans="1:9" s="56" customFormat="1" x14ac:dyDescent="0.2">
      <c r="A3729" s="28" t="s">
        <v>359</v>
      </c>
      <c r="B3729" s="16">
        <v>1</v>
      </c>
      <c r="C3729" s="17">
        <v>44559</v>
      </c>
      <c r="D3729" s="17">
        <v>44589</v>
      </c>
      <c r="E3729" s="30">
        <v>3482.5</v>
      </c>
      <c r="F3729" s="54">
        <v>305</v>
      </c>
      <c r="G3729" s="55">
        <v>45106</v>
      </c>
      <c r="H3729" s="1">
        <f t="shared" si="118"/>
        <v>517</v>
      </c>
      <c r="I3729" s="2">
        <f t="shared" si="119"/>
        <v>1800452.5</v>
      </c>
    </row>
    <row r="3730" spans="1:9" s="56" customFormat="1" x14ac:dyDescent="0.2">
      <c r="A3730" s="28" t="s">
        <v>359</v>
      </c>
      <c r="B3730" s="16">
        <v>2</v>
      </c>
      <c r="C3730" s="17">
        <v>44681</v>
      </c>
      <c r="D3730" s="17">
        <v>44723</v>
      </c>
      <c r="E3730" s="30">
        <v>3226</v>
      </c>
      <c r="F3730" s="54">
        <v>305</v>
      </c>
      <c r="G3730" s="55">
        <v>45106</v>
      </c>
      <c r="H3730" s="1">
        <f t="shared" si="118"/>
        <v>383</v>
      </c>
      <c r="I3730" s="2">
        <f t="shared" si="119"/>
        <v>1235558</v>
      </c>
    </row>
    <row r="3731" spans="1:9" s="56" customFormat="1" x14ac:dyDescent="0.2">
      <c r="A3731" s="28" t="s">
        <v>359</v>
      </c>
      <c r="B3731" s="16">
        <v>3</v>
      </c>
      <c r="C3731" s="17">
        <v>44681</v>
      </c>
      <c r="D3731" s="17">
        <v>44723</v>
      </c>
      <c r="E3731" s="30">
        <v>3582</v>
      </c>
      <c r="F3731" s="54">
        <v>305</v>
      </c>
      <c r="G3731" s="55">
        <v>45106</v>
      </c>
      <c r="H3731" s="1">
        <f t="shared" si="118"/>
        <v>383</v>
      </c>
      <c r="I3731" s="2">
        <f t="shared" si="119"/>
        <v>1371906</v>
      </c>
    </row>
    <row r="3732" spans="1:9" s="56" customFormat="1" x14ac:dyDescent="0.2">
      <c r="A3732" s="28" t="s">
        <v>359</v>
      </c>
      <c r="B3732" s="16">
        <v>4</v>
      </c>
      <c r="C3732" s="17">
        <v>44681</v>
      </c>
      <c r="D3732" s="17">
        <v>44723</v>
      </c>
      <c r="E3732" s="30">
        <v>3283.5</v>
      </c>
      <c r="F3732" s="54">
        <v>305</v>
      </c>
      <c r="G3732" s="55">
        <v>45106</v>
      </c>
      <c r="H3732" s="1">
        <f t="shared" si="118"/>
        <v>383</v>
      </c>
      <c r="I3732" s="2">
        <f t="shared" si="119"/>
        <v>1257580.5</v>
      </c>
    </row>
    <row r="3733" spans="1:9" s="56" customFormat="1" x14ac:dyDescent="0.2">
      <c r="A3733" s="28" t="s">
        <v>359</v>
      </c>
      <c r="B3733" s="16">
        <v>1</v>
      </c>
      <c r="C3733" s="17">
        <v>44985</v>
      </c>
      <c r="D3733" s="17">
        <v>45021</v>
      </c>
      <c r="E3733" s="30">
        <v>2945</v>
      </c>
      <c r="F3733" s="54">
        <v>305</v>
      </c>
      <c r="G3733" s="55">
        <v>45106</v>
      </c>
      <c r="H3733" s="1">
        <f t="shared" si="118"/>
        <v>85</v>
      </c>
      <c r="I3733" s="2">
        <f t="shared" si="119"/>
        <v>250325</v>
      </c>
    </row>
    <row r="3734" spans="1:9" s="56" customFormat="1" x14ac:dyDescent="0.2">
      <c r="A3734" s="28" t="s">
        <v>359</v>
      </c>
      <c r="B3734" s="16">
        <v>2</v>
      </c>
      <c r="C3734" s="17">
        <v>44985</v>
      </c>
      <c r="D3734" s="17">
        <v>45021</v>
      </c>
      <c r="E3734" s="30">
        <v>3600</v>
      </c>
      <c r="F3734" s="54">
        <v>305</v>
      </c>
      <c r="G3734" s="55">
        <v>45106</v>
      </c>
      <c r="H3734" s="1">
        <f t="shared" si="118"/>
        <v>85</v>
      </c>
      <c r="I3734" s="2">
        <f t="shared" si="119"/>
        <v>306000</v>
      </c>
    </row>
    <row r="3735" spans="1:9" s="56" customFormat="1" x14ac:dyDescent="0.2">
      <c r="A3735" s="28" t="s">
        <v>359</v>
      </c>
      <c r="B3735" s="16">
        <v>3</v>
      </c>
      <c r="C3735" s="17">
        <v>44985</v>
      </c>
      <c r="D3735" s="17">
        <v>45021</v>
      </c>
      <c r="E3735" s="30">
        <v>3600</v>
      </c>
      <c r="F3735" s="54">
        <v>305</v>
      </c>
      <c r="G3735" s="55">
        <v>45106</v>
      </c>
      <c r="H3735" s="1">
        <f t="shared" si="118"/>
        <v>85</v>
      </c>
      <c r="I3735" s="2">
        <f t="shared" si="119"/>
        <v>306000</v>
      </c>
    </row>
    <row r="3736" spans="1:9" s="56" customFormat="1" x14ac:dyDescent="0.2">
      <c r="A3736" s="28" t="s">
        <v>156</v>
      </c>
      <c r="B3736" s="18" t="s">
        <v>892</v>
      </c>
      <c r="C3736" s="17">
        <v>45086</v>
      </c>
      <c r="D3736" s="17">
        <v>45117</v>
      </c>
      <c r="E3736" s="30">
        <v>864.70999999999992</v>
      </c>
      <c r="F3736" s="54">
        <v>305</v>
      </c>
      <c r="G3736" s="55">
        <v>45106</v>
      </c>
      <c r="H3736" s="1">
        <f t="shared" si="118"/>
        <v>-11</v>
      </c>
      <c r="I3736" s="2">
        <f t="shared" si="119"/>
        <v>-9511.81</v>
      </c>
    </row>
    <row r="3737" spans="1:9" s="56" customFormat="1" x14ac:dyDescent="0.2">
      <c r="A3737" s="28" t="s">
        <v>156</v>
      </c>
      <c r="B3737" s="18" t="s">
        <v>893</v>
      </c>
      <c r="C3737" s="17">
        <v>45086</v>
      </c>
      <c r="D3737" s="17">
        <v>45117</v>
      </c>
      <c r="E3737" s="30">
        <v>917.43999999999983</v>
      </c>
      <c r="F3737" s="54">
        <v>305</v>
      </c>
      <c r="G3737" s="55">
        <v>45106</v>
      </c>
      <c r="H3737" s="1">
        <f t="shared" si="118"/>
        <v>-11</v>
      </c>
      <c r="I3737" s="2">
        <f t="shared" si="119"/>
        <v>-10091.839999999998</v>
      </c>
    </row>
    <row r="3738" spans="1:9" s="56" customFormat="1" x14ac:dyDescent="0.2">
      <c r="A3738" s="28" t="s">
        <v>156</v>
      </c>
      <c r="B3738" s="18" t="s">
        <v>894</v>
      </c>
      <c r="C3738" s="17">
        <v>45086</v>
      </c>
      <c r="D3738" s="17">
        <v>45117</v>
      </c>
      <c r="E3738" s="30">
        <v>693.14</v>
      </c>
      <c r="F3738" s="54">
        <v>305</v>
      </c>
      <c r="G3738" s="55">
        <v>45106</v>
      </c>
      <c r="H3738" s="1">
        <f t="shared" si="118"/>
        <v>-11</v>
      </c>
      <c r="I3738" s="2">
        <f t="shared" si="119"/>
        <v>-7624.54</v>
      </c>
    </row>
    <row r="3739" spans="1:9" s="56" customFormat="1" x14ac:dyDescent="0.2">
      <c r="A3739" s="28" t="s">
        <v>156</v>
      </c>
      <c r="B3739" s="18" t="s">
        <v>895</v>
      </c>
      <c r="C3739" s="17">
        <v>45086</v>
      </c>
      <c r="D3739" s="17">
        <v>45117</v>
      </c>
      <c r="E3739" s="30">
        <v>1163.8500000000001</v>
      </c>
      <c r="F3739" s="54">
        <v>305</v>
      </c>
      <c r="G3739" s="55">
        <v>45106</v>
      </c>
      <c r="H3739" s="1">
        <f t="shared" si="118"/>
        <v>-11</v>
      </c>
      <c r="I3739" s="2">
        <f t="shared" si="119"/>
        <v>-12802.350000000002</v>
      </c>
    </row>
    <row r="3740" spans="1:9" s="56" customFormat="1" x14ac:dyDescent="0.2">
      <c r="A3740" s="28" t="s">
        <v>156</v>
      </c>
      <c r="B3740" s="18" t="s">
        <v>896</v>
      </c>
      <c r="C3740" s="17">
        <v>45086</v>
      </c>
      <c r="D3740" s="17">
        <v>45117</v>
      </c>
      <c r="E3740" s="30">
        <v>651.70000000000005</v>
      </c>
      <c r="F3740" s="54">
        <v>305</v>
      </c>
      <c r="G3740" s="55">
        <v>45106</v>
      </c>
      <c r="H3740" s="1">
        <f t="shared" si="118"/>
        <v>-11</v>
      </c>
      <c r="I3740" s="2">
        <f t="shared" si="119"/>
        <v>-7168.7000000000007</v>
      </c>
    </row>
    <row r="3741" spans="1:9" s="56" customFormat="1" x14ac:dyDescent="0.2">
      <c r="A3741" s="28" t="s">
        <v>156</v>
      </c>
      <c r="B3741" s="18" t="s">
        <v>897</v>
      </c>
      <c r="C3741" s="17">
        <v>45086</v>
      </c>
      <c r="D3741" s="17">
        <v>45117</v>
      </c>
      <c r="E3741" s="30">
        <v>149.38999999999999</v>
      </c>
      <c r="F3741" s="54">
        <v>305</v>
      </c>
      <c r="G3741" s="55">
        <v>45106</v>
      </c>
      <c r="H3741" s="1">
        <f t="shared" si="118"/>
        <v>-11</v>
      </c>
      <c r="I3741" s="2">
        <f t="shared" si="119"/>
        <v>-1643.29</v>
      </c>
    </row>
    <row r="3742" spans="1:9" s="56" customFormat="1" x14ac:dyDescent="0.2">
      <c r="A3742" s="28" t="s">
        <v>156</v>
      </c>
      <c r="B3742" s="18" t="s">
        <v>898</v>
      </c>
      <c r="C3742" s="17">
        <v>45086</v>
      </c>
      <c r="D3742" s="17">
        <v>45117</v>
      </c>
      <c r="E3742" s="30">
        <v>124354.99</v>
      </c>
      <c r="F3742" s="54">
        <v>305</v>
      </c>
      <c r="G3742" s="55">
        <v>45106</v>
      </c>
      <c r="H3742" s="1">
        <f t="shared" si="118"/>
        <v>-11</v>
      </c>
      <c r="I3742" s="2">
        <f t="shared" si="119"/>
        <v>-1367904.8900000001</v>
      </c>
    </row>
    <row r="3743" spans="1:9" s="56" customFormat="1" x14ac:dyDescent="0.2">
      <c r="A3743" s="28" t="s">
        <v>156</v>
      </c>
      <c r="B3743" s="18" t="s">
        <v>899</v>
      </c>
      <c r="C3743" s="17">
        <v>45086</v>
      </c>
      <c r="D3743" s="17">
        <v>45117</v>
      </c>
      <c r="E3743" s="30">
        <v>85.279999999999987</v>
      </c>
      <c r="F3743" s="54">
        <v>305</v>
      </c>
      <c r="G3743" s="55">
        <v>45106</v>
      </c>
      <c r="H3743" s="1">
        <f t="shared" si="118"/>
        <v>-11</v>
      </c>
      <c r="I3743" s="2">
        <f t="shared" si="119"/>
        <v>-938.07999999999981</v>
      </c>
    </row>
    <row r="3744" spans="1:9" s="56" customFormat="1" x14ac:dyDescent="0.2">
      <c r="A3744" s="28" t="s">
        <v>156</v>
      </c>
      <c r="B3744" s="18" t="s">
        <v>900</v>
      </c>
      <c r="C3744" s="17">
        <v>45086</v>
      </c>
      <c r="D3744" s="17">
        <v>45117</v>
      </c>
      <c r="E3744" s="30">
        <v>565.35</v>
      </c>
      <c r="F3744" s="54">
        <v>305</v>
      </c>
      <c r="G3744" s="55">
        <v>45106</v>
      </c>
      <c r="H3744" s="1">
        <f t="shared" si="118"/>
        <v>-11</v>
      </c>
      <c r="I3744" s="2">
        <f t="shared" si="119"/>
        <v>-6218.85</v>
      </c>
    </row>
    <row r="3745" spans="1:10" s="56" customFormat="1" x14ac:dyDescent="0.2">
      <c r="A3745" s="28" t="s">
        <v>156</v>
      </c>
      <c r="B3745" s="18" t="s">
        <v>901</v>
      </c>
      <c r="C3745" s="17">
        <v>45086</v>
      </c>
      <c r="D3745" s="17">
        <v>45117</v>
      </c>
      <c r="E3745" s="30">
        <v>348.86</v>
      </c>
      <c r="F3745" s="54">
        <v>305</v>
      </c>
      <c r="G3745" s="55">
        <v>45106</v>
      </c>
      <c r="H3745" s="1">
        <f t="shared" si="118"/>
        <v>-11</v>
      </c>
      <c r="I3745" s="2">
        <f t="shared" si="119"/>
        <v>-3837.46</v>
      </c>
    </row>
    <row r="3746" spans="1:10" s="56" customFormat="1" x14ac:dyDescent="0.2">
      <c r="A3746" s="28" t="s">
        <v>156</v>
      </c>
      <c r="B3746" s="18" t="s">
        <v>902</v>
      </c>
      <c r="C3746" s="17">
        <v>45086</v>
      </c>
      <c r="D3746" s="17">
        <v>45117</v>
      </c>
      <c r="E3746" s="30">
        <v>724.32</v>
      </c>
      <c r="F3746" s="54">
        <v>305</v>
      </c>
      <c r="G3746" s="55">
        <v>45106</v>
      </c>
      <c r="H3746" s="1">
        <f t="shared" si="118"/>
        <v>-11</v>
      </c>
      <c r="I3746" s="2">
        <f t="shared" si="119"/>
        <v>-7967.52</v>
      </c>
    </row>
    <row r="3747" spans="1:10" s="56" customFormat="1" x14ac:dyDescent="0.2">
      <c r="A3747" s="28" t="s">
        <v>156</v>
      </c>
      <c r="B3747" s="18" t="s">
        <v>903</v>
      </c>
      <c r="C3747" s="17">
        <v>45086</v>
      </c>
      <c r="D3747" s="17">
        <v>45117</v>
      </c>
      <c r="E3747" s="30">
        <v>468</v>
      </c>
      <c r="F3747" s="54">
        <v>305</v>
      </c>
      <c r="G3747" s="55">
        <v>45106</v>
      </c>
      <c r="H3747" s="1">
        <f t="shared" si="118"/>
        <v>-11</v>
      </c>
      <c r="I3747" s="2">
        <f t="shared" si="119"/>
        <v>-5148</v>
      </c>
    </row>
    <row r="3748" spans="1:10" s="56" customFormat="1" x14ac:dyDescent="0.2">
      <c r="A3748" s="28" t="s">
        <v>156</v>
      </c>
      <c r="B3748" s="18" t="s">
        <v>904</v>
      </c>
      <c r="C3748" s="17">
        <v>45086</v>
      </c>
      <c r="D3748" s="17">
        <v>45117</v>
      </c>
      <c r="E3748" s="30">
        <v>87432.65</v>
      </c>
      <c r="F3748" s="54">
        <v>305</v>
      </c>
      <c r="G3748" s="55">
        <v>45106</v>
      </c>
      <c r="H3748" s="1">
        <f t="shared" si="118"/>
        <v>-11</v>
      </c>
      <c r="I3748" s="2">
        <f t="shared" si="119"/>
        <v>-961759.14999999991</v>
      </c>
    </row>
    <row r="3749" spans="1:10" s="56" customFormat="1" x14ac:dyDescent="0.2">
      <c r="A3749" s="28" t="s">
        <v>156</v>
      </c>
      <c r="B3749" s="18" t="s">
        <v>905</v>
      </c>
      <c r="C3749" s="17">
        <v>45086</v>
      </c>
      <c r="D3749" s="17">
        <v>45117</v>
      </c>
      <c r="E3749" s="30">
        <v>85.59</v>
      </c>
      <c r="F3749" s="54">
        <v>305</v>
      </c>
      <c r="G3749" s="55">
        <v>45106</v>
      </c>
      <c r="H3749" s="1">
        <f t="shared" si="118"/>
        <v>-11</v>
      </c>
      <c r="I3749" s="2">
        <f t="shared" si="119"/>
        <v>-941.49</v>
      </c>
    </row>
    <row r="3750" spans="1:10" s="56" customFormat="1" x14ac:dyDescent="0.2">
      <c r="A3750" s="28" t="s">
        <v>53</v>
      </c>
      <c r="B3750" s="18">
        <v>106</v>
      </c>
      <c r="C3750" s="17">
        <v>45009</v>
      </c>
      <c r="D3750" s="17">
        <v>45043</v>
      </c>
      <c r="E3750" s="30">
        <v>90</v>
      </c>
      <c r="F3750" s="54">
        <v>306</v>
      </c>
      <c r="G3750" s="55">
        <v>45107</v>
      </c>
      <c r="H3750" s="1">
        <f t="shared" si="118"/>
        <v>64</v>
      </c>
      <c r="I3750" s="2">
        <f t="shared" si="119"/>
        <v>5760</v>
      </c>
    </row>
    <row r="3751" spans="1:10" s="56" customFormat="1" x14ac:dyDescent="0.2">
      <c r="A3751" s="28" t="s">
        <v>53</v>
      </c>
      <c r="B3751" s="18">
        <v>219</v>
      </c>
      <c r="C3751" s="17">
        <v>45100</v>
      </c>
      <c r="D3751" s="17">
        <v>45136</v>
      </c>
      <c r="E3751" s="30">
        <v>80</v>
      </c>
      <c r="F3751" s="54">
        <v>306</v>
      </c>
      <c r="G3751" s="55">
        <v>45107</v>
      </c>
      <c r="H3751" s="1">
        <f t="shared" si="118"/>
        <v>-29</v>
      </c>
      <c r="I3751" s="2">
        <f t="shared" si="119"/>
        <v>-2320</v>
      </c>
    </row>
    <row r="3752" spans="1:10" s="4" customFormat="1" ht="15" customHeight="1" x14ac:dyDescent="0.2">
      <c r="A3752" s="28" t="s">
        <v>16</v>
      </c>
      <c r="B3752" s="16">
        <v>84</v>
      </c>
      <c r="C3752" s="17">
        <v>45107</v>
      </c>
      <c r="D3752" s="17">
        <v>45110</v>
      </c>
      <c r="E3752" s="30">
        <v>3750.7799999999997</v>
      </c>
      <c r="F3752" s="54">
        <v>312</v>
      </c>
      <c r="G3752" s="55">
        <v>45110</v>
      </c>
      <c r="H3752" s="1">
        <f t="shared" ref="H3752:H3815" si="120">G3752-D3752</f>
        <v>0</v>
      </c>
      <c r="I3752" s="2">
        <f t="shared" ref="I3752:I3815" si="121">H3752*E3752</f>
        <v>0</v>
      </c>
      <c r="J3752" s="56"/>
    </row>
    <row r="3753" spans="1:10" s="4" customFormat="1" ht="15" customHeight="1" x14ac:dyDescent="0.2">
      <c r="A3753" s="28" t="s">
        <v>42</v>
      </c>
      <c r="B3753" s="16">
        <v>10</v>
      </c>
      <c r="C3753" s="17">
        <v>45108</v>
      </c>
      <c r="D3753" s="17">
        <v>45110</v>
      </c>
      <c r="E3753" s="30">
        <v>8185.1400000000012</v>
      </c>
      <c r="F3753" s="54">
        <v>312</v>
      </c>
      <c r="G3753" s="55">
        <v>45110</v>
      </c>
      <c r="H3753" s="1">
        <f t="shared" si="120"/>
        <v>0</v>
      </c>
      <c r="I3753" s="2">
        <f t="shared" si="121"/>
        <v>0</v>
      </c>
      <c r="J3753" s="56"/>
    </row>
    <row r="3754" spans="1:10" s="4" customFormat="1" ht="15" customHeight="1" x14ac:dyDescent="0.2">
      <c r="A3754" s="28" t="s">
        <v>43</v>
      </c>
      <c r="B3754" s="16" t="s">
        <v>906</v>
      </c>
      <c r="C3754" s="17">
        <v>45108</v>
      </c>
      <c r="D3754" s="17">
        <v>45110</v>
      </c>
      <c r="E3754" s="30">
        <v>6565.76</v>
      </c>
      <c r="F3754" s="54">
        <v>312</v>
      </c>
      <c r="G3754" s="55">
        <v>45110</v>
      </c>
      <c r="H3754" s="1">
        <f t="shared" si="120"/>
        <v>0</v>
      </c>
      <c r="I3754" s="2">
        <f t="shared" si="121"/>
        <v>0</v>
      </c>
      <c r="J3754" s="56"/>
    </row>
    <row r="3755" spans="1:10" s="4" customFormat="1" ht="15" customHeight="1" x14ac:dyDescent="0.2">
      <c r="A3755" s="28" t="s">
        <v>44</v>
      </c>
      <c r="B3755" s="16">
        <v>13</v>
      </c>
      <c r="C3755" s="17">
        <v>45108</v>
      </c>
      <c r="D3755" s="17">
        <v>45110</v>
      </c>
      <c r="E3755" s="30">
        <v>6958.7999999999993</v>
      </c>
      <c r="F3755" s="54">
        <v>312</v>
      </c>
      <c r="G3755" s="55">
        <v>45110</v>
      </c>
      <c r="H3755" s="1">
        <f t="shared" si="120"/>
        <v>0</v>
      </c>
      <c r="I3755" s="2">
        <f t="shared" si="121"/>
        <v>0</v>
      </c>
      <c r="J3755" s="56"/>
    </row>
    <row r="3756" spans="1:10" s="4" customFormat="1" ht="15" customHeight="1" x14ac:dyDescent="0.2">
      <c r="A3756" s="28" t="s">
        <v>37</v>
      </c>
      <c r="B3756" s="16">
        <v>33</v>
      </c>
      <c r="C3756" s="17">
        <v>45110</v>
      </c>
      <c r="D3756" s="17">
        <v>45110</v>
      </c>
      <c r="E3756" s="30">
        <v>890.66</v>
      </c>
      <c r="F3756" s="54">
        <v>312</v>
      </c>
      <c r="G3756" s="55">
        <v>45110</v>
      </c>
      <c r="H3756" s="1">
        <f t="shared" si="120"/>
        <v>0</v>
      </c>
      <c r="I3756" s="2">
        <f t="shared" si="121"/>
        <v>0</v>
      </c>
      <c r="J3756" s="56"/>
    </row>
    <row r="3757" spans="1:10" s="4" customFormat="1" ht="15" customHeight="1" x14ac:dyDescent="0.2">
      <c r="A3757" s="28" t="s">
        <v>907</v>
      </c>
      <c r="B3757" s="16" t="s">
        <v>326</v>
      </c>
      <c r="C3757" s="17">
        <v>45105</v>
      </c>
      <c r="D3757" s="17">
        <v>45110</v>
      </c>
      <c r="E3757" s="30">
        <v>2275.62</v>
      </c>
      <c r="F3757" s="54">
        <v>312</v>
      </c>
      <c r="G3757" s="55">
        <v>45110</v>
      </c>
      <c r="H3757" s="1">
        <f t="shared" si="120"/>
        <v>0</v>
      </c>
      <c r="I3757" s="2">
        <f t="shared" si="121"/>
        <v>0</v>
      </c>
      <c r="J3757" s="56"/>
    </row>
    <row r="3758" spans="1:10" s="4" customFormat="1" ht="15" customHeight="1" x14ac:dyDescent="0.2">
      <c r="A3758" s="28" t="s">
        <v>28</v>
      </c>
      <c r="B3758" s="16">
        <v>16</v>
      </c>
      <c r="C3758" s="17">
        <v>45107</v>
      </c>
      <c r="D3758" s="17">
        <v>45110</v>
      </c>
      <c r="E3758" s="30">
        <v>883.99999999999989</v>
      </c>
      <c r="F3758" s="54">
        <v>312</v>
      </c>
      <c r="G3758" s="55">
        <v>45110</v>
      </c>
      <c r="H3758" s="1">
        <f t="shared" si="120"/>
        <v>0</v>
      </c>
      <c r="I3758" s="2">
        <f t="shared" si="121"/>
        <v>0</v>
      </c>
      <c r="J3758" s="56"/>
    </row>
    <row r="3759" spans="1:10" s="4" customFormat="1" ht="15" customHeight="1" x14ac:dyDescent="0.2">
      <c r="A3759" s="28" t="s">
        <v>490</v>
      </c>
      <c r="B3759" s="16">
        <v>17</v>
      </c>
      <c r="C3759" s="17">
        <v>45105</v>
      </c>
      <c r="D3759" s="17">
        <v>45110</v>
      </c>
      <c r="E3759" s="30">
        <v>1246.93</v>
      </c>
      <c r="F3759" s="54">
        <v>312</v>
      </c>
      <c r="G3759" s="55">
        <v>45110</v>
      </c>
      <c r="H3759" s="1">
        <f t="shared" si="120"/>
        <v>0</v>
      </c>
      <c r="I3759" s="2">
        <f t="shared" si="121"/>
        <v>0</v>
      </c>
      <c r="J3759" s="56"/>
    </row>
    <row r="3760" spans="1:10" s="4" customFormat="1" ht="15" customHeight="1" x14ac:dyDescent="0.2">
      <c r="A3760" s="28" t="s">
        <v>908</v>
      </c>
      <c r="B3760" s="16" t="s">
        <v>326</v>
      </c>
      <c r="C3760" s="17">
        <v>45096</v>
      </c>
      <c r="D3760" s="17">
        <v>45110</v>
      </c>
      <c r="E3760" s="30">
        <v>6480</v>
      </c>
      <c r="F3760" s="54">
        <v>312</v>
      </c>
      <c r="G3760" s="55">
        <v>45110</v>
      </c>
      <c r="H3760" s="1">
        <f t="shared" si="120"/>
        <v>0</v>
      </c>
      <c r="I3760" s="2">
        <f t="shared" si="121"/>
        <v>0</v>
      </c>
      <c r="J3760" s="56"/>
    </row>
    <row r="3761" spans="1:10" s="4" customFormat="1" ht="15" customHeight="1" x14ac:dyDescent="0.2">
      <c r="A3761" s="28" t="s">
        <v>329</v>
      </c>
      <c r="B3761" s="16">
        <v>6</v>
      </c>
      <c r="C3761" s="17">
        <v>45110</v>
      </c>
      <c r="D3761" s="17">
        <v>45110</v>
      </c>
      <c r="E3761" s="30">
        <v>3591.17</v>
      </c>
      <c r="F3761" s="54">
        <v>312</v>
      </c>
      <c r="G3761" s="55">
        <v>45110</v>
      </c>
      <c r="H3761" s="1">
        <f t="shared" si="120"/>
        <v>0</v>
      </c>
      <c r="I3761" s="2">
        <f t="shared" si="121"/>
        <v>0</v>
      </c>
      <c r="J3761" s="56"/>
    </row>
    <row r="3762" spans="1:10" s="4" customFormat="1" ht="15" customHeight="1" x14ac:dyDescent="0.2">
      <c r="A3762" s="28" t="s">
        <v>189</v>
      </c>
      <c r="B3762" s="16">
        <v>173</v>
      </c>
      <c r="C3762" s="17">
        <v>45098</v>
      </c>
      <c r="D3762" s="17">
        <v>45128</v>
      </c>
      <c r="E3762" s="30">
        <v>3822.79</v>
      </c>
      <c r="F3762" s="54">
        <v>313</v>
      </c>
      <c r="G3762" s="55">
        <v>45111</v>
      </c>
      <c r="H3762" s="1">
        <f t="shared" si="120"/>
        <v>-17</v>
      </c>
      <c r="I3762" s="2">
        <f t="shared" si="121"/>
        <v>-64987.43</v>
      </c>
      <c r="J3762" s="56"/>
    </row>
    <row r="3763" spans="1:10" s="4" customFormat="1" ht="15" customHeight="1" x14ac:dyDescent="0.2">
      <c r="A3763" s="28" t="s">
        <v>191</v>
      </c>
      <c r="B3763" s="16">
        <v>38</v>
      </c>
      <c r="C3763" s="17">
        <v>45097</v>
      </c>
      <c r="D3763" s="17">
        <v>45127</v>
      </c>
      <c r="E3763" s="30">
        <v>7038.5400000000009</v>
      </c>
      <c r="F3763" s="54">
        <v>313</v>
      </c>
      <c r="G3763" s="55">
        <v>45111</v>
      </c>
      <c r="H3763" s="1">
        <f t="shared" si="120"/>
        <v>-16</v>
      </c>
      <c r="I3763" s="2">
        <f t="shared" si="121"/>
        <v>-112616.64000000001</v>
      </c>
      <c r="J3763" s="56"/>
    </row>
    <row r="3764" spans="1:10" s="4" customFormat="1" ht="15" customHeight="1" x14ac:dyDescent="0.2">
      <c r="A3764" s="28" t="s">
        <v>192</v>
      </c>
      <c r="B3764" s="16" t="s">
        <v>909</v>
      </c>
      <c r="C3764" s="17">
        <v>45098</v>
      </c>
      <c r="D3764" s="17">
        <v>45133</v>
      </c>
      <c r="E3764" s="30">
        <v>220.95000000000002</v>
      </c>
      <c r="F3764" s="54">
        <v>313</v>
      </c>
      <c r="G3764" s="55">
        <v>45111</v>
      </c>
      <c r="H3764" s="1">
        <f t="shared" si="120"/>
        <v>-22</v>
      </c>
      <c r="I3764" s="2">
        <f t="shared" si="121"/>
        <v>-4860.9000000000005</v>
      </c>
      <c r="J3764" s="56"/>
    </row>
    <row r="3765" spans="1:10" s="4" customFormat="1" ht="15" customHeight="1" x14ac:dyDescent="0.2">
      <c r="A3765" s="28" t="s">
        <v>192</v>
      </c>
      <c r="B3765" s="16">
        <v>1001115107</v>
      </c>
      <c r="C3765" s="17">
        <v>45104</v>
      </c>
      <c r="D3765" s="17">
        <v>45139</v>
      </c>
      <c r="E3765" s="30">
        <v>46.35</v>
      </c>
      <c r="F3765" s="54">
        <v>313</v>
      </c>
      <c r="G3765" s="55">
        <v>45111</v>
      </c>
      <c r="H3765" s="1">
        <f t="shared" si="120"/>
        <v>-28</v>
      </c>
      <c r="I3765" s="2">
        <f t="shared" si="121"/>
        <v>-1297.8</v>
      </c>
      <c r="J3765" s="56"/>
    </row>
    <row r="3766" spans="1:10" s="4" customFormat="1" ht="15" customHeight="1" x14ac:dyDescent="0.2">
      <c r="A3766" s="28" t="s">
        <v>233</v>
      </c>
      <c r="B3766" s="16" t="s">
        <v>910</v>
      </c>
      <c r="C3766" s="17">
        <v>45087</v>
      </c>
      <c r="D3766" s="17">
        <v>45117</v>
      </c>
      <c r="E3766" s="30">
        <v>433.18</v>
      </c>
      <c r="F3766" s="54">
        <v>313</v>
      </c>
      <c r="G3766" s="55">
        <v>45111</v>
      </c>
      <c r="H3766" s="1">
        <f t="shared" si="120"/>
        <v>-6</v>
      </c>
      <c r="I3766" s="2">
        <f t="shared" si="121"/>
        <v>-2599.08</v>
      </c>
      <c r="J3766" s="56"/>
    </row>
    <row r="3767" spans="1:10" s="4" customFormat="1" ht="15" customHeight="1" x14ac:dyDescent="0.2">
      <c r="A3767" s="28" t="s">
        <v>233</v>
      </c>
      <c r="B3767" s="16" t="s">
        <v>911</v>
      </c>
      <c r="C3767" s="17">
        <v>45087</v>
      </c>
      <c r="D3767" s="17">
        <v>45117</v>
      </c>
      <c r="E3767" s="30">
        <v>218.08</v>
      </c>
      <c r="F3767" s="54">
        <v>313</v>
      </c>
      <c r="G3767" s="55">
        <v>45111</v>
      </c>
      <c r="H3767" s="1">
        <f t="shared" si="120"/>
        <v>-6</v>
      </c>
      <c r="I3767" s="2">
        <f t="shared" si="121"/>
        <v>-1308.48</v>
      </c>
      <c r="J3767" s="56"/>
    </row>
    <row r="3768" spans="1:10" s="4" customFormat="1" ht="15" customHeight="1" x14ac:dyDescent="0.2">
      <c r="A3768" s="28" t="s">
        <v>233</v>
      </c>
      <c r="B3768" s="16" t="s">
        <v>912</v>
      </c>
      <c r="C3768" s="17">
        <v>45087</v>
      </c>
      <c r="D3768" s="17">
        <v>45117</v>
      </c>
      <c r="E3768" s="30">
        <v>150.96</v>
      </c>
      <c r="F3768" s="54">
        <v>313</v>
      </c>
      <c r="G3768" s="55">
        <v>45111</v>
      </c>
      <c r="H3768" s="1">
        <f t="shared" si="120"/>
        <v>-6</v>
      </c>
      <c r="I3768" s="2">
        <f t="shared" si="121"/>
        <v>-905.76</v>
      </c>
      <c r="J3768" s="56"/>
    </row>
    <row r="3769" spans="1:10" s="4" customFormat="1" ht="15" customHeight="1" x14ac:dyDescent="0.2">
      <c r="A3769" s="28" t="s">
        <v>233</v>
      </c>
      <c r="B3769" s="16" t="s">
        <v>913</v>
      </c>
      <c r="C3769" s="17">
        <v>45087</v>
      </c>
      <c r="D3769" s="17">
        <v>45117</v>
      </c>
      <c r="E3769" s="30">
        <v>302.08</v>
      </c>
      <c r="F3769" s="54">
        <v>313</v>
      </c>
      <c r="G3769" s="55">
        <v>45111</v>
      </c>
      <c r="H3769" s="1">
        <f t="shared" si="120"/>
        <v>-6</v>
      </c>
      <c r="I3769" s="2">
        <f t="shared" si="121"/>
        <v>-1812.48</v>
      </c>
      <c r="J3769" s="56"/>
    </row>
    <row r="3770" spans="1:10" s="4" customFormat="1" ht="15" customHeight="1" x14ac:dyDescent="0.2">
      <c r="A3770" s="28" t="s">
        <v>233</v>
      </c>
      <c r="B3770" s="16" t="s">
        <v>914</v>
      </c>
      <c r="C3770" s="17">
        <v>45087</v>
      </c>
      <c r="D3770" s="17">
        <v>45117</v>
      </c>
      <c r="E3770" s="30">
        <v>235.9</v>
      </c>
      <c r="F3770" s="54">
        <v>313</v>
      </c>
      <c r="G3770" s="55">
        <v>45111</v>
      </c>
      <c r="H3770" s="1">
        <f t="shared" si="120"/>
        <v>-6</v>
      </c>
      <c r="I3770" s="2">
        <f t="shared" si="121"/>
        <v>-1415.4</v>
      </c>
      <c r="J3770" s="56"/>
    </row>
    <row r="3771" spans="1:10" s="4" customFormat="1" ht="15" customHeight="1" x14ac:dyDescent="0.2">
      <c r="A3771" s="28" t="s">
        <v>233</v>
      </c>
      <c r="B3771" s="16" t="s">
        <v>915</v>
      </c>
      <c r="C3771" s="17">
        <v>45087</v>
      </c>
      <c r="D3771" s="17">
        <v>45117</v>
      </c>
      <c r="E3771" s="30">
        <v>83.9</v>
      </c>
      <c r="F3771" s="54">
        <v>313</v>
      </c>
      <c r="G3771" s="55">
        <v>45111</v>
      </c>
      <c r="H3771" s="1">
        <f t="shared" si="120"/>
        <v>-6</v>
      </c>
      <c r="I3771" s="2">
        <f t="shared" si="121"/>
        <v>-503.40000000000003</v>
      </c>
      <c r="J3771" s="56"/>
    </row>
    <row r="3772" spans="1:10" s="4" customFormat="1" ht="15" customHeight="1" x14ac:dyDescent="0.2">
      <c r="A3772" s="28" t="s">
        <v>233</v>
      </c>
      <c r="B3772" s="16" t="s">
        <v>916</v>
      </c>
      <c r="C3772" s="17">
        <v>45087</v>
      </c>
      <c r="D3772" s="17">
        <v>45117</v>
      </c>
      <c r="E3772" s="30">
        <v>512.14</v>
      </c>
      <c r="F3772" s="54">
        <v>313</v>
      </c>
      <c r="G3772" s="55">
        <v>45111</v>
      </c>
      <c r="H3772" s="1">
        <f t="shared" si="120"/>
        <v>-6</v>
      </c>
      <c r="I3772" s="2">
        <f t="shared" si="121"/>
        <v>-3072.84</v>
      </c>
      <c r="J3772" s="56"/>
    </row>
    <row r="3773" spans="1:10" s="4" customFormat="1" ht="15" customHeight="1" x14ac:dyDescent="0.2">
      <c r="A3773" s="28" t="s">
        <v>233</v>
      </c>
      <c r="B3773" s="16" t="s">
        <v>917</v>
      </c>
      <c r="C3773" s="17">
        <v>45087</v>
      </c>
      <c r="D3773" s="17">
        <v>45117</v>
      </c>
      <c r="E3773" s="30">
        <v>84.8</v>
      </c>
      <c r="F3773" s="54">
        <v>313</v>
      </c>
      <c r="G3773" s="55">
        <v>45111</v>
      </c>
      <c r="H3773" s="1">
        <f t="shared" si="120"/>
        <v>-6</v>
      </c>
      <c r="I3773" s="2">
        <f t="shared" si="121"/>
        <v>-508.79999999999995</v>
      </c>
      <c r="J3773" s="56"/>
    </row>
    <row r="3774" spans="1:10" s="4" customFormat="1" ht="15" customHeight="1" x14ac:dyDescent="0.2">
      <c r="A3774" s="28" t="s">
        <v>233</v>
      </c>
      <c r="B3774" s="16" t="s">
        <v>918</v>
      </c>
      <c r="C3774" s="17">
        <v>45087</v>
      </c>
      <c r="D3774" s="17">
        <v>45117</v>
      </c>
      <c r="E3774" s="30">
        <v>19.899999999999999</v>
      </c>
      <c r="F3774" s="54">
        <v>313</v>
      </c>
      <c r="G3774" s="55">
        <v>45111</v>
      </c>
      <c r="H3774" s="1">
        <f t="shared" si="120"/>
        <v>-6</v>
      </c>
      <c r="I3774" s="2">
        <f t="shared" si="121"/>
        <v>-119.39999999999999</v>
      </c>
      <c r="J3774" s="56"/>
    </row>
    <row r="3775" spans="1:10" s="4" customFormat="1" ht="15" customHeight="1" x14ac:dyDescent="0.2">
      <c r="A3775" s="28" t="s">
        <v>233</v>
      </c>
      <c r="B3775" s="16" t="s">
        <v>919</v>
      </c>
      <c r="C3775" s="17">
        <v>45087</v>
      </c>
      <c r="D3775" s="17">
        <v>45117</v>
      </c>
      <c r="E3775" s="30">
        <v>627.76</v>
      </c>
      <c r="F3775" s="54">
        <v>313</v>
      </c>
      <c r="G3775" s="55">
        <v>45111</v>
      </c>
      <c r="H3775" s="1">
        <f t="shared" si="120"/>
        <v>-6</v>
      </c>
      <c r="I3775" s="2">
        <f t="shared" si="121"/>
        <v>-3766.56</v>
      </c>
      <c r="J3775" s="56"/>
    </row>
    <row r="3776" spans="1:10" s="4" customFormat="1" ht="15" customHeight="1" x14ac:dyDescent="0.2">
      <c r="A3776" s="28" t="s">
        <v>233</v>
      </c>
      <c r="B3776" s="16" t="s">
        <v>920</v>
      </c>
      <c r="C3776" s="17">
        <v>45087</v>
      </c>
      <c r="D3776" s="17">
        <v>45117</v>
      </c>
      <c r="E3776" s="30">
        <v>173.9</v>
      </c>
      <c r="F3776" s="54">
        <v>313</v>
      </c>
      <c r="G3776" s="55">
        <v>45111</v>
      </c>
      <c r="H3776" s="1">
        <f t="shared" si="120"/>
        <v>-6</v>
      </c>
      <c r="I3776" s="2">
        <f t="shared" si="121"/>
        <v>-1043.4000000000001</v>
      </c>
      <c r="J3776" s="56"/>
    </row>
    <row r="3777" spans="1:10" s="4" customFormat="1" ht="15" customHeight="1" x14ac:dyDescent="0.2">
      <c r="A3777" s="28" t="s">
        <v>233</v>
      </c>
      <c r="B3777" s="16" t="s">
        <v>921</v>
      </c>
      <c r="C3777" s="17">
        <v>45087</v>
      </c>
      <c r="D3777" s="17">
        <v>45117</v>
      </c>
      <c r="E3777" s="30">
        <v>127.6</v>
      </c>
      <c r="F3777" s="54">
        <v>313</v>
      </c>
      <c r="G3777" s="55">
        <v>45111</v>
      </c>
      <c r="H3777" s="1">
        <f t="shared" si="120"/>
        <v>-6</v>
      </c>
      <c r="I3777" s="2">
        <f t="shared" si="121"/>
        <v>-765.59999999999991</v>
      </c>
      <c r="J3777" s="56"/>
    </row>
    <row r="3778" spans="1:10" s="4" customFormat="1" ht="15" customHeight="1" x14ac:dyDescent="0.2">
      <c r="A3778" s="28" t="s">
        <v>233</v>
      </c>
      <c r="B3778" s="16" t="s">
        <v>922</v>
      </c>
      <c r="C3778" s="17">
        <v>45087</v>
      </c>
      <c r="D3778" s="17">
        <v>45117</v>
      </c>
      <c r="E3778" s="30">
        <v>501.65999999999997</v>
      </c>
      <c r="F3778" s="54">
        <v>313</v>
      </c>
      <c r="G3778" s="55">
        <v>45111</v>
      </c>
      <c r="H3778" s="1">
        <f t="shared" si="120"/>
        <v>-6</v>
      </c>
      <c r="I3778" s="2">
        <f t="shared" si="121"/>
        <v>-3009.96</v>
      </c>
      <c r="J3778" s="56"/>
    </row>
    <row r="3779" spans="1:10" s="4" customFormat="1" ht="15" customHeight="1" x14ac:dyDescent="0.2">
      <c r="A3779" s="28" t="s">
        <v>233</v>
      </c>
      <c r="B3779" s="16" t="s">
        <v>923</v>
      </c>
      <c r="C3779" s="17">
        <v>45087</v>
      </c>
      <c r="D3779" s="17">
        <v>45117</v>
      </c>
      <c r="E3779" s="30">
        <v>675.6</v>
      </c>
      <c r="F3779" s="54">
        <v>313</v>
      </c>
      <c r="G3779" s="55">
        <v>45111</v>
      </c>
      <c r="H3779" s="1">
        <f t="shared" si="120"/>
        <v>-6</v>
      </c>
      <c r="I3779" s="2">
        <f t="shared" si="121"/>
        <v>-4053.6000000000004</v>
      </c>
      <c r="J3779" s="56"/>
    </row>
    <row r="3780" spans="1:10" s="4" customFormat="1" ht="15" customHeight="1" x14ac:dyDescent="0.2">
      <c r="A3780" s="28" t="s">
        <v>233</v>
      </c>
      <c r="B3780" s="16" t="s">
        <v>924</v>
      </c>
      <c r="C3780" s="17">
        <v>45087</v>
      </c>
      <c r="D3780" s="17">
        <v>45117</v>
      </c>
      <c r="E3780" s="30">
        <v>807.56</v>
      </c>
      <c r="F3780" s="54">
        <v>313</v>
      </c>
      <c r="G3780" s="55">
        <v>45111</v>
      </c>
      <c r="H3780" s="1">
        <f t="shared" si="120"/>
        <v>-6</v>
      </c>
      <c r="I3780" s="2">
        <f t="shared" si="121"/>
        <v>-4845.3599999999997</v>
      </c>
      <c r="J3780" s="56"/>
    </row>
    <row r="3781" spans="1:10" s="4" customFormat="1" ht="15" customHeight="1" x14ac:dyDescent="0.2">
      <c r="A3781" s="28" t="s">
        <v>233</v>
      </c>
      <c r="B3781" s="16" t="s">
        <v>925</v>
      </c>
      <c r="C3781" s="17">
        <v>45087</v>
      </c>
      <c r="D3781" s="17">
        <v>45117</v>
      </c>
      <c r="E3781" s="30">
        <v>133.9</v>
      </c>
      <c r="F3781" s="54">
        <v>313</v>
      </c>
      <c r="G3781" s="55">
        <v>45111</v>
      </c>
      <c r="H3781" s="1">
        <f t="shared" si="120"/>
        <v>-6</v>
      </c>
      <c r="I3781" s="2">
        <f t="shared" si="121"/>
        <v>-803.40000000000009</v>
      </c>
      <c r="J3781" s="56"/>
    </row>
    <row r="3782" spans="1:10" s="4" customFormat="1" ht="15" customHeight="1" x14ac:dyDescent="0.2">
      <c r="A3782" s="28" t="s">
        <v>233</v>
      </c>
      <c r="B3782" s="16" t="s">
        <v>926</v>
      </c>
      <c r="C3782" s="17">
        <v>45087</v>
      </c>
      <c r="D3782" s="17">
        <v>45117</v>
      </c>
      <c r="E3782" s="30">
        <v>173.9</v>
      </c>
      <c r="F3782" s="54">
        <v>313</v>
      </c>
      <c r="G3782" s="55">
        <v>45111</v>
      </c>
      <c r="H3782" s="1">
        <f t="shared" si="120"/>
        <v>-6</v>
      </c>
      <c r="I3782" s="2">
        <f t="shared" si="121"/>
        <v>-1043.4000000000001</v>
      </c>
      <c r="J3782" s="56"/>
    </row>
    <row r="3783" spans="1:10" s="4" customFormat="1" ht="15" customHeight="1" x14ac:dyDescent="0.2">
      <c r="A3783" s="28" t="s">
        <v>233</v>
      </c>
      <c r="B3783" s="16" t="s">
        <v>927</v>
      </c>
      <c r="C3783" s="17">
        <v>45087</v>
      </c>
      <c r="D3783" s="17">
        <v>45117</v>
      </c>
      <c r="E3783" s="30">
        <v>178.68</v>
      </c>
      <c r="F3783" s="54">
        <v>313</v>
      </c>
      <c r="G3783" s="55">
        <v>45111</v>
      </c>
      <c r="H3783" s="1">
        <f t="shared" si="120"/>
        <v>-6</v>
      </c>
      <c r="I3783" s="2">
        <f t="shared" si="121"/>
        <v>-1072.08</v>
      </c>
      <c r="J3783" s="56"/>
    </row>
    <row r="3784" spans="1:10" s="4" customFormat="1" ht="15" customHeight="1" x14ac:dyDescent="0.2">
      <c r="A3784" s="28" t="s">
        <v>233</v>
      </c>
      <c r="B3784" s="16" t="s">
        <v>928</v>
      </c>
      <c r="C3784" s="17">
        <v>45087</v>
      </c>
      <c r="D3784" s="17">
        <v>45117</v>
      </c>
      <c r="E3784" s="30">
        <v>512.14</v>
      </c>
      <c r="F3784" s="54">
        <v>313</v>
      </c>
      <c r="G3784" s="55">
        <v>45111</v>
      </c>
      <c r="H3784" s="1">
        <f t="shared" si="120"/>
        <v>-6</v>
      </c>
      <c r="I3784" s="2">
        <f t="shared" si="121"/>
        <v>-3072.84</v>
      </c>
      <c r="J3784" s="56"/>
    </row>
    <row r="3785" spans="1:10" s="4" customFormat="1" ht="15" customHeight="1" x14ac:dyDescent="0.2">
      <c r="A3785" s="28" t="s">
        <v>233</v>
      </c>
      <c r="B3785" s="16" t="s">
        <v>929</v>
      </c>
      <c r="C3785" s="17">
        <v>45087</v>
      </c>
      <c r="D3785" s="17">
        <v>45117</v>
      </c>
      <c r="E3785" s="30">
        <v>183.67</v>
      </c>
      <c r="F3785" s="54">
        <v>313</v>
      </c>
      <c r="G3785" s="55">
        <v>45111</v>
      </c>
      <c r="H3785" s="1">
        <f t="shared" si="120"/>
        <v>-6</v>
      </c>
      <c r="I3785" s="2">
        <f t="shared" si="121"/>
        <v>-1102.02</v>
      </c>
      <c r="J3785" s="56"/>
    </row>
    <row r="3786" spans="1:10" s="4" customFormat="1" ht="15" customHeight="1" x14ac:dyDescent="0.2">
      <c r="A3786" s="28" t="s">
        <v>233</v>
      </c>
      <c r="B3786" s="16" t="s">
        <v>930</v>
      </c>
      <c r="C3786" s="17">
        <v>45087</v>
      </c>
      <c r="D3786" s="17">
        <v>45117</v>
      </c>
      <c r="E3786" s="30">
        <v>218.14</v>
      </c>
      <c r="F3786" s="54">
        <v>313</v>
      </c>
      <c r="G3786" s="55">
        <v>45111</v>
      </c>
      <c r="H3786" s="1">
        <f t="shared" si="120"/>
        <v>-6</v>
      </c>
      <c r="I3786" s="2">
        <f t="shared" si="121"/>
        <v>-1308.8399999999999</v>
      </c>
      <c r="J3786" s="56"/>
    </row>
    <row r="3787" spans="1:10" s="4" customFormat="1" ht="15" customHeight="1" x14ac:dyDescent="0.2">
      <c r="A3787" s="28" t="s">
        <v>233</v>
      </c>
      <c r="B3787" s="16" t="s">
        <v>931</v>
      </c>
      <c r="C3787" s="17">
        <v>45087</v>
      </c>
      <c r="D3787" s="17">
        <v>45117</v>
      </c>
      <c r="E3787" s="30">
        <v>211.19999999999996</v>
      </c>
      <c r="F3787" s="54">
        <v>313</v>
      </c>
      <c r="G3787" s="55">
        <v>45111</v>
      </c>
      <c r="H3787" s="1">
        <f t="shared" si="120"/>
        <v>-6</v>
      </c>
      <c r="I3787" s="2">
        <f t="shared" si="121"/>
        <v>-1267.1999999999998</v>
      </c>
      <c r="J3787" s="56"/>
    </row>
    <row r="3788" spans="1:10" s="4" customFormat="1" ht="15" customHeight="1" x14ac:dyDescent="0.2">
      <c r="A3788" s="28" t="s">
        <v>233</v>
      </c>
      <c r="B3788" s="16" t="s">
        <v>932</v>
      </c>
      <c r="C3788" s="17">
        <v>45087</v>
      </c>
      <c r="D3788" s="17">
        <v>45117</v>
      </c>
      <c r="E3788" s="30">
        <v>79.900000000000006</v>
      </c>
      <c r="F3788" s="54">
        <v>313</v>
      </c>
      <c r="G3788" s="55">
        <v>45111</v>
      </c>
      <c r="H3788" s="1">
        <f t="shared" si="120"/>
        <v>-6</v>
      </c>
      <c r="I3788" s="2">
        <f t="shared" si="121"/>
        <v>-479.40000000000003</v>
      </c>
      <c r="J3788" s="56"/>
    </row>
    <row r="3789" spans="1:10" s="4" customFormat="1" ht="15" customHeight="1" x14ac:dyDescent="0.2">
      <c r="A3789" s="28" t="s">
        <v>233</v>
      </c>
      <c r="B3789" s="16" t="s">
        <v>933</v>
      </c>
      <c r="C3789" s="17">
        <v>45087</v>
      </c>
      <c r="D3789" s="17">
        <v>45117</v>
      </c>
      <c r="E3789" s="30">
        <v>134.13999999999999</v>
      </c>
      <c r="F3789" s="54">
        <v>313</v>
      </c>
      <c r="G3789" s="55">
        <v>45111</v>
      </c>
      <c r="H3789" s="1">
        <f t="shared" si="120"/>
        <v>-6</v>
      </c>
      <c r="I3789" s="2">
        <f t="shared" si="121"/>
        <v>-804.83999999999992</v>
      </c>
      <c r="J3789" s="56"/>
    </row>
    <row r="3790" spans="1:10" s="4" customFormat="1" ht="15" customHeight="1" x14ac:dyDescent="0.2">
      <c r="A3790" s="28" t="s">
        <v>198</v>
      </c>
      <c r="B3790" s="16">
        <v>33</v>
      </c>
      <c r="C3790" s="17">
        <v>45077</v>
      </c>
      <c r="D3790" s="17">
        <v>45116</v>
      </c>
      <c r="E3790" s="30">
        <v>52441.36</v>
      </c>
      <c r="F3790" s="54">
        <v>316</v>
      </c>
      <c r="G3790" s="55">
        <v>45112</v>
      </c>
      <c r="H3790" s="1">
        <f t="shared" si="120"/>
        <v>-4</v>
      </c>
      <c r="I3790" s="2">
        <f t="shared" si="121"/>
        <v>-209765.44</v>
      </c>
      <c r="J3790" s="56"/>
    </row>
    <row r="3791" spans="1:10" s="4" customFormat="1" ht="15" customHeight="1" x14ac:dyDescent="0.2">
      <c r="A3791" s="28" t="s">
        <v>198</v>
      </c>
      <c r="B3791" s="16">
        <v>34</v>
      </c>
      <c r="C3791" s="17">
        <v>45077</v>
      </c>
      <c r="D3791" s="17">
        <v>45117</v>
      </c>
      <c r="E3791" s="30">
        <v>55423.979999999996</v>
      </c>
      <c r="F3791" s="54">
        <v>316</v>
      </c>
      <c r="G3791" s="55">
        <v>45112</v>
      </c>
      <c r="H3791" s="1">
        <f t="shared" si="120"/>
        <v>-5</v>
      </c>
      <c r="I3791" s="2">
        <f t="shared" si="121"/>
        <v>-277119.89999999997</v>
      </c>
      <c r="J3791" s="56"/>
    </row>
    <row r="3792" spans="1:10" s="4" customFormat="1" ht="15" customHeight="1" x14ac:dyDescent="0.2">
      <c r="A3792" s="28" t="s">
        <v>203</v>
      </c>
      <c r="B3792" s="16">
        <v>1605</v>
      </c>
      <c r="C3792" s="17">
        <v>45077</v>
      </c>
      <c r="D3792" s="17">
        <v>45107</v>
      </c>
      <c r="E3792" s="30">
        <v>3385.8</v>
      </c>
      <c r="F3792" s="54">
        <v>316</v>
      </c>
      <c r="G3792" s="55">
        <v>45112</v>
      </c>
      <c r="H3792" s="1">
        <f t="shared" si="120"/>
        <v>5</v>
      </c>
      <c r="I3792" s="2">
        <f t="shared" si="121"/>
        <v>16929</v>
      </c>
      <c r="J3792" s="56"/>
    </row>
    <row r="3793" spans="1:10" s="4" customFormat="1" ht="15" customHeight="1" x14ac:dyDescent="0.2">
      <c r="A3793" s="28" t="s">
        <v>203</v>
      </c>
      <c r="B3793" s="16">
        <v>1606</v>
      </c>
      <c r="C3793" s="17">
        <v>45077</v>
      </c>
      <c r="D3793" s="17">
        <v>45107</v>
      </c>
      <c r="E3793" s="30">
        <v>4224.47</v>
      </c>
      <c r="F3793" s="54">
        <v>316</v>
      </c>
      <c r="G3793" s="55">
        <v>45112</v>
      </c>
      <c r="H3793" s="1">
        <f t="shared" si="120"/>
        <v>5</v>
      </c>
      <c r="I3793" s="2">
        <f t="shared" si="121"/>
        <v>21122.350000000002</v>
      </c>
      <c r="J3793" s="56"/>
    </row>
    <row r="3794" spans="1:10" s="4" customFormat="1" ht="15" customHeight="1" x14ac:dyDescent="0.2">
      <c r="A3794" s="28" t="s">
        <v>203</v>
      </c>
      <c r="B3794" s="16">
        <v>1607</v>
      </c>
      <c r="C3794" s="17">
        <v>45077</v>
      </c>
      <c r="D3794" s="17">
        <v>45108</v>
      </c>
      <c r="E3794" s="30">
        <v>3805.78</v>
      </c>
      <c r="F3794" s="54">
        <v>316</v>
      </c>
      <c r="G3794" s="55">
        <v>45112</v>
      </c>
      <c r="H3794" s="1">
        <f t="shared" si="120"/>
        <v>4</v>
      </c>
      <c r="I3794" s="2">
        <f t="shared" si="121"/>
        <v>15223.12</v>
      </c>
      <c r="J3794" s="56"/>
    </row>
    <row r="3795" spans="1:10" s="4" customFormat="1" ht="15" customHeight="1" x14ac:dyDescent="0.2">
      <c r="A3795" s="28" t="s">
        <v>203</v>
      </c>
      <c r="B3795" s="16">
        <v>1604</v>
      </c>
      <c r="C3795" s="17">
        <v>45077</v>
      </c>
      <c r="D3795" s="17">
        <v>45108</v>
      </c>
      <c r="E3795" s="30">
        <v>7683.4999999999991</v>
      </c>
      <c r="F3795" s="54">
        <v>316</v>
      </c>
      <c r="G3795" s="55">
        <v>45112</v>
      </c>
      <c r="H3795" s="1">
        <f t="shared" si="120"/>
        <v>4</v>
      </c>
      <c r="I3795" s="2">
        <f t="shared" si="121"/>
        <v>30733.999999999996</v>
      </c>
      <c r="J3795" s="56"/>
    </row>
    <row r="3796" spans="1:10" s="4" customFormat="1" ht="15" customHeight="1" x14ac:dyDescent="0.2">
      <c r="A3796" s="28" t="s">
        <v>204</v>
      </c>
      <c r="B3796" s="16" t="s">
        <v>934</v>
      </c>
      <c r="C3796" s="17">
        <v>45084</v>
      </c>
      <c r="D3796" s="17">
        <v>45115</v>
      </c>
      <c r="E3796" s="30">
        <v>1488.7</v>
      </c>
      <c r="F3796" s="54">
        <v>316</v>
      </c>
      <c r="G3796" s="55">
        <v>45112</v>
      </c>
      <c r="H3796" s="1">
        <f t="shared" si="120"/>
        <v>-3</v>
      </c>
      <c r="I3796" s="2">
        <f t="shared" si="121"/>
        <v>-4466.1000000000004</v>
      </c>
      <c r="J3796" s="56"/>
    </row>
    <row r="3797" spans="1:10" s="4" customFormat="1" ht="15" customHeight="1" x14ac:dyDescent="0.2">
      <c r="A3797" s="28" t="s">
        <v>935</v>
      </c>
      <c r="B3797" s="16">
        <v>294</v>
      </c>
      <c r="C3797" s="17">
        <v>44979</v>
      </c>
      <c r="D3797" s="17">
        <v>45015</v>
      </c>
      <c r="E3797" s="30">
        <v>200</v>
      </c>
      <c r="F3797" s="54">
        <v>316</v>
      </c>
      <c r="G3797" s="55">
        <v>45112</v>
      </c>
      <c r="H3797" s="1">
        <f t="shared" si="120"/>
        <v>97</v>
      </c>
      <c r="I3797" s="2">
        <f t="shared" si="121"/>
        <v>19400</v>
      </c>
      <c r="J3797" s="56"/>
    </row>
    <row r="3798" spans="1:10" s="4" customFormat="1" ht="15" customHeight="1" x14ac:dyDescent="0.2">
      <c r="A3798" s="28" t="s">
        <v>184</v>
      </c>
      <c r="B3798" s="16">
        <v>200020</v>
      </c>
      <c r="C3798" s="17">
        <v>45075</v>
      </c>
      <c r="D3798" s="17">
        <v>45115</v>
      </c>
      <c r="E3798" s="30">
        <v>31795.200000000001</v>
      </c>
      <c r="F3798" s="54">
        <v>316</v>
      </c>
      <c r="G3798" s="55">
        <v>45112</v>
      </c>
      <c r="H3798" s="1">
        <f t="shared" si="120"/>
        <v>-3</v>
      </c>
      <c r="I3798" s="2">
        <f t="shared" si="121"/>
        <v>-95385.600000000006</v>
      </c>
      <c r="J3798" s="56"/>
    </row>
    <row r="3799" spans="1:10" s="4" customFormat="1" ht="15" customHeight="1" x14ac:dyDescent="0.2">
      <c r="A3799" s="28" t="s">
        <v>21</v>
      </c>
      <c r="B3799" s="16">
        <v>421</v>
      </c>
      <c r="C3799" s="17">
        <v>45077</v>
      </c>
      <c r="D3799" s="17">
        <v>45113</v>
      </c>
      <c r="E3799" s="30">
        <v>988.63999999999987</v>
      </c>
      <c r="F3799" s="54">
        <v>316</v>
      </c>
      <c r="G3799" s="55">
        <v>45112</v>
      </c>
      <c r="H3799" s="1">
        <f t="shared" si="120"/>
        <v>-1</v>
      </c>
      <c r="I3799" s="2">
        <f t="shared" si="121"/>
        <v>-988.63999999999987</v>
      </c>
      <c r="J3799" s="56"/>
    </row>
    <row r="3800" spans="1:10" s="4" customFormat="1" ht="15" customHeight="1" x14ac:dyDescent="0.2">
      <c r="A3800" s="28" t="s">
        <v>512</v>
      </c>
      <c r="B3800" s="16">
        <v>212</v>
      </c>
      <c r="C3800" s="17">
        <v>44985</v>
      </c>
      <c r="D3800" s="17">
        <v>45018</v>
      </c>
      <c r="E3800" s="30">
        <v>1763.1400000000003</v>
      </c>
      <c r="F3800" s="54">
        <v>316</v>
      </c>
      <c r="G3800" s="55">
        <v>45112</v>
      </c>
      <c r="H3800" s="1">
        <f t="shared" si="120"/>
        <v>94</v>
      </c>
      <c r="I3800" s="2">
        <f t="shared" si="121"/>
        <v>165735.16000000003</v>
      </c>
      <c r="J3800" s="56"/>
    </row>
    <row r="3801" spans="1:10" s="4" customFormat="1" ht="15" customHeight="1" x14ac:dyDescent="0.2">
      <c r="A3801" s="28" t="s">
        <v>24</v>
      </c>
      <c r="B3801" s="16">
        <v>2196</v>
      </c>
      <c r="C3801" s="17">
        <v>44804</v>
      </c>
      <c r="D3801" s="17">
        <v>44843</v>
      </c>
      <c r="E3801" s="30">
        <v>21587.19</v>
      </c>
      <c r="F3801" s="54">
        <v>316</v>
      </c>
      <c r="G3801" s="55">
        <v>45112</v>
      </c>
      <c r="H3801" s="1">
        <f t="shared" si="120"/>
        <v>269</v>
      </c>
      <c r="I3801" s="2">
        <f t="shared" si="121"/>
        <v>5806954.1099999994</v>
      </c>
      <c r="J3801" s="56"/>
    </row>
    <row r="3802" spans="1:10" s="4" customFormat="1" ht="15" customHeight="1" x14ac:dyDescent="0.2">
      <c r="A3802" s="28" t="s">
        <v>24</v>
      </c>
      <c r="B3802" s="16">
        <v>2588</v>
      </c>
      <c r="C3802" s="17">
        <v>44834</v>
      </c>
      <c r="D3802" s="17">
        <v>44875</v>
      </c>
      <c r="E3802" s="30">
        <v>18671.79</v>
      </c>
      <c r="F3802" s="54">
        <v>316</v>
      </c>
      <c r="G3802" s="55">
        <v>45112</v>
      </c>
      <c r="H3802" s="1">
        <f t="shared" si="120"/>
        <v>237</v>
      </c>
      <c r="I3802" s="2">
        <f t="shared" si="121"/>
        <v>4425214.2300000004</v>
      </c>
      <c r="J3802" s="56"/>
    </row>
    <row r="3803" spans="1:10" s="4" customFormat="1" ht="15" customHeight="1" x14ac:dyDescent="0.2">
      <c r="A3803" s="28" t="s">
        <v>24</v>
      </c>
      <c r="B3803" s="16">
        <v>2857</v>
      </c>
      <c r="C3803" s="17">
        <v>44865</v>
      </c>
      <c r="D3803" s="17">
        <v>44906</v>
      </c>
      <c r="E3803" s="30">
        <v>22398.61</v>
      </c>
      <c r="F3803" s="54">
        <v>316</v>
      </c>
      <c r="G3803" s="55">
        <v>45112</v>
      </c>
      <c r="H3803" s="1">
        <f t="shared" si="120"/>
        <v>206</v>
      </c>
      <c r="I3803" s="2">
        <f t="shared" si="121"/>
        <v>4614113.66</v>
      </c>
      <c r="J3803" s="56"/>
    </row>
    <row r="3804" spans="1:10" s="4" customFormat="1" ht="15" customHeight="1" x14ac:dyDescent="0.2">
      <c r="A3804" s="28" t="s">
        <v>24</v>
      </c>
      <c r="B3804" s="16">
        <v>3158</v>
      </c>
      <c r="C3804" s="17">
        <v>44895</v>
      </c>
      <c r="D3804" s="17">
        <v>44937</v>
      </c>
      <c r="E3804" s="30">
        <v>24294.909999999996</v>
      </c>
      <c r="F3804" s="54">
        <v>316</v>
      </c>
      <c r="G3804" s="55">
        <v>45112</v>
      </c>
      <c r="H3804" s="1">
        <f t="shared" si="120"/>
        <v>175</v>
      </c>
      <c r="I3804" s="2">
        <f t="shared" si="121"/>
        <v>4251609.2499999991</v>
      </c>
      <c r="J3804" s="56"/>
    </row>
    <row r="3805" spans="1:10" s="4" customFormat="1" ht="15" customHeight="1" x14ac:dyDescent="0.2">
      <c r="A3805" s="28" t="s">
        <v>24</v>
      </c>
      <c r="B3805" s="16">
        <v>3459</v>
      </c>
      <c r="C3805" s="17">
        <v>44926</v>
      </c>
      <c r="D3805" s="17">
        <v>44966</v>
      </c>
      <c r="E3805" s="30">
        <v>24801.94</v>
      </c>
      <c r="F3805" s="54">
        <v>316</v>
      </c>
      <c r="G3805" s="55">
        <v>45112</v>
      </c>
      <c r="H3805" s="1">
        <f t="shared" si="120"/>
        <v>146</v>
      </c>
      <c r="I3805" s="2">
        <f t="shared" si="121"/>
        <v>3621083.2399999998</v>
      </c>
      <c r="J3805" s="56"/>
    </row>
    <row r="3806" spans="1:10" s="4" customFormat="1" ht="15" customHeight="1" x14ac:dyDescent="0.2">
      <c r="A3806" s="28" t="s">
        <v>24</v>
      </c>
      <c r="B3806" s="16">
        <v>231</v>
      </c>
      <c r="C3806" s="17">
        <v>44957</v>
      </c>
      <c r="D3806" s="17">
        <v>44997</v>
      </c>
      <c r="E3806" s="30">
        <v>19932.029999999995</v>
      </c>
      <c r="F3806" s="54">
        <v>316</v>
      </c>
      <c r="G3806" s="55">
        <v>45112</v>
      </c>
      <c r="H3806" s="1">
        <f t="shared" si="120"/>
        <v>115</v>
      </c>
      <c r="I3806" s="2">
        <f t="shared" si="121"/>
        <v>2292183.4499999993</v>
      </c>
      <c r="J3806" s="56"/>
    </row>
    <row r="3807" spans="1:10" s="4" customFormat="1" ht="15" customHeight="1" x14ac:dyDescent="0.2">
      <c r="A3807" s="28" t="s">
        <v>24</v>
      </c>
      <c r="B3807" s="16">
        <v>501</v>
      </c>
      <c r="C3807" s="17">
        <v>44985</v>
      </c>
      <c r="D3807" s="17">
        <v>45024</v>
      </c>
      <c r="E3807" s="30">
        <v>23669.200000000001</v>
      </c>
      <c r="F3807" s="54">
        <v>316</v>
      </c>
      <c r="G3807" s="55">
        <v>45112</v>
      </c>
      <c r="H3807" s="1">
        <f t="shared" si="120"/>
        <v>88</v>
      </c>
      <c r="I3807" s="2">
        <f t="shared" si="121"/>
        <v>2082889.6</v>
      </c>
      <c r="J3807" s="56"/>
    </row>
    <row r="3808" spans="1:10" s="4" customFormat="1" ht="15" customHeight="1" x14ac:dyDescent="0.2">
      <c r="A3808" s="28" t="s">
        <v>24</v>
      </c>
      <c r="B3808" s="16">
        <v>425</v>
      </c>
      <c r="C3808" s="17">
        <v>44985</v>
      </c>
      <c r="D3808" s="17">
        <v>45025</v>
      </c>
      <c r="E3808" s="30">
        <v>24612.78</v>
      </c>
      <c r="F3808" s="54">
        <v>316</v>
      </c>
      <c r="G3808" s="55">
        <v>45112</v>
      </c>
      <c r="H3808" s="1">
        <f t="shared" si="120"/>
        <v>87</v>
      </c>
      <c r="I3808" s="2">
        <f t="shared" si="121"/>
        <v>2141311.86</v>
      </c>
      <c r="J3808" s="56"/>
    </row>
    <row r="3809" spans="1:10" s="4" customFormat="1" ht="15" customHeight="1" x14ac:dyDescent="0.2">
      <c r="A3809" s="28" t="s">
        <v>24</v>
      </c>
      <c r="B3809" s="16">
        <v>424</v>
      </c>
      <c r="C3809" s="17">
        <v>44985</v>
      </c>
      <c r="D3809" s="17">
        <v>45025</v>
      </c>
      <c r="E3809" s="30">
        <v>5115.72</v>
      </c>
      <c r="F3809" s="54">
        <v>316</v>
      </c>
      <c r="G3809" s="55">
        <v>45112</v>
      </c>
      <c r="H3809" s="1">
        <f t="shared" si="120"/>
        <v>87</v>
      </c>
      <c r="I3809" s="2">
        <f t="shared" si="121"/>
        <v>445067.64</v>
      </c>
      <c r="J3809" s="56"/>
    </row>
    <row r="3810" spans="1:10" s="4" customFormat="1" ht="15" customHeight="1" x14ac:dyDescent="0.2">
      <c r="A3810" s="28" t="s">
        <v>24</v>
      </c>
      <c r="B3810" s="16">
        <v>784</v>
      </c>
      <c r="C3810" s="17">
        <v>45016</v>
      </c>
      <c r="D3810" s="17">
        <v>45053</v>
      </c>
      <c r="E3810" s="30">
        <v>3806.68</v>
      </c>
      <c r="F3810" s="54">
        <v>316</v>
      </c>
      <c r="G3810" s="55">
        <v>45112</v>
      </c>
      <c r="H3810" s="1">
        <f t="shared" si="120"/>
        <v>59</v>
      </c>
      <c r="I3810" s="2">
        <f t="shared" si="121"/>
        <v>224594.12</v>
      </c>
      <c r="J3810" s="56"/>
    </row>
    <row r="3811" spans="1:10" s="4" customFormat="1" ht="15" customHeight="1" x14ac:dyDescent="0.2">
      <c r="A3811" s="28" t="s">
        <v>24</v>
      </c>
      <c r="B3811" s="16">
        <v>787</v>
      </c>
      <c r="C3811" s="17">
        <v>45016</v>
      </c>
      <c r="D3811" s="17">
        <v>45057</v>
      </c>
      <c r="E3811" s="30">
        <v>26621.599999999995</v>
      </c>
      <c r="F3811" s="54">
        <v>316</v>
      </c>
      <c r="G3811" s="55">
        <v>45112</v>
      </c>
      <c r="H3811" s="1">
        <f t="shared" si="120"/>
        <v>55</v>
      </c>
      <c r="I3811" s="2">
        <f t="shared" si="121"/>
        <v>1464187.9999999998</v>
      </c>
      <c r="J3811" s="56"/>
    </row>
    <row r="3812" spans="1:10" s="4" customFormat="1" ht="15" customHeight="1" x14ac:dyDescent="0.2">
      <c r="A3812" s="28" t="s">
        <v>24</v>
      </c>
      <c r="B3812" s="16">
        <v>786</v>
      </c>
      <c r="C3812" s="17">
        <v>45016</v>
      </c>
      <c r="D3812" s="17">
        <v>45057</v>
      </c>
      <c r="E3812" s="30">
        <v>23548.01</v>
      </c>
      <c r="F3812" s="54">
        <v>316</v>
      </c>
      <c r="G3812" s="55">
        <v>45112</v>
      </c>
      <c r="H3812" s="1">
        <f t="shared" si="120"/>
        <v>55</v>
      </c>
      <c r="I3812" s="2">
        <f t="shared" si="121"/>
        <v>1295140.5499999998</v>
      </c>
      <c r="J3812" s="56"/>
    </row>
    <row r="3813" spans="1:10" s="4" customFormat="1" ht="15" customHeight="1" x14ac:dyDescent="0.2">
      <c r="A3813" s="28" t="s">
        <v>24</v>
      </c>
      <c r="B3813" s="16">
        <v>1060</v>
      </c>
      <c r="C3813" s="17">
        <v>45046</v>
      </c>
      <c r="D3813" s="17">
        <v>45088</v>
      </c>
      <c r="E3813" s="30">
        <v>19580.010000000002</v>
      </c>
      <c r="F3813" s="54">
        <v>316</v>
      </c>
      <c r="G3813" s="55">
        <v>45112</v>
      </c>
      <c r="H3813" s="1">
        <f t="shared" si="120"/>
        <v>24</v>
      </c>
      <c r="I3813" s="2">
        <f t="shared" si="121"/>
        <v>469920.24000000005</v>
      </c>
      <c r="J3813" s="56"/>
    </row>
    <row r="3814" spans="1:10" s="4" customFormat="1" ht="15" customHeight="1" x14ac:dyDescent="0.2">
      <c r="A3814" s="28" t="s">
        <v>24</v>
      </c>
      <c r="B3814" s="16">
        <v>1061</v>
      </c>
      <c r="C3814" s="17">
        <v>45046</v>
      </c>
      <c r="D3814" s="17">
        <v>45088</v>
      </c>
      <c r="E3814" s="30">
        <v>281.45</v>
      </c>
      <c r="F3814" s="54">
        <v>316</v>
      </c>
      <c r="G3814" s="55">
        <v>45112</v>
      </c>
      <c r="H3814" s="1">
        <f t="shared" si="120"/>
        <v>24</v>
      </c>
      <c r="I3814" s="2">
        <f t="shared" si="121"/>
        <v>6754.7999999999993</v>
      </c>
      <c r="J3814" s="56"/>
    </row>
    <row r="3815" spans="1:10" s="4" customFormat="1" ht="15" customHeight="1" x14ac:dyDescent="0.2">
      <c r="A3815" s="28" t="s">
        <v>24</v>
      </c>
      <c r="B3815" s="16">
        <v>1062</v>
      </c>
      <c r="C3815" s="17">
        <v>45046</v>
      </c>
      <c r="D3815" s="17">
        <v>45088</v>
      </c>
      <c r="E3815" s="30">
        <v>281.45</v>
      </c>
      <c r="F3815" s="54">
        <v>316</v>
      </c>
      <c r="G3815" s="55">
        <v>45112</v>
      </c>
      <c r="H3815" s="1">
        <f t="shared" si="120"/>
        <v>24</v>
      </c>
      <c r="I3815" s="2">
        <f t="shared" si="121"/>
        <v>6754.7999999999993</v>
      </c>
      <c r="J3815" s="56"/>
    </row>
    <row r="3816" spans="1:10" s="4" customFormat="1" ht="15" customHeight="1" x14ac:dyDescent="0.2">
      <c r="A3816" s="28" t="s">
        <v>24</v>
      </c>
      <c r="B3816" s="16">
        <v>1315</v>
      </c>
      <c r="C3816" s="17">
        <v>45077</v>
      </c>
      <c r="D3816" s="17">
        <v>45117</v>
      </c>
      <c r="E3816" s="30">
        <v>281.45</v>
      </c>
      <c r="F3816" s="54">
        <v>316</v>
      </c>
      <c r="G3816" s="55">
        <v>45112</v>
      </c>
      <c r="H3816" s="1">
        <f t="shared" ref="H3816:H3879" si="122">G3816-D3816</f>
        <v>-5</v>
      </c>
      <c r="I3816" s="2">
        <f t="shared" ref="I3816:I3879" si="123">H3816*E3816</f>
        <v>-1407.25</v>
      </c>
      <c r="J3816" s="56"/>
    </row>
    <row r="3817" spans="1:10" s="4" customFormat="1" ht="15" customHeight="1" x14ac:dyDescent="0.2">
      <c r="A3817" s="28" t="s">
        <v>782</v>
      </c>
      <c r="B3817" s="16">
        <v>46</v>
      </c>
      <c r="C3817" s="17">
        <v>45076</v>
      </c>
      <c r="D3817" s="17">
        <v>45110</v>
      </c>
      <c r="E3817" s="30">
        <v>16426.829999999998</v>
      </c>
      <c r="F3817" s="54">
        <v>316</v>
      </c>
      <c r="G3817" s="55">
        <v>45112</v>
      </c>
      <c r="H3817" s="1">
        <f t="shared" si="122"/>
        <v>2</v>
      </c>
      <c r="I3817" s="2">
        <f t="shared" si="123"/>
        <v>32853.659999999996</v>
      </c>
      <c r="J3817" s="56"/>
    </row>
    <row r="3818" spans="1:10" s="4" customFormat="1" ht="15" customHeight="1" x14ac:dyDescent="0.2">
      <c r="A3818" s="28" t="s">
        <v>207</v>
      </c>
      <c r="B3818" s="16">
        <v>20191</v>
      </c>
      <c r="C3818" s="17">
        <v>45077</v>
      </c>
      <c r="D3818" s="17">
        <v>45109</v>
      </c>
      <c r="E3818" s="30">
        <v>2615.4699999999998</v>
      </c>
      <c r="F3818" s="54">
        <v>316</v>
      </c>
      <c r="G3818" s="55">
        <v>45112</v>
      </c>
      <c r="H3818" s="1">
        <f t="shared" si="122"/>
        <v>3</v>
      </c>
      <c r="I3818" s="2">
        <f t="shared" si="123"/>
        <v>7846.41</v>
      </c>
      <c r="J3818" s="56"/>
    </row>
    <row r="3819" spans="1:10" s="4" customFormat="1" ht="15" customHeight="1" x14ac:dyDescent="0.2">
      <c r="A3819" s="28" t="s">
        <v>207</v>
      </c>
      <c r="B3819" s="16">
        <v>20190</v>
      </c>
      <c r="C3819" s="17">
        <v>45077</v>
      </c>
      <c r="D3819" s="17">
        <v>45110</v>
      </c>
      <c r="E3819" s="30">
        <v>13155.75</v>
      </c>
      <c r="F3819" s="54">
        <v>316</v>
      </c>
      <c r="G3819" s="55">
        <v>45112</v>
      </c>
      <c r="H3819" s="1">
        <f t="shared" si="122"/>
        <v>2</v>
      </c>
      <c r="I3819" s="2">
        <f t="shared" si="123"/>
        <v>26311.5</v>
      </c>
      <c r="J3819" s="56"/>
    </row>
    <row r="3820" spans="1:10" s="4" customFormat="1" ht="15" customHeight="1" x14ac:dyDescent="0.2">
      <c r="A3820" s="28" t="s">
        <v>207</v>
      </c>
      <c r="B3820" s="16">
        <v>20189</v>
      </c>
      <c r="C3820" s="17">
        <v>45077</v>
      </c>
      <c r="D3820" s="17">
        <v>45110</v>
      </c>
      <c r="E3820" s="30">
        <v>1229.93</v>
      </c>
      <c r="F3820" s="54">
        <v>316</v>
      </c>
      <c r="G3820" s="55">
        <v>45112</v>
      </c>
      <c r="H3820" s="1">
        <f t="shared" si="122"/>
        <v>2</v>
      </c>
      <c r="I3820" s="2">
        <f t="shared" si="123"/>
        <v>2459.86</v>
      </c>
      <c r="J3820" s="56"/>
    </row>
    <row r="3821" spans="1:10" s="4" customFormat="1" ht="15" customHeight="1" x14ac:dyDescent="0.2">
      <c r="A3821" s="28" t="s">
        <v>29</v>
      </c>
      <c r="B3821" s="16">
        <v>178</v>
      </c>
      <c r="C3821" s="17">
        <v>45069</v>
      </c>
      <c r="D3821" s="17">
        <v>45112</v>
      </c>
      <c r="E3821" s="30">
        <v>106246.82</v>
      </c>
      <c r="F3821" s="54">
        <v>316</v>
      </c>
      <c r="G3821" s="55">
        <v>45112</v>
      </c>
      <c r="H3821" s="1">
        <f t="shared" si="122"/>
        <v>0</v>
      </c>
      <c r="I3821" s="2">
        <f t="shared" si="123"/>
        <v>0</v>
      </c>
      <c r="J3821" s="56"/>
    </row>
    <row r="3822" spans="1:10" s="4" customFormat="1" ht="15" customHeight="1" x14ac:dyDescent="0.2">
      <c r="A3822" s="28" t="s">
        <v>155</v>
      </c>
      <c r="B3822" s="16">
        <v>243</v>
      </c>
      <c r="C3822" s="17">
        <v>45076</v>
      </c>
      <c r="D3822" s="17">
        <v>45107</v>
      </c>
      <c r="E3822" s="30">
        <v>2085.08</v>
      </c>
      <c r="F3822" s="54">
        <v>316</v>
      </c>
      <c r="G3822" s="55">
        <v>45112</v>
      </c>
      <c r="H3822" s="1">
        <f t="shared" si="122"/>
        <v>5</v>
      </c>
      <c r="I3822" s="2">
        <f t="shared" si="123"/>
        <v>10425.4</v>
      </c>
      <c r="J3822" s="56"/>
    </row>
    <row r="3823" spans="1:10" s="4" customFormat="1" ht="15" customHeight="1" x14ac:dyDescent="0.2">
      <c r="A3823" s="28" t="s">
        <v>155</v>
      </c>
      <c r="B3823" s="16">
        <v>251</v>
      </c>
      <c r="C3823" s="17">
        <v>45083</v>
      </c>
      <c r="D3823" s="17">
        <v>45115</v>
      </c>
      <c r="E3823" s="30">
        <v>267.42</v>
      </c>
      <c r="F3823" s="54">
        <v>316</v>
      </c>
      <c r="G3823" s="55">
        <v>45112</v>
      </c>
      <c r="H3823" s="1">
        <f t="shared" si="122"/>
        <v>-3</v>
      </c>
      <c r="I3823" s="2">
        <f t="shared" si="123"/>
        <v>-802.26</v>
      </c>
      <c r="J3823" s="56"/>
    </row>
    <row r="3824" spans="1:10" s="4" customFormat="1" ht="15" customHeight="1" x14ac:dyDescent="0.2">
      <c r="A3824" s="28" t="s">
        <v>155</v>
      </c>
      <c r="B3824" s="16">
        <v>247</v>
      </c>
      <c r="C3824" s="17">
        <v>45078</v>
      </c>
      <c r="D3824" s="17">
        <v>45116</v>
      </c>
      <c r="E3824" s="30">
        <v>4.4599999999999991</v>
      </c>
      <c r="F3824" s="54">
        <v>316</v>
      </c>
      <c r="G3824" s="55">
        <v>45112</v>
      </c>
      <c r="H3824" s="1">
        <f t="shared" si="122"/>
        <v>-4</v>
      </c>
      <c r="I3824" s="2">
        <f t="shared" si="123"/>
        <v>-17.839999999999996</v>
      </c>
      <c r="J3824" s="56"/>
    </row>
    <row r="3825" spans="1:10" s="4" customFormat="1" ht="15" customHeight="1" x14ac:dyDescent="0.2">
      <c r="A3825" s="28" t="s">
        <v>370</v>
      </c>
      <c r="B3825" s="16">
        <v>113</v>
      </c>
      <c r="C3825" s="17">
        <v>45086</v>
      </c>
      <c r="D3825" s="17">
        <v>45117</v>
      </c>
      <c r="E3825" s="30">
        <v>35962.47</v>
      </c>
      <c r="F3825" s="54">
        <v>316</v>
      </c>
      <c r="G3825" s="55">
        <v>45112</v>
      </c>
      <c r="H3825" s="1">
        <f t="shared" si="122"/>
        <v>-5</v>
      </c>
      <c r="I3825" s="2">
        <f t="shared" si="123"/>
        <v>-179812.35</v>
      </c>
      <c r="J3825" s="56"/>
    </row>
    <row r="3826" spans="1:10" s="4" customFormat="1" ht="15" customHeight="1" x14ac:dyDescent="0.2">
      <c r="A3826" s="28" t="s">
        <v>370</v>
      </c>
      <c r="B3826" s="16">
        <v>112</v>
      </c>
      <c r="C3826" s="17">
        <v>45086</v>
      </c>
      <c r="D3826" s="17">
        <v>45117</v>
      </c>
      <c r="E3826" s="30">
        <v>30427.43</v>
      </c>
      <c r="F3826" s="54">
        <v>316</v>
      </c>
      <c r="G3826" s="55">
        <v>45112</v>
      </c>
      <c r="H3826" s="1">
        <f t="shared" si="122"/>
        <v>-5</v>
      </c>
      <c r="I3826" s="2">
        <f t="shared" si="123"/>
        <v>-152137.15</v>
      </c>
      <c r="J3826" s="56"/>
    </row>
    <row r="3827" spans="1:10" s="4" customFormat="1" ht="15" customHeight="1" x14ac:dyDescent="0.2">
      <c r="A3827" s="28" t="s">
        <v>138</v>
      </c>
      <c r="B3827" s="16">
        <v>106</v>
      </c>
      <c r="C3827" s="17">
        <v>45077</v>
      </c>
      <c r="D3827" s="17">
        <v>45113</v>
      </c>
      <c r="E3827" s="30">
        <v>1890.5</v>
      </c>
      <c r="F3827" s="54">
        <v>316</v>
      </c>
      <c r="G3827" s="55">
        <v>45112</v>
      </c>
      <c r="H3827" s="1">
        <f t="shared" si="122"/>
        <v>-1</v>
      </c>
      <c r="I3827" s="2">
        <f t="shared" si="123"/>
        <v>-1890.5</v>
      </c>
      <c r="J3827" s="56"/>
    </row>
    <row r="3828" spans="1:10" s="4" customFormat="1" ht="15" customHeight="1" x14ac:dyDescent="0.2">
      <c r="A3828" s="28" t="s">
        <v>41</v>
      </c>
      <c r="B3828" s="16">
        <v>2341514</v>
      </c>
      <c r="C3828" s="17">
        <v>45077</v>
      </c>
      <c r="D3828" s="17">
        <v>45117</v>
      </c>
      <c r="E3828" s="30">
        <v>23827.62</v>
      </c>
      <c r="F3828" s="54">
        <v>316</v>
      </c>
      <c r="G3828" s="55">
        <v>45112</v>
      </c>
      <c r="H3828" s="1">
        <f t="shared" si="122"/>
        <v>-5</v>
      </c>
      <c r="I3828" s="2">
        <f t="shared" si="123"/>
        <v>-119138.09999999999</v>
      </c>
      <c r="J3828" s="56"/>
    </row>
    <row r="3829" spans="1:10" s="4" customFormat="1" ht="15" customHeight="1" x14ac:dyDescent="0.2">
      <c r="A3829" s="28" t="s">
        <v>514</v>
      </c>
      <c r="B3829" s="16">
        <v>767</v>
      </c>
      <c r="C3829" s="17">
        <v>45077</v>
      </c>
      <c r="D3829" s="17">
        <v>45110</v>
      </c>
      <c r="E3829" s="30">
        <v>1199.1800000000003</v>
      </c>
      <c r="F3829" s="54">
        <v>316</v>
      </c>
      <c r="G3829" s="55">
        <v>45112</v>
      </c>
      <c r="H3829" s="1">
        <f t="shared" si="122"/>
        <v>2</v>
      </c>
      <c r="I3829" s="2">
        <f t="shared" si="123"/>
        <v>2398.3600000000006</v>
      </c>
      <c r="J3829" s="56"/>
    </row>
    <row r="3830" spans="1:10" s="4" customFormat="1" ht="15" customHeight="1" x14ac:dyDescent="0.2">
      <c r="A3830" s="28" t="s">
        <v>514</v>
      </c>
      <c r="B3830" s="16">
        <v>930</v>
      </c>
      <c r="C3830" s="17">
        <v>45077</v>
      </c>
      <c r="D3830" s="17">
        <v>45117</v>
      </c>
      <c r="E3830" s="30">
        <v>2636.36</v>
      </c>
      <c r="F3830" s="54">
        <v>316</v>
      </c>
      <c r="G3830" s="55">
        <v>45112</v>
      </c>
      <c r="H3830" s="1">
        <f t="shared" si="122"/>
        <v>-5</v>
      </c>
      <c r="I3830" s="2">
        <f t="shared" si="123"/>
        <v>-13181.800000000001</v>
      </c>
      <c r="J3830" s="56"/>
    </row>
    <row r="3831" spans="1:10" s="4" customFormat="1" ht="15" customHeight="1" x14ac:dyDescent="0.2">
      <c r="A3831" s="28" t="s">
        <v>936</v>
      </c>
      <c r="B3831" s="16">
        <v>61</v>
      </c>
      <c r="C3831" s="17">
        <v>45044</v>
      </c>
      <c r="D3831" s="17">
        <v>45074</v>
      </c>
      <c r="E3831" s="30">
        <v>870.00000000000011</v>
      </c>
      <c r="F3831" s="54">
        <v>316</v>
      </c>
      <c r="G3831" s="55">
        <v>45112</v>
      </c>
      <c r="H3831" s="1">
        <f t="shared" si="122"/>
        <v>38</v>
      </c>
      <c r="I3831" s="2">
        <f t="shared" si="123"/>
        <v>33060.000000000007</v>
      </c>
      <c r="J3831" s="56"/>
    </row>
    <row r="3832" spans="1:10" s="4" customFormat="1" ht="15" customHeight="1" x14ac:dyDescent="0.2">
      <c r="A3832" s="28" t="s">
        <v>30</v>
      </c>
      <c r="B3832" s="16" t="s">
        <v>937</v>
      </c>
      <c r="C3832" s="17">
        <v>45077</v>
      </c>
      <c r="D3832" s="17">
        <v>45114</v>
      </c>
      <c r="E3832" s="30">
        <v>518627.5500000001</v>
      </c>
      <c r="F3832" s="54">
        <v>316</v>
      </c>
      <c r="G3832" s="55">
        <v>45112</v>
      </c>
      <c r="H3832" s="1">
        <f t="shared" si="122"/>
        <v>-2</v>
      </c>
      <c r="I3832" s="2">
        <f t="shared" si="123"/>
        <v>-1037255.1000000002</v>
      </c>
      <c r="J3832" s="56"/>
    </row>
    <row r="3833" spans="1:10" s="4" customFormat="1" ht="15" customHeight="1" x14ac:dyDescent="0.2">
      <c r="A3833" s="28" t="s">
        <v>30</v>
      </c>
      <c r="B3833" s="16" t="s">
        <v>938</v>
      </c>
      <c r="C3833" s="17">
        <v>45077</v>
      </c>
      <c r="D3833" s="17">
        <v>45115</v>
      </c>
      <c r="E3833" s="30">
        <v>75365.570000000007</v>
      </c>
      <c r="F3833" s="54">
        <v>316</v>
      </c>
      <c r="G3833" s="55">
        <v>45112</v>
      </c>
      <c r="H3833" s="1">
        <f t="shared" si="122"/>
        <v>-3</v>
      </c>
      <c r="I3833" s="2">
        <f t="shared" si="123"/>
        <v>-226096.71000000002</v>
      </c>
      <c r="J3833" s="56"/>
    </row>
    <row r="3834" spans="1:10" s="4" customFormat="1" ht="15" customHeight="1" x14ac:dyDescent="0.2">
      <c r="A3834" s="28" t="s">
        <v>30</v>
      </c>
      <c r="B3834" s="16" t="s">
        <v>939</v>
      </c>
      <c r="C3834" s="17">
        <v>45075</v>
      </c>
      <c r="D3834" s="17">
        <v>45107</v>
      </c>
      <c r="E3834" s="30">
        <v>235666.65</v>
      </c>
      <c r="F3834" s="54">
        <v>316</v>
      </c>
      <c r="G3834" s="55">
        <v>45112</v>
      </c>
      <c r="H3834" s="1">
        <f t="shared" si="122"/>
        <v>5</v>
      </c>
      <c r="I3834" s="2">
        <f t="shared" si="123"/>
        <v>1178333.25</v>
      </c>
      <c r="J3834" s="56"/>
    </row>
    <row r="3835" spans="1:10" s="4" customFormat="1" ht="15" customHeight="1" x14ac:dyDescent="0.2">
      <c r="A3835" s="28" t="s">
        <v>30</v>
      </c>
      <c r="B3835" s="16" t="s">
        <v>940</v>
      </c>
      <c r="C3835" s="17">
        <v>45075</v>
      </c>
      <c r="D3835" s="17">
        <v>45106</v>
      </c>
      <c r="E3835" s="30">
        <v>70808.799999999988</v>
      </c>
      <c r="F3835" s="54">
        <v>316</v>
      </c>
      <c r="G3835" s="55">
        <v>45112</v>
      </c>
      <c r="H3835" s="1">
        <f t="shared" si="122"/>
        <v>6</v>
      </c>
      <c r="I3835" s="2">
        <f t="shared" si="123"/>
        <v>424852.79999999993</v>
      </c>
      <c r="J3835" s="56"/>
    </row>
    <row r="3836" spans="1:10" s="4" customFormat="1" ht="15" customHeight="1" x14ac:dyDescent="0.2">
      <c r="A3836" s="28" t="s">
        <v>30</v>
      </c>
      <c r="B3836" s="16" t="s">
        <v>941</v>
      </c>
      <c r="C3836" s="17">
        <v>45077</v>
      </c>
      <c r="D3836" s="17">
        <v>45115</v>
      </c>
      <c r="E3836" s="30">
        <v>747029.92999999993</v>
      </c>
      <c r="F3836" s="54">
        <v>316</v>
      </c>
      <c r="G3836" s="55">
        <v>45112</v>
      </c>
      <c r="H3836" s="1">
        <f t="shared" si="122"/>
        <v>-3</v>
      </c>
      <c r="I3836" s="2">
        <f t="shared" si="123"/>
        <v>-2241089.79</v>
      </c>
      <c r="J3836" s="56"/>
    </row>
    <row r="3837" spans="1:10" s="4" customFormat="1" ht="15" customHeight="1" x14ac:dyDescent="0.2">
      <c r="A3837" s="28" t="s">
        <v>30</v>
      </c>
      <c r="B3837" s="16" t="s">
        <v>942</v>
      </c>
      <c r="C3837" s="17">
        <v>45077</v>
      </c>
      <c r="D3837" s="17">
        <v>45115</v>
      </c>
      <c r="E3837" s="30">
        <v>217629.81000000003</v>
      </c>
      <c r="F3837" s="54">
        <v>316</v>
      </c>
      <c r="G3837" s="55">
        <v>45112</v>
      </c>
      <c r="H3837" s="1">
        <f t="shared" si="122"/>
        <v>-3</v>
      </c>
      <c r="I3837" s="2">
        <f t="shared" si="123"/>
        <v>-652889.43000000005</v>
      </c>
      <c r="J3837" s="56"/>
    </row>
    <row r="3838" spans="1:10" s="4" customFormat="1" ht="15" customHeight="1" x14ac:dyDescent="0.2">
      <c r="A3838" s="28" t="s">
        <v>549</v>
      </c>
      <c r="B3838" s="16">
        <v>2023108185</v>
      </c>
      <c r="C3838" s="17">
        <v>45107</v>
      </c>
      <c r="D3838" s="17">
        <v>45141</v>
      </c>
      <c r="E3838" s="30">
        <v>23650</v>
      </c>
      <c r="F3838" s="54">
        <v>316</v>
      </c>
      <c r="G3838" s="55">
        <v>45112</v>
      </c>
      <c r="H3838" s="1">
        <f t="shared" si="122"/>
        <v>-29</v>
      </c>
      <c r="I3838" s="2">
        <f t="shared" si="123"/>
        <v>-685850</v>
      </c>
      <c r="J3838" s="56"/>
    </row>
    <row r="3839" spans="1:10" s="4" customFormat="1" ht="15" customHeight="1" x14ac:dyDescent="0.2">
      <c r="A3839" s="28" t="s">
        <v>211</v>
      </c>
      <c r="B3839" s="16">
        <v>6940814</v>
      </c>
      <c r="C3839" s="17">
        <v>45077</v>
      </c>
      <c r="D3839" s="17">
        <v>45109</v>
      </c>
      <c r="E3839" s="30">
        <v>2645.37</v>
      </c>
      <c r="F3839" s="54">
        <v>316</v>
      </c>
      <c r="G3839" s="55">
        <v>45112</v>
      </c>
      <c r="H3839" s="1">
        <f t="shared" si="122"/>
        <v>3</v>
      </c>
      <c r="I3839" s="2">
        <f t="shared" si="123"/>
        <v>7936.11</v>
      </c>
      <c r="J3839" s="56"/>
    </row>
    <row r="3840" spans="1:10" s="4" customFormat="1" ht="15" customHeight="1" x14ac:dyDescent="0.2">
      <c r="A3840" s="28" t="s">
        <v>231</v>
      </c>
      <c r="B3840" s="16">
        <v>15</v>
      </c>
      <c r="C3840" s="17">
        <v>45085</v>
      </c>
      <c r="D3840" s="17">
        <v>45115</v>
      </c>
      <c r="E3840" s="30">
        <v>268.64999999999998</v>
      </c>
      <c r="F3840" s="54">
        <v>316</v>
      </c>
      <c r="G3840" s="55">
        <v>45112</v>
      </c>
      <c r="H3840" s="1">
        <f t="shared" si="122"/>
        <v>-3</v>
      </c>
      <c r="I3840" s="2">
        <f t="shared" si="123"/>
        <v>-805.94999999999993</v>
      </c>
      <c r="J3840" s="56"/>
    </row>
    <row r="3841" spans="1:10" s="4" customFormat="1" ht="15" customHeight="1" x14ac:dyDescent="0.2">
      <c r="A3841" s="28" t="s">
        <v>213</v>
      </c>
      <c r="B3841" s="16">
        <v>1633</v>
      </c>
      <c r="C3841" s="17">
        <v>45061</v>
      </c>
      <c r="D3841" s="17">
        <v>45092</v>
      </c>
      <c r="E3841" s="30">
        <v>2662.5</v>
      </c>
      <c r="F3841" s="54">
        <v>316</v>
      </c>
      <c r="G3841" s="55">
        <v>45112</v>
      </c>
      <c r="H3841" s="1">
        <f t="shared" si="122"/>
        <v>20</v>
      </c>
      <c r="I3841" s="2">
        <f t="shared" si="123"/>
        <v>53250</v>
      </c>
      <c r="J3841" s="56"/>
    </row>
    <row r="3842" spans="1:10" s="4" customFormat="1" ht="15" customHeight="1" x14ac:dyDescent="0.2">
      <c r="A3842" s="28" t="s">
        <v>517</v>
      </c>
      <c r="B3842" s="16" t="s">
        <v>943</v>
      </c>
      <c r="C3842" s="17">
        <v>45084</v>
      </c>
      <c r="D3842" s="17">
        <v>45117</v>
      </c>
      <c r="E3842" s="30">
        <v>399.41</v>
      </c>
      <c r="F3842" s="54">
        <v>316</v>
      </c>
      <c r="G3842" s="55">
        <v>45112</v>
      </c>
      <c r="H3842" s="1">
        <f t="shared" si="122"/>
        <v>-5</v>
      </c>
      <c r="I3842" s="2">
        <f t="shared" si="123"/>
        <v>-1997.0500000000002</v>
      </c>
      <c r="J3842" s="56"/>
    </row>
    <row r="3843" spans="1:10" s="4" customFormat="1" ht="15" customHeight="1" x14ac:dyDescent="0.2">
      <c r="A3843" s="28" t="s">
        <v>35</v>
      </c>
      <c r="B3843" s="16">
        <v>60</v>
      </c>
      <c r="C3843" s="17">
        <v>45076</v>
      </c>
      <c r="D3843" s="17">
        <v>45112</v>
      </c>
      <c r="E3843" s="30">
        <v>3874.96</v>
      </c>
      <c r="F3843" s="54">
        <v>316</v>
      </c>
      <c r="G3843" s="55">
        <v>45112</v>
      </c>
      <c r="H3843" s="1">
        <f t="shared" si="122"/>
        <v>0</v>
      </c>
      <c r="I3843" s="2">
        <f t="shared" si="123"/>
        <v>0</v>
      </c>
      <c r="J3843" s="56"/>
    </row>
    <row r="3844" spans="1:10" s="4" customFormat="1" ht="15" customHeight="1" x14ac:dyDescent="0.2">
      <c r="A3844" s="28" t="s">
        <v>762</v>
      </c>
      <c r="B3844" s="16">
        <v>544</v>
      </c>
      <c r="C3844" s="17">
        <v>45084</v>
      </c>
      <c r="D3844" s="17">
        <v>45115</v>
      </c>
      <c r="E3844" s="30">
        <v>2325</v>
      </c>
      <c r="F3844" s="54">
        <v>316</v>
      </c>
      <c r="G3844" s="55">
        <v>45112</v>
      </c>
      <c r="H3844" s="1">
        <f t="shared" si="122"/>
        <v>-3</v>
      </c>
      <c r="I3844" s="2">
        <f t="shared" si="123"/>
        <v>-6975</v>
      </c>
      <c r="J3844" s="56"/>
    </row>
    <row r="3845" spans="1:10" s="4" customFormat="1" ht="15" customHeight="1" x14ac:dyDescent="0.2">
      <c r="A3845" s="28" t="s">
        <v>944</v>
      </c>
      <c r="B3845" s="16">
        <v>480</v>
      </c>
      <c r="C3845" s="17">
        <v>45016</v>
      </c>
      <c r="D3845" s="17">
        <v>45052</v>
      </c>
      <c r="E3845" s="30">
        <v>8925.42</v>
      </c>
      <c r="F3845" s="54">
        <v>316</v>
      </c>
      <c r="G3845" s="55">
        <v>45112</v>
      </c>
      <c r="H3845" s="1">
        <f t="shared" si="122"/>
        <v>60</v>
      </c>
      <c r="I3845" s="2">
        <f t="shared" si="123"/>
        <v>535525.19999999995</v>
      </c>
      <c r="J3845" s="56"/>
    </row>
    <row r="3846" spans="1:10" s="4" customFormat="1" ht="15" customHeight="1" x14ac:dyDescent="0.2">
      <c r="A3846" s="28" t="s">
        <v>944</v>
      </c>
      <c r="B3846" s="16">
        <v>482</v>
      </c>
      <c r="C3846" s="17">
        <v>45016</v>
      </c>
      <c r="D3846" s="17">
        <v>45052</v>
      </c>
      <c r="E3846" s="30">
        <v>9280.42</v>
      </c>
      <c r="F3846" s="54">
        <v>316</v>
      </c>
      <c r="G3846" s="55">
        <v>45112</v>
      </c>
      <c r="H3846" s="1">
        <f t="shared" si="122"/>
        <v>60</v>
      </c>
      <c r="I3846" s="2">
        <f t="shared" si="123"/>
        <v>556825.19999999995</v>
      </c>
      <c r="J3846" s="56"/>
    </row>
    <row r="3847" spans="1:10" s="4" customFormat="1" ht="15" customHeight="1" x14ac:dyDescent="0.2">
      <c r="A3847" s="28" t="s">
        <v>944</v>
      </c>
      <c r="B3847" s="16">
        <v>533</v>
      </c>
      <c r="C3847" s="17">
        <v>45023</v>
      </c>
      <c r="D3847" s="17">
        <v>45053</v>
      </c>
      <c r="E3847" s="30">
        <v>9280.4200000000019</v>
      </c>
      <c r="F3847" s="54">
        <v>316</v>
      </c>
      <c r="G3847" s="55">
        <v>45112</v>
      </c>
      <c r="H3847" s="1">
        <f t="shared" si="122"/>
        <v>59</v>
      </c>
      <c r="I3847" s="2">
        <f t="shared" si="123"/>
        <v>547544.78000000014</v>
      </c>
      <c r="J3847" s="56"/>
    </row>
    <row r="3848" spans="1:10" s="4" customFormat="1" ht="15" customHeight="1" x14ac:dyDescent="0.2">
      <c r="A3848" s="28" t="s">
        <v>944</v>
      </c>
      <c r="B3848" s="16">
        <v>534</v>
      </c>
      <c r="C3848" s="17">
        <v>45023</v>
      </c>
      <c r="D3848" s="17">
        <v>45053</v>
      </c>
      <c r="E3848" s="30">
        <v>9280.4200000000019</v>
      </c>
      <c r="F3848" s="54">
        <v>316</v>
      </c>
      <c r="G3848" s="55">
        <v>45112</v>
      </c>
      <c r="H3848" s="1">
        <f t="shared" si="122"/>
        <v>59</v>
      </c>
      <c r="I3848" s="2">
        <f t="shared" si="123"/>
        <v>547544.78000000014</v>
      </c>
      <c r="J3848" s="56"/>
    </row>
    <row r="3849" spans="1:10" s="4" customFormat="1" ht="15" customHeight="1" x14ac:dyDescent="0.2">
      <c r="A3849" s="28" t="s">
        <v>944</v>
      </c>
      <c r="B3849" s="16">
        <v>535</v>
      </c>
      <c r="C3849" s="17">
        <v>45023</v>
      </c>
      <c r="D3849" s="17">
        <v>45053</v>
      </c>
      <c r="E3849" s="30">
        <v>9280.4200000000019</v>
      </c>
      <c r="F3849" s="54">
        <v>316</v>
      </c>
      <c r="G3849" s="55">
        <v>45112</v>
      </c>
      <c r="H3849" s="1">
        <f t="shared" si="122"/>
        <v>59</v>
      </c>
      <c r="I3849" s="2">
        <f t="shared" si="123"/>
        <v>547544.78000000014</v>
      </c>
      <c r="J3849" s="56"/>
    </row>
    <row r="3850" spans="1:10" s="4" customFormat="1" ht="15" customHeight="1" x14ac:dyDescent="0.2">
      <c r="A3850" s="28" t="s">
        <v>944</v>
      </c>
      <c r="B3850" s="16">
        <v>531</v>
      </c>
      <c r="C3850" s="17">
        <v>45023</v>
      </c>
      <c r="D3850" s="17">
        <v>45054</v>
      </c>
      <c r="E3850" s="30">
        <v>9280.4200000000019</v>
      </c>
      <c r="F3850" s="54">
        <v>316</v>
      </c>
      <c r="G3850" s="55">
        <v>45112</v>
      </c>
      <c r="H3850" s="1">
        <f t="shared" si="122"/>
        <v>58</v>
      </c>
      <c r="I3850" s="2">
        <f t="shared" si="123"/>
        <v>538264.3600000001</v>
      </c>
      <c r="J3850" s="56"/>
    </row>
    <row r="3851" spans="1:10" s="4" customFormat="1" ht="15" customHeight="1" x14ac:dyDescent="0.2">
      <c r="A3851" s="28" t="s">
        <v>944</v>
      </c>
      <c r="B3851" s="16">
        <v>536</v>
      </c>
      <c r="C3851" s="17">
        <v>45023</v>
      </c>
      <c r="D3851" s="17">
        <v>45054</v>
      </c>
      <c r="E3851" s="30">
        <v>9280.4200000000019</v>
      </c>
      <c r="F3851" s="54">
        <v>316</v>
      </c>
      <c r="G3851" s="55">
        <v>45112</v>
      </c>
      <c r="H3851" s="1">
        <f t="shared" si="122"/>
        <v>58</v>
      </c>
      <c r="I3851" s="2">
        <f t="shared" si="123"/>
        <v>538264.3600000001</v>
      </c>
      <c r="J3851" s="56"/>
    </row>
    <row r="3852" spans="1:10" s="4" customFormat="1" ht="15" customHeight="1" x14ac:dyDescent="0.2">
      <c r="A3852" s="28" t="s">
        <v>944</v>
      </c>
      <c r="B3852" s="16">
        <v>532</v>
      </c>
      <c r="C3852" s="17">
        <v>45023</v>
      </c>
      <c r="D3852" s="17">
        <v>45057</v>
      </c>
      <c r="E3852" s="30">
        <v>9280.4200000000019</v>
      </c>
      <c r="F3852" s="54">
        <v>316</v>
      </c>
      <c r="G3852" s="55">
        <v>45112</v>
      </c>
      <c r="H3852" s="1">
        <f t="shared" si="122"/>
        <v>55</v>
      </c>
      <c r="I3852" s="2">
        <f t="shared" si="123"/>
        <v>510423.10000000009</v>
      </c>
      <c r="J3852" s="56"/>
    </row>
    <row r="3853" spans="1:10" s="4" customFormat="1" ht="15" customHeight="1" x14ac:dyDescent="0.2">
      <c r="A3853" s="28" t="s">
        <v>25</v>
      </c>
      <c r="B3853" s="16">
        <v>35</v>
      </c>
      <c r="C3853" s="17">
        <v>45016</v>
      </c>
      <c r="D3853" s="17">
        <v>45050</v>
      </c>
      <c r="E3853" s="30">
        <v>780.27</v>
      </c>
      <c r="F3853" s="54">
        <v>316</v>
      </c>
      <c r="G3853" s="55">
        <v>45112</v>
      </c>
      <c r="H3853" s="1">
        <f t="shared" si="122"/>
        <v>62</v>
      </c>
      <c r="I3853" s="2">
        <f t="shared" si="123"/>
        <v>48376.74</v>
      </c>
      <c r="J3853" s="56"/>
    </row>
    <row r="3854" spans="1:10" s="4" customFormat="1" ht="15" customHeight="1" x14ac:dyDescent="0.2">
      <c r="A3854" s="28" t="s">
        <v>945</v>
      </c>
      <c r="B3854" s="16">
        <v>37</v>
      </c>
      <c r="C3854" s="17">
        <v>44967</v>
      </c>
      <c r="D3854" s="17">
        <v>45005</v>
      </c>
      <c r="E3854" s="30">
        <v>15000</v>
      </c>
      <c r="F3854" s="54">
        <v>316</v>
      </c>
      <c r="G3854" s="55">
        <v>45112</v>
      </c>
      <c r="H3854" s="1">
        <f t="shared" si="122"/>
        <v>107</v>
      </c>
      <c r="I3854" s="2">
        <f t="shared" si="123"/>
        <v>1605000</v>
      </c>
      <c r="J3854" s="56"/>
    </row>
    <row r="3855" spans="1:10" s="4" customFormat="1" ht="15" customHeight="1" x14ac:dyDescent="0.2">
      <c r="A3855" s="28" t="s">
        <v>945</v>
      </c>
      <c r="B3855" s="16">
        <v>81</v>
      </c>
      <c r="C3855" s="17">
        <v>44995</v>
      </c>
      <c r="D3855" s="17">
        <v>45035</v>
      </c>
      <c r="E3855" s="30">
        <v>15000</v>
      </c>
      <c r="F3855" s="54">
        <v>316</v>
      </c>
      <c r="G3855" s="55">
        <v>45112</v>
      </c>
      <c r="H3855" s="1">
        <f t="shared" si="122"/>
        <v>77</v>
      </c>
      <c r="I3855" s="2">
        <f t="shared" si="123"/>
        <v>1155000</v>
      </c>
      <c r="J3855" s="56"/>
    </row>
    <row r="3856" spans="1:10" s="4" customFormat="1" ht="15" customHeight="1" x14ac:dyDescent="0.2">
      <c r="A3856" s="28" t="s">
        <v>945</v>
      </c>
      <c r="B3856" s="16">
        <v>129</v>
      </c>
      <c r="C3856" s="17">
        <v>45026</v>
      </c>
      <c r="D3856" s="17">
        <v>45067</v>
      </c>
      <c r="E3856" s="30">
        <v>15000</v>
      </c>
      <c r="F3856" s="54">
        <v>316</v>
      </c>
      <c r="G3856" s="55">
        <v>45112</v>
      </c>
      <c r="H3856" s="1">
        <f t="shared" si="122"/>
        <v>45</v>
      </c>
      <c r="I3856" s="2">
        <f t="shared" si="123"/>
        <v>675000</v>
      </c>
      <c r="J3856" s="56"/>
    </row>
    <row r="3857" spans="1:10" s="4" customFormat="1" ht="15" customHeight="1" x14ac:dyDescent="0.2">
      <c r="A3857" s="28" t="s">
        <v>26</v>
      </c>
      <c r="B3857" s="16">
        <v>596</v>
      </c>
      <c r="C3857" s="17">
        <v>45077</v>
      </c>
      <c r="D3857" s="17">
        <v>45116</v>
      </c>
      <c r="E3857" s="30">
        <v>449.81</v>
      </c>
      <c r="F3857" s="54">
        <v>316</v>
      </c>
      <c r="G3857" s="55">
        <v>45112</v>
      </c>
      <c r="H3857" s="1">
        <f t="shared" si="122"/>
        <v>-4</v>
      </c>
      <c r="I3857" s="2">
        <f t="shared" si="123"/>
        <v>-1799.24</v>
      </c>
      <c r="J3857" s="56"/>
    </row>
    <row r="3858" spans="1:10" s="4" customFormat="1" ht="15" customHeight="1" x14ac:dyDescent="0.2">
      <c r="A3858" s="28" t="s">
        <v>26</v>
      </c>
      <c r="B3858" s="16">
        <v>595</v>
      </c>
      <c r="C3858" s="17">
        <v>45077</v>
      </c>
      <c r="D3858" s="17">
        <v>45116</v>
      </c>
      <c r="E3858" s="30">
        <v>3300.04</v>
      </c>
      <c r="F3858" s="54">
        <v>316</v>
      </c>
      <c r="G3858" s="55">
        <v>45112</v>
      </c>
      <c r="H3858" s="1">
        <f t="shared" si="122"/>
        <v>-4</v>
      </c>
      <c r="I3858" s="2">
        <f t="shared" si="123"/>
        <v>-13200.16</v>
      </c>
      <c r="J3858" s="56"/>
    </row>
    <row r="3859" spans="1:10" s="4" customFormat="1" ht="15" customHeight="1" x14ac:dyDescent="0.2">
      <c r="A3859" s="28" t="s">
        <v>31</v>
      </c>
      <c r="B3859" s="16">
        <v>93</v>
      </c>
      <c r="C3859" s="17">
        <v>45086</v>
      </c>
      <c r="D3859" s="17">
        <v>45117</v>
      </c>
      <c r="E3859" s="30">
        <v>299917.27</v>
      </c>
      <c r="F3859" s="54">
        <v>316</v>
      </c>
      <c r="G3859" s="55">
        <v>45112</v>
      </c>
      <c r="H3859" s="1">
        <f t="shared" si="122"/>
        <v>-5</v>
      </c>
      <c r="I3859" s="2">
        <f t="shared" si="123"/>
        <v>-1499586.35</v>
      </c>
      <c r="J3859" s="56"/>
    </row>
    <row r="3860" spans="1:10" s="4" customFormat="1" ht="15" customHeight="1" x14ac:dyDescent="0.2">
      <c r="A3860" s="28" t="s">
        <v>217</v>
      </c>
      <c r="B3860" s="16">
        <v>828</v>
      </c>
      <c r="C3860" s="17">
        <v>45077</v>
      </c>
      <c r="D3860" s="17">
        <v>45110</v>
      </c>
      <c r="E3860" s="30">
        <v>958.16000000000008</v>
      </c>
      <c r="F3860" s="54">
        <v>316</v>
      </c>
      <c r="G3860" s="55">
        <v>45112</v>
      </c>
      <c r="H3860" s="1">
        <f t="shared" si="122"/>
        <v>2</v>
      </c>
      <c r="I3860" s="2">
        <f t="shared" si="123"/>
        <v>1916.3200000000002</v>
      </c>
      <c r="J3860" s="56"/>
    </row>
    <row r="3861" spans="1:10" s="4" customFormat="1" ht="15" customHeight="1" x14ac:dyDescent="0.2">
      <c r="A3861" s="28" t="s">
        <v>217</v>
      </c>
      <c r="B3861" s="16">
        <v>835</v>
      </c>
      <c r="C3861" s="17">
        <v>45077</v>
      </c>
      <c r="D3861" s="17">
        <v>45110</v>
      </c>
      <c r="E3861" s="30">
        <v>299.39999999999998</v>
      </c>
      <c r="F3861" s="54">
        <v>316</v>
      </c>
      <c r="G3861" s="55">
        <v>45112</v>
      </c>
      <c r="H3861" s="1">
        <f t="shared" si="122"/>
        <v>2</v>
      </c>
      <c r="I3861" s="2">
        <f t="shared" si="123"/>
        <v>598.79999999999995</v>
      </c>
      <c r="J3861" s="56"/>
    </row>
    <row r="3862" spans="1:10" s="4" customFormat="1" ht="15" customHeight="1" x14ac:dyDescent="0.2">
      <c r="A3862" s="28" t="s">
        <v>50</v>
      </c>
      <c r="B3862" s="16">
        <v>53</v>
      </c>
      <c r="C3862" s="17">
        <v>45083</v>
      </c>
      <c r="D3862" s="17">
        <v>45117</v>
      </c>
      <c r="E3862" s="30">
        <v>68895.14</v>
      </c>
      <c r="F3862" s="54">
        <v>316</v>
      </c>
      <c r="G3862" s="55">
        <v>45112</v>
      </c>
      <c r="H3862" s="1">
        <f t="shared" si="122"/>
        <v>-5</v>
      </c>
      <c r="I3862" s="2">
        <f t="shared" si="123"/>
        <v>-344475.7</v>
      </c>
      <c r="J3862" s="56"/>
    </row>
    <row r="3863" spans="1:10" s="4" customFormat="1" ht="15" customHeight="1" x14ac:dyDescent="0.2">
      <c r="A3863" s="28" t="s">
        <v>161</v>
      </c>
      <c r="B3863" s="16">
        <v>293</v>
      </c>
      <c r="C3863" s="17">
        <v>45077</v>
      </c>
      <c r="D3863" s="17">
        <v>45116</v>
      </c>
      <c r="E3863" s="30">
        <v>146514.70000000001</v>
      </c>
      <c r="F3863" s="54">
        <v>316</v>
      </c>
      <c r="G3863" s="55">
        <v>45112</v>
      </c>
      <c r="H3863" s="1">
        <f t="shared" si="122"/>
        <v>-4</v>
      </c>
      <c r="I3863" s="2">
        <f t="shared" si="123"/>
        <v>-586058.80000000005</v>
      </c>
      <c r="J3863" s="56"/>
    </row>
    <row r="3864" spans="1:10" s="4" customFormat="1" ht="15" customHeight="1" x14ac:dyDescent="0.2">
      <c r="A3864" s="28" t="s">
        <v>161</v>
      </c>
      <c r="B3864" s="16">
        <v>292</v>
      </c>
      <c r="C3864" s="17">
        <v>45077</v>
      </c>
      <c r="D3864" s="17">
        <v>45116</v>
      </c>
      <c r="E3864" s="30">
        <v>124761.61</v>
      </c>
      <c r="F3864" s="54">
        <v>316</v>
      </c>
      <c r="G3864" s="55">
        <v>45112</v>
      </c>
      <c r="H3864" s="1">
        <f t="shared" si="122"/>
        <v>-4</v>
      </c>
      <c r="I3864" s="2">
        <f t="shared" si="123"/>
        <v>-499046.44</v>
      </c>
      <c r="J3864" s="56"/>
    </row>
    <row r="3865" spans="1:10" s="4" customFormat="1" ht="15" customHeight="1" x14ac:dyDescent="0.2">
      <c r="A3865" s="28" t="s">
        <v>946</v>
      </c>
      <c r="B3865" s="16">
        <v>128</v>
      </c>
      <c r="C3865" s="17">
        <v>45077</v>
      </c>
      <c r="D3865" s="17">
        <v>45107</v>
      </c>
      <c r="E3865" s="30">
        <v>320</v>
      </c>
      <c r="F3865" s="54">
        <v>316</v>
      </c>
      <c r="G3865" s="55">
        <v>45112</v>
      </c>
      <c r="H3865" s="1">
        <f t="shared" si="122"/>
        <v>5</v>
      </c>
      <c r="I3865" s="2">
        <f t="shared" si="123"/>
        <v>1600</v>
      </c>
      <c r="J3865" s="56"/>
    </row>
    <row r="3866" spans="1:10" s="4" customFormat="1" ht="15" customHeight="1" x14ac:dyDescent="0.2">
      <c r="A3866" s="28" t="s">
        <v>140</v>
      </c>
      <c r="B3866" s="16">
        <v>746</v>
      </c>
      <c r="C3866" s="17">
        <v>44998</v>
      </c>
      <c r="D3866" s="17">
        <v>45031</v>
      </c>
      <c r="E3866" s="30">
        <v>2993.56</v>
      </c>
      <c r="F3866" s="54">
        <v>316</v>
      </c>
      <c r="G3866" s="55">
        <v>45112</v>
      </c>
      <c r="H3866" s="1">
        <f t="shared" si="122"/>
        <v>81</v>
      </c>
      <c r="I3866" s="2">
        <f t="shared" si="123"/>
        <v>242478.36</v>
      </c>
      <c r="J3866" s="56"/>
    </row>
    <row r="3867" spans="1:10" s="4" customFormat="1" ht="15" customHeight="1" x14ac:dyDescent="0.2">
      <c r="A3867" s="28" t="s">
        <v>140</v>
      </c>
      <c r="B3867" s="16">
        <v>306</v>
      </c>
      <c r="C3867" s="17">
        <v>44967</v>
      </c>
      <c r="D3867" s="17">
        <v>45036</v>
      </c>
      <c r="E3867" s="30">
        <v>2993.56</v>
      </c>
      <c r="F3867" s="54">
        <v>316</v>
      </c>
      <c r="G3867" s="55">
        <v>45112</v>
      </c>
      <c r="H3867" s="1">
        <f t="shared" si="122"/>
        <v>76</v>
      </c>
      <c r="I3867" s="2">
        <f t="shared" si="123"/>
        <v>227510.56</v>
      </c>
      <c r="J3867" s="56"/>
    </row>
    <row r="3868" spans="1:10" s="4" customFormat="1" ht="15" customHeight="1" x14ac:dyDescent="0.2">
      <c r="A3868" s="28" t="s">
        <v>140</v>
      </c>
      <c r="B3868" s="16">
        <v>1076</v>
      </c>
      <c r="C3868" s="17">
        <v>45027</v>
      </c>
      <c r="D3868" s="17">
        <v>45059</v>
      </c>
      <c r="E3868" s="30">
        <v>2993.56</v>
      </c>
      <c r="F3868" s="54">
        <v>316</v>
      </c>
      <c r="G3868" s="55">
        <v>45112</v>
      </c>
      <c r="H3868" s="1">
        <f t="shared" si="122"/>
        <v>53</v>
      </c>
      <c r="I3868" s="2">
        <f t="shared" si="123"/>
        <v>158658.68</v>
      </c>
      <c r="J3868" s="56"/>
    </row>
    <row r="3869" spans="1:10" s="4" customFormat="1" ht="15" customHeight="1" x14ac:dyDescent="0.2">
      <c r="A3869" s="28" t="s">
        <v>140</v>
      </c>
      <c r="B3869" s="16">
        <v>1407</v>
      </c>
      <c r="C3869" s="17">
        <v>45057</v>
      </c>
      <c r="D3869" s="17">
        <v>45091</v>
      </c>
      <c r="E3869" s="30">
        <v>2993.56</v>
      </c>
      <c r="F3869" s="54">
        <v>316</v>
      </c>
      <c r="G3869" s="55">
        <v>45112</v>
      </c>
      <c r="H3869" s="1">
        <f t="shared" si="122"/>
        <v>21</v>
      </c>
      <c r="I3869" s="2">
        <f t="shared" si="123"/>
        <v>62864.76</v>
      </c>
      <c r="J3869" s="56"/>
    </row>
    <row r="3870" spans="1:10" s="4" customFormat="1" ht="15" customHeight="1" x14ac:dyDescent="0.2">
      <c r="A3870" s="28" t="s">
        <v>32</v>
      </c>
      <c r="B3870" s="16">
        <v>803</v>
      </c>
      <c r="C3870" s="17">
        <v>45077</v>
      </c>
      <c r="D3870" s="17">
        <v>45117</v>
      </c>
      <c r="E3870" s="30">
        <v>2672.2799999999997</v>
      </c>
      <c r="F3870" s="54">
        <v>316</v>
      </c>
      <c r="G3870" s="55">
        <v>45112</v>
      </c>
      <c r="H3870" s="1">
        <f t="shared" si="122"/>
        <v>-5</v>
      </c>
      <c r="I3870" s="2">
        <f t="shared" si="123"/>
        <v>-13361.399999999998</v>
      </c>
      <c r="J3870" s="56"/>
    </row>
    <row r="3871" spans="1:10" s="4" customFormat="1" ht="15" customHeight="1" x14ac:dyDescent="0.2">
      <c r="A3871" s="28" t="s">
        <v>273</v>
      </c>
      <c r="B3871" s="16">
        <v>1718</v>
      </c>
      <c r="C3871" s="17">
        <v>45078</v>
      </c>
      <c r="D3871" s="17">
        <v>45108</v>
      </c>
      <c r="E3871" s="30">
        <v>2070.1</v>
      </c>
      <c r="F3871" s="54">
        <v>316</v>
      </c>
      <c r="G3871" s="55">
        <v>45112</v>
      </c>
      <c r="H3871" s="1">
        <f t="shared" si="122"/>
        <v>4</v>
      </c>
      <c r="I3871" s="2">
        <f t="shared" si="123"/>
        <v>8280.4</v>
      </c>
      <c r="J3871" s="56"/>
    </row>
    <row r="3872" spans="1:10" s="4" customFormat="1" ht="15" customHeight="1" x14ac:dyDescent="0.2">
      <c r="A3872" s="28" t="s">
        <v>273</v>
      </c>
      <c r="B3872" s="16">
        <v>1719</v>
      </c>
      <c r="C3872" s="17">
        <v>45078</v>
      </c>
      <c r="D3872" s="17">
        <v>45109</v>
      </c>
      <c r="E3872" s="30">
        <v>1380.07</v>
      </c>
      <c r="F3872" s="54">
        <v>316</v>
      </c>
      <c r="G3872" s="55">
        <v>45112</v>
      </c>
      <c r="H3872" s="1">
        <f t="shared" si="122"/>
        <v>3</v>
      </c>
      <c r="I3872" s="2">
        <f t="shared" si="123"/>
        <v>4140.21</v>
      </c>
      <c r="J3872" s="56"/>
    </row>
    <row r="3873" spans="1:10" s="4" customFormat="1" ht="15" customHeight="1" x14ac:dyDescent="0.2">
      <c r="A3873" s="28" t="s">
        <v>219</v>
      </c>
      <c r="B3873" s="16">
        <v>2700000359</v>
      </c>
      <c r="C3873" s="17">
        <v>45077</v>
      </c>
      <c r="D3873" s="17">
        <v>45109</v>
      </c>
      <c r="E3873" s="30">
        <v>777.60000000000014</v>
      </c>
      <c r="F3873" s="54">
        <v>316</v>
      </c>
      <c r="G3873" s="55">
        <v>45112</v>
      </c>
      <c r="H3873" s="1">
        <f t="shared" si="122"/>
        <v>3</v>
      </c>
      <c r="I3873" s="2">
        <f t="shared" si="123"/>
        <v>2332.8000000000002</v>
      </c>
      <c r="J3873" s="56"/>
    </row>
    <row r="3874" spans="1:10" s="4" customFormat="1" ht="15" customHeight="1" x14ac:dyDescent="0.2">
      <c r="A3874" s="28" t="s">
        <v>219</v>
      </c>
      <c r="B3874" s="16">
        <v>2700000357</v>
      </c>
      <c r="C3874" s="17">
        <v>45077</v>
      </c>
      <c r="D3874" s="17">
        <v>45110</v>
      </c>
      <c r="E3874" s="30">
        <v>208.32</v>
      </c>
      <c r="F3874" s="54">
        <v>316</v>
      </c>
      <c r="G3874" s="55">
        <v>45112</v>
      </c>
      <c r="H3874" s="1">
        <f t="shared" si="122"/>
        <v>2</v>
      </c>
      <c r="I3874" s="2">
        <f t="shared" si="123"/>
        <v>416.64</v>
      </c>
      <c r="J3874" s="56"/>
    </row>
    <row r="3875" spans="1:10" s="4" customFormat="1" ht="15" customHeight="1" x14ac:dyDescent="0.2">
      <c r="A3875" s="28" t="s">
        <v>219</v>
      </c>
      <c r="B3875" s="16">
        <v>358</v>
      </c>
      <c r="C3875" s="17">
        <v>45077</v>
      </c>
      <c r="D3875" s="17">
        <v>45110</v>
      </c>
      <c r="E3875" s="30">
        <v>104.16</v>
      </c>
      <c r="F3875" s="54">
        <v>316</v>
      </c>
      <c r="G3875" s="55">
        <v>45112</v>
      </c>
      <c r="H3875" s="1">
        <f t="shared" si="122"/>
        <v>2</v>
      </c>
      <c r="I3875" s="2">
        <f t="shared" si="123"/>
        <v>208.32</v>
      </c>
      <c r="J3875" s="56"/>
    </row>
    <row r="3876" spans="1:10" s="4" customFormat="1" ht="15" customHeight="1" x14ac:dyDescent="0.2">
      <c r="A3876" s="28" t="s">
        <v>233</v>
      </c>
      <c r="B3876" s="16" t="s">
        <v>947</v>
      </c>
      <c r="C3876" s="17">
        <v>45087</v>
      </c>
      <c r="D3876" s="17">
        <v>45117</v>
      </c>
      <c r="E3876" s="30">
        <v>12</v>
      </c>
      <c r="F3876" s="54">
        <v>316</v>
      </c>
      <c r="G3876" s="55">
        <v>45112</v>
      </c>
      <c r="H3876" s="1">
        <f t="shared" si="122"/>
        <v>-5</v>
      </c>
      <c r="I3876" s="2">
        <f t="shared" si="123"/>
        <v>-60</v>
      </c>
      <c r="J3876" s="56"/>
    </row>
    <row r="3877" spans="1:10" s="4" customFormat="1" ht="15" customHeight="1" x14ac:dyDescent="0.2">
      <c r="A3877" s="28" t="s">
        <v>233</v>
      </c>
      <c r="B3877" s="16" t="s">
        <v>948</v>
      </c>
      <c r="C3877" s="17">
        <v>45087</v>
      </c>
      <c r="D3877" s="17">
        <v>45118</v>
      </c>
      <c r="E3877" s="30">
        <v>500.03000000000003</v>
      </c>
      <c r="F3877" s="54">
        <v>316</v>
      </c>
      <c r="G3877" s="55">
        <v>45112</v>
      </c>
      <c r="H3877" s="1">
        <f t="shared" si="122"/>
        <v>-6</v>
      </c>
      <c r="I3877" s="2">
        <f t="shared" si="123"/>
        <v>-3000.1800000000003</v>
      </c>
      <c r="J3877" s="56"/>
    </row>
    <row r="3878" spans="1:10" s="4" customFormat="1" ht="15" customHeight="1" x14ac:dyDescent="0.2">
      <c r="A3878" s="28" t="s">
        <v>233</v>
      </c>
      <c r="B3878" s="16" t="s">
        <v>949</v>
      </c>
      <c r="C3878" s="17">
        <v>45087</v>
      </c>
      <c r="D3878" s="17">
        <v>45117</v>
      </c>
      <c r="E3878" s="30">
        <v>2233.1000000000004</v>
      </c>
      <c r="F3878" s="54">
        <v>316</v>
      </c>
      <c r="G3878" s="55">
        <v>45112</v>
      </c>
      <c r="H3878" s="1">
        <f t="shared" si="122"/>
        <v>-5</v>
      </c>
      <c r="I3878" s="2">
        <f t="shared" si="123"/>
        <v>-11165.500000000002</v>
      </c>
      <c r="J3878" s="56"/>
    </row>
    <row r="3879" spans="1:10" s="4" customFormat="1" ht="15" customHeight="1" x14ac:dyDescent="0.2">
      <c r="A3879" s="28" t="s">
        <v>233</v>
      </c>
      <c r="B3879" s="16" t="s">
        <v>950</v>
      </c>
      <c r="C3879" s="17">
        <v>45087</v>
      </c>
      <c r="D3879" s="17">
        <v>45117</v>
      </c>
      <c r="E3879" s="30">
        <v>3</v>
      </c>
      <c r="F3879" s="54">
        <v>316</v>
      </c>
      <c r="G3879" s="55">
        <v>45112</v>
      </c>
      <c r="H3879" s="1">
        <f t="shared" si="122"/>
        <v>-5</v>
      </c>
      <c r="I3879" s="2">
        <f t="shared" si="123"/>
        <v>-15</v>
      </c>
      <c r="J3879" s="56"/>
    </row>
    <row r="3880" spans="1:10" s="4" customFormat="1" ht="15" customHeight="1" x14ac:dyDescent="0.2">
      <c r="A3880" s="28" t="s">
        <v>144</v>
      </c>
      <c r="B3880" s="16">
        <v>249</v>
      </c>
      <c r="C3880" s="17">
        <v>45077</v>
      </c>
      <c r="D3880" s="17">
        <v>45116</v>
      </c>
      <c r="E3880" s="30">
        <v>1718.27</v>
      </c>
      <c r="F3880" s="54">
        <v>316</v>
      </c>
      <c r="G3880" s="55">
        <v>45112</v>
      </c>
      <c r="H3880" s="1">
        <f t="shared" ref="H3880:H3943" si="124">G3880-D3880</f>
        <v>-4</v>
      </c>
      <c r="I3880" s="2">
        <f t="shared" ref="I3880:I3943" si="125">H3880*E3880</f>
        <v>-6873.08</v>
      </c>
      <c r="J3880" s="56"/>
    </row>
    <row r="3881" spans="1:10" s="4" customFormat="1" ht="15" customHeight="1" x14ac:dyDescent="0.2">
      <c r="A3881" s="28" t="s">
        <v>223</v>
      </c>
      <c r="B3881" s="16">
        <v>702</v>
      </c>
      <c r="C3881" s="17">
        <v>45077</v>
      </c>
      <c r="D3881" s="17">
        <v>45115</v>
      </c>
      <c r="E3881" s="30">
        <v>33234.300000000003</v>
      </c>
      <c r="F3881" s="54">
        <v>316</v>
      </c>
      <c r="G3881" s="55">
        <v>45112</v>
      </c>
      <c r="H3881" s="1">
        <f t="shared" si="124"/>
        <v>-3</v>
      </c>
      <c r="I3881" s="2">
        <f t="shared" si="125"/>
        <v>-99702.900000000009</v>
      </c>
      <c r="J3881" s="56"/>
    </row>
    <row r="3882" spans="1:10" s="4" customFormat="1" ht="15" customHeight="1" x14ac:dyDescent="0.2">
      <c r="A3882" s="28" t="s">
        <v>145</v>
      </c>
      <c r="B3882" s="16">
        <v>94</v>
      </c>
      <c r="C3882" s="17">
        <v>45077</v>
      </c>
      <c r="D3882" s="17">
        <v>45115</v>
      </c>
      <c r="E3882" s="30">
        <v>989.03</v>
      </c>
      <c r="F3882" s="54">
        <v>316</v>
      </c>
      <c r="G3882" s="55">
        <v>45112</v>
      </c>
      <c r="H3882" s="1">
        <f t="shared" si="124"/>
        <v>-3</v>
      </c>
      <c r="I3882" s="2">
        <f t="shared" si="125"/>
        <v>-2967.09</v>
      </c>
      <c r="J3882" s="56"/>
    </row>
    <row r="3883" spans="1:10" s="4" customFormat="1" ht="15" customHeight="1" x14ac:dyDescent="0.2">
      <c r="A3883" s="28" t="s">
        <v>145</v>
      </c>
      <c r="B3883" s="16">
        <v>92</v>
      </c>
      <c r="C3883" s="17">
        <v>45077</v>
      </c>
      <c r="D3883" s="17">
        <v>45115</v>
      </c>
      <c r="E3883" s="30">
        <v>12954.9</v>
      </c>
      <c r="F3883" s="54">
        <v>316</v>
      </c>
      <c r="G3883" s="55">
        <v>45112</v>
      </c>
      <c r="H3883" s="1">
        <f t="shared" si="124"/>
        <v>-3</v>
      </c>
      <c r="I3883" s="2">
        <f t="shared" si="125"/>
        <v>-38864.699999999997</v>
      </c>
      <c r="J3883" s="56"/>
    </row>
    <row r="3884" spans="1:10" s="4" customFormat="1" ht="15" customHeight="1" x14ac:dyDescent="0.2">
      <c r="A3884" s="28" t="s">
        <v>145</v>
      </c>
      <c r="B3884" s="16">
        <v>89</v>
      </c>
      <c r="C3884" s="17">
        <v>45077</v>
      </c>
      <c r="D3884" s="17">
        <v>45115</v>
      </c>
      <c r="E3884" s="30">
        <v>1016.03</v>
      </c>
      <c r="F3884" s="54">
        <v>316</v>
      </c>
      <c r="G3884" s="55">
        <v>45112</v>
      </c>
      <c r="H3884" s="1">
        <f t="shared" si="124"/>
        <v>-3</v>
      </c>
      <c r="I3884" s="2">
        <f t="shared" si="125"/>
        <v>-3048.09</v>
      </c>
      <c r="J3884" s="56"/>
    </row>
    <row r="3885" spans="1:10" s="4" customFormat="1" ht="15" customHeight="1" x14ac:dyDescent="0.2">
      <c r="A3885" s="28" t="s">
        <v>145</v>
      </c>
      <c r="B3885" s="16">
        <v>96</v>
      </c>
      <c r="C3885" s="17">
        <v>45077</v>
      </c>
      <c r="D3885" s="17">
        <v>45116</v>
      </c>
      <c r="E3885" s="30">
        <v>989.03</v>
      </c>
      <c r="F3885" s="54">
        <v>316</v>
      </c>
      <c r="G3885" s="55">
        <v>45112</v>
      </c>
      <c r="H3885" s="1">
        <f t="shared" si="124"/>
        <v>-4</v>
      </c>
      <c r="I3885" s="2">
        <f t="shared" si="125"/>
        <v>-3956.12</v>
      </c>
      <c r="J3885" s="56"/>
    </row>
    <row r="3886" spans="1:10" s="4" customFormat="1" ht="15" customHeight="1" x14ac:dyDescent="0.2">
      <c r="A3886" s="28" t="s">
        <v>145</v>
      </c>
      <c r="B3886" s="16">
        <v>91</v>
      </c>
      <c r="C3886" s="17">
        <v>45077</v>
      </c>
      <c r="D3886" s="17">
        <v>45116</v>
      </c>
      <c r="E3886" s="30">
        <v>989.03</v>
      </c>
      <c r="F3886" s="54">
        <v>316</v>
      </c>
      <c r="G3886" s="55">
        <v>45112</v>
      </c>
      <c r="H3886" s="1">
        <f t="shared" si="124"/>
        <v>-4</v>
      </c>
      <c r="I3886" s="2">
        <f t="shared" si="125"/>
        <v>-3956.12</v>
      </c>
      <c r="J3886" s="56"/>
    </row>
    <row r="3887" spans="1:10" s="4" customFormat="1" ht="15" customHeight="1" x14ac:dyDescent="0.2">
      <c r="A3887" s="28" t="s">
        <v>145</v>
      </c>
      <c r="B3887" s="16">
        <v>90</v>
      </c>
      <c r="C3887" s="17">
        <v>45077</v>
      </c>
      <c r="D3887" s="17">
        <v>45117</v>
      </c>
      <c r="E3887" s="30">
        <v>1016.03</v>
      </c>
      <c r="F3887" s="54">
        <v>316</v>
      </c>
      <c r="G3887" s="55">
        <v>45112</v>
      </c>
      <c r="H3887" s="1">
        <f t="shared" si="124"/>
        <v>-5</v>
      </c>
      <c r="I3887" s="2">
        <f t="shared" si="125"/>
        <v>-5080.1499999999996</v>
      </c>
      <c r="J3887" s="56"/>
    </row>
    <row r="3888" spans="1:10" s="4" customFormat="1" ht="15" customHeight="1" x14ac:dyDescent="0.2">
      <c r="A3888" s="28" t="s">
        <v>145</v>
      </c>
      <c r="B3888" s="16">
        <v>88</v>
      </c>
      <c r="C3888" s="17">
        <v>45077</v>
      </c>
      <c r="D3888" s="17">
        <v>45117</v>
      </c>
      <c r="E3888" s="30">
        <v>1016.03</v>
      </c>
      <c r="F3888" s="54">
        <v>316</v>
      </c>
      <c r="G3888" s="55">
        <v>45112</v>
      </c>
      <c r="H3888" s="1">
        <f t="shared" si="124"/>
        <v>-5</v>
      </c>
      <c r="I3888" s="2">
        <f t="shared" si="125"/>
        <v>-5080.1499999999996</v>
      </c>
      <c r="J3888" s="56"/>
    </row>
    <row r="3889" spans="1:10" s="4" customFormat="1" ht="15" customHeight="1" x14ac:dyDescent="0.2">
      <c r="A3889" s="28" t="s">
        <v>145</v>
      </c>
      <c r="B3889" s="16">
        <v>86</v>
      </c>
      <c r="C3889" s="17">
        <v>45077</v>
      </c>
      <c r="D3889" s="17">
        <v>45117</v>
      </c>
      <c r="E3889" s="30">
        <v>12537</v>
      </c>
      <c r="F3889" s="54">
        <v>316</v>
      </c>
      <c r="G3889" s="55">
        <v>45112</v>
      </c>
      <c r="H3889" s="1">
        <f t="shared" si="124"/>
        <v>-5</v>
      </c>
      <c r="I3889" s="2">
        <f t="shared" si="125"/>
        <v>-62685</v>
      </c>
      <c r="J3889" s="56"/>
    </row>
    <row r="3890" spans="1:10" s="4" customFormat="1" ht="15" customHeight="1" x14ac:dyDescent="0.2">
      <c r="A3890" s="28" t="s">
        <v>145</v>
      </c>
      <c r="B3890" s="16">
        <v>93</v>
      </c>
      <c r="C3890" s="17">
        <v>45077</v>
      </c>
      <c r="D3890" s="17">
        <v>45117</v>
      </c>
      <c r="E3890" s="30">
        <v>5934.18</v>
      </c>
      <c r="F3890" s="54">
        <v>316</v>
      </c>
      <c r="G3890" s="55">
        <v>45112</v>
      </c>
      <c r="H3890" s="1">
        <f t="shared" si="124"/>
        <v>-5</v>
      </c>
      <c r="I3890" s="2">
        <f t="shared" si="125"/>
        <v>-29670.9</v>
      </c>
      <c r="J3890" s="56"/>
    </row>
    <row r="3891" spans="1:10" s="4" customFormat="1" ht="15" customHeight="1" x14ac:dyDescent="0.2">
      <c r="A3891" s="28" t="s">
        <v>145</v>
      </c>
      <c r="B3891" s="16">
        <v>95</v>
      </c>
      <c r="C3891" s="17">
        <v>45077</v>
      </c>
      <c r="D3891" s="17">
        <v>45117</v>
      </c>
      <c r="E3891" s="30">
        <v>989.03</v>
      </c>
      <c r="F3891" s="54">
        <v>316</v>
      </c>
      <c r="G3891" s="55">
        <v>45112</v>
      </c>
      <c r="H3891" s="1">
        <f t="shared" si="124"/>
        <v>-5</v>
      </c>
      <c r="I3891" s="2">
        <f t="shared" si="125"/>
        <v>-4945.1499999999996</v>
      </c>
      <c r="J3891" s="56"/>
    </row>
    <row r="3892" spans="1:10" s="4" customFormat="1" ht="15" customHeight="1" x14ac:dyDescent="0.2">
      <c r="A3892" s="28" t="s">
        <v>145</v>
      </c>
      <c r="B3892" s="16">
        <v>85</v>
      </c>
      <c r="C3892" s="17">
        <v>45077</v>
      </c>
      <c r="D3892" s="17">
        <v>45117</v>
      </c>
      <c r="E3892" s="30">
        <v>573.03</v>
      </c>
      <c r="F3892" s="54">
        <v>316</v>
      </c>
      <c r="G3892" s="55">
        <v>45112</v>
      </c>
      <c r="H3892" s="1">
        <f t="shared" si="124"/>
        <v>-5</v>
      </c>
      <c r="I3892" s="2">
        <f t="shared" si="125"/>
        <v>-2865.1499999999996</v>
      </c>
      <c r="J3892" s="56"/>
    </row>
    <row r="3893" spans="1:10" s="4" customFormat="1" ht="15" customHeight="1" x14ac:dyDescent="0.2">
      <c r="A3893" s="28" t="s">
        <v>145</v>
      </c>
      <c r="B3893" s="16">
        <v>87</v>
      </c>
      <c r="C3893" s="17">
        <v>45077</v>
      </c>
      <c r="D3893" s="17">
        <v>45117</v>
      </c>
      <c r="E3893" s="30">
        <v>6096.12</v>
      </c>
      <c r="F3893" s="54">
        <v>316</v>
      </c>
      <c r="G3893" s="55">
        <v>45112</v>
      </c>
      <c r="H3893" s="1">
        <f t="shared" si="124"/>
        <v>-5</v>
      </c>
      <c r="I3893" s="2">
        <f t="shared" si="125"/>
        <v>-30480.6</v>
      </c>
      <c r="J3893" s="56"/>
    </row>
    <row r="3894" spans="1:10" s="4" customFormat="1" ht="15" customHeight="1" x14ac:dyDescent="0.2">
      <c r="A3894" s="28" t="s">
        <v>951</v>
      </c>
      <c r="B3894" s="16">
        <v>11197</v>
      </c>
      <c r="C3894" s="17">
        <v>45103</v>
      </c>
      <c r="D3894" s="17">
        <v>45113</v>
      </c>
      <c r="E3894" s="30">
        <v>2927.4</v>
      </c>
      <c r="F3894" s="54">
        <v>317</v>
      </c>
      <c r="G3894" s="55">
        <v>45113</v>
      </c>
      <c r="H3894" s="1">
        <f t="shared" si="124"/>
        <v>0</v>
      </c>
      <c r="I3894" s="2">
        <f t="shared" si="125"/>
        <v>0</v>
      </c>
      <c r="J3894" s="56"/>
    </row>
    <row r="3895" spans="1:10" s="4" customFormat="1" ht="15" customHeight="1" x14ac:dyDescent="0.2">
      <c r="A3895" s="28" t="s">
        <v>337</v>
      </c>
      <c r="B3895" s="16">
        <v>36</v>
      </c>
      <c r="C3895" s="17">
        <v>45096</v>
      </c>
      <c r="D3895" s="17">
        <v>45126</v>
      </c>
      <c r="E3895" s="30">
        <v>4450.9400000000005</v>
      </c>
      <c r="F3895" s="54">
        <v>323</v>
      </c>
      <c r="G3895" s="55">
        <v>45114</v>
      </c>
      <c r="H3895" s="1">
        <f t="shared" si="124"/>
        <v>-12</v>
      </c>
      <c r="I3895" s="2">
        <f t="shared" si="125"/>
        <v>-53411.280000000006</v>
      </c>
      <c r="J3895" s="56"/>
    </row>
    <row r="3896" spans="1:10" s="4" customFormat="1" ht="15" customHeight="1" x14ac:dyDescent="0.2">
      <c r="A3896" s="28" t="s">
        <v>337</v>
      </c>
      <c r="B3896" s="16">
        <v>43</v>
      </c>
      <c r="C3896" s="17">
        <v>45096</v>
      </c>
      <c r="D3896" s="17">
        <v>45126</v>
      </c>
      <c r="E3896" s="30">
        <v>191.44</v>
      </c>
      <c r="F3896" s="54">
        <v>323</v>
      </c>
      <c r="G3896" s="55">
        <v>45114</v>
      </c>
      <c r="H3896" s="1">
        <f t="shared" si="124"/>
        <v>-12</v>
      </c>
      <c r="I3896" s="2">
        <f t="shared" si="125"/>
        <v>-2297.2799999999997</v>
      </c>
      <c r="J3896" s="56"/>
    </row>
    <row r="3897" spans="1:10" s="4" customFormat="1" ht="15" customHeight="1" x14ac:dyDescent="0.2">
      <c r="A3897" s="28" t="s">
        <v>337</v>
      </c>
      <c r="B3897" s="16">
        <v>45</v>
      </c>
      <c r="C3897" s="17">
        <v>45096</v>
      </c>
      <c r="D3897" s="17">
        <v>45126</v>
      </c>
      <c r="E3897" s="30">
        <v>239.3</v>
      </c>
      <c r="F3897" s="54">
        <v>323</v>
      </c>
      <c r="G3897" s="55">
        <v>45114</v>
      </c>
      <c r="H3897" s="1">
        <f t="shared" si="124"/>
        <v>-12</v>
      </c>
      <c r="I3897" s="2">
        <f t="shared" si="125"/>
        <v>-2871.6000000000004</v>
      </c>
      <c r="J3897" s="56"/>
    </row>
    <row r="3898" spans="1:10" s="4" customFormat="1" ht="15" customHeight="1" x14ac:dyDescent="0.2">
      <c r="A3898" s="28" t="s">
        <v>337</v>
      </c>
      <c r="B3898" s="16">
        <v>35</v>
      </c>
      <c r="C3898" s="17">
        <v>45096</v>
      </c>
      <c r="D3898" s="17">
        <v>45126</v>
      </c>
      <c r="E3898" s="30">
        <v>2610.9500000000003</v>
      </c>
      <c r="F3898" s="54">
        <v>323</v>
      </c>
      <c r="G3898" s="55">
        <v>45114</v>
      </c>
      <c r="H3898" s="1">
        <f t="shared" si="124"/>
        <v>-12</v>
      </c>
      <c r="I3898" s="2">
        <f t="shared" si="125"/>
        <v>-31331.4</v>
      </c>
      <c r="J3898" s="56"/>
    </row>
    <row r="3899" spans="1:10" s="4" customFormat="1" ht="15" customHeight="1" x14ac:dyDescent="0.2">
      <c r="A3899" s="28" t="s">
        <v>337</v>
      </c>
      <c r="B3899" s="16">
        <v>47</v>
      </c>
      <c r="C3899" s="17">
        <v>45096</v>
      </c>
      <c r="D3899" s="17">
        <v>45126</v>
      </c>
      <c r="E3899" s="30">
        <v>239.3</v>
      </c>
      <c r="F3899" s="54">
        <v>323</v>
      </c>
      <c r="G3899" s="55">
        <v>45114</v>
      </c>
      <c r="H3899" s="1">
        <f t="shared" si="124"/>
        <v>-12</v>
      </c>
      <c r="I3899" s="2">
        <f t="shared" si="125"/>
        <v>-2871.6000000000004</v>
      </c>
      <c r="J3899" s="56"/>
    </row>
    <row r="3900" spans="1:10" s="4" customFormat="1" ht="15" customHeight="1" x14ac:dyDescent="0.2">
      <c r="A3900" s="28" t="s">
        <v>337</v>
      </c>
      <c r="B3900" s="16">
        <v>38</v>
      </c>
      <c r="C3900" s="17">
        <v>45096</v>
      </c>
      <c r="D3900" s="17">
        <v>45126</v>
      </c>
      <c r="E3900" s="30">
        <v>239.3</v>
      </c>
      <c r="F3900" s="54">
        <v>323</v>
      </c>
      <c r="G3900" s="55">
        <v>45114</v>
      </c>
      <c r="H3900" s="1">
        <f t="shared" si="124"/>
        <v>-12</v>
      </c>
      <c r="I3900" s="2">
        <f t="shared" si="125"/>
        <v>-2871.6000000000004</v>
      </c>
      <c r="J3900" s="56"/>
    </row>
    <row r="3901" spans="1:10" s="4" customFormat="1" ht="15" customHeight="1" x14ac:dyDescent="0.2">
      <c r="A3901" s="28" t="s">
        <v>337</v>
      </c>
      <c r="B3901" s="16">
        <v>41</v>
      </c>
      <c r="C3901" s="17">
        <v>45096</v>
      </c>
      <c r="D3901" s="17">
        <v>45126</v>
      </c>
      <c r="E3901" s="30">
        <v>1100.77</v>
      </c>
      <c r="F3901" s="54">
        <v>323</v>
      </c>
      <c r="G3901" s="55">
        <v>45114</v>
      </c>
      <c r="H3901" s="1">
        <f t="shared" si="124"/>
        <v>-12</v>
      </c>
      <c r="I3901" s="2">
        <f t="shared" si="125"/>
        <v>-13209.24</v>
      </c>
      <c r="J3901" s="56"/>
    </row>
    <row r="3902" spans="1:10" s="4" customFormat="1" ht="15" customHeight="1" x14ac:dyDescent="0.2">
      <c r="A3902" s="28" t="s">
        <v>337</v>
      </c>
      <c r="B3902" s="16">
        <v>37</v>
      </c>
      <c r="C3902" s="17">
        <v>45096</v>
      </c>
      <c r="D3902" s="17">
        <v>45126</v>
      </c>
      <c r="E3902" s="30">
        <v>4068.06</v>
      </c>
      <c r="F3902" s="54">
        <v>323</v>
      </c>
      <c r="G3902" s="55">
        <v>45114</v>
      </c>
      <c r="H3902" s="1">
        <f t="shared" si="124"/>
        <v>-12</v>
      </c>
      <c r="I3902" s="2">
        <f t="shared" si="125"/>
        <v>-48816.72</v>
      </c>
      <c r="J3902" s="56"/>
    </row>
    <row r="3903" spans="1:10" s="4" customFormat="1" ht="15" customHeight="1" x14ac:dyDescent="0.2">
      <c r="A3903" s="28" t="s">
        <v>337</v>
      </c>
      <c r="B3903" s="16">
        <v>40</v>
      </c>
      <c r="C3903" s="17">
        <v>45096</v>
      </c>
      <c r="D3903" s="17">
        <v>45126</v>
      </c>
      <c r="E3903" s="30">
        <v>239.3</v>
      </c>
      <c r="F3903" s="54">
        <v>323</v>
      </c>
      <c r="G3903" s="55">
        <v>45114</v>
      </c>
      <c r="H3903" s="1">
        <f t="shared" si="124"/>
        <v>-12</v>
      </c>
      <c r="I3903" s="2">
        <f t="shared" si="125"/>
        <v>-2871.6000000000004</v>
      </c>
      <c r="J3903" s="56"/>
    </row>
    <row r="3904" spans="1:10" s="4" customFormat="1" ht="15" customHeight="1" x14ac:dyDescent="0.2">
      <c r="A3904" s="28" t="s">
        <v>337</v>
      </c>
      <c r="B3904" s="16">
        <v>39</v>
      </c>
      <c r="C3904" s="17">
        <v>45096</v>
      </c>
      <c r="D3904" s="17">
        <v>45126</v>
      </c>
      <c r="E3904" s="30">
        <v>1196.49</v>
      </c>
      <c r="F3904" s="54">
        <v>323</v>
      </c>
      <c r="G3904" s="55">
        <v>45114</v>
      </c>
      <c r="H3904" s="1">
        <f t="shared" si="124"/>
        <v>-12</v>
      </c>
      <c r="I3904" s="2">
        <f t="shared" si="125"/>
        <v>-14357.880000000001</v>
      </c>
      <c r="J3904" s="56"/>
    </row>
    <row r="3905" spans="1:10" s="4" customFormat="1" ht="15" customHeight="1" x14ac:dyDescent="0.2">
      <c r="A3905" s="28" t="s">
        <v>337</v>
      </c>
      <c r="B3905" s="16">
        <v>44</v>
      </c>
      <c r="C3905" s="17">
        <v>45096</v>
      </c>
      <c r="D3905" s="17">
        <v>45126</v>
      </c>
      <c r="E3905" s="30">
        <v>239.3</v>
      </c>
      <c r="F3905" s="54">
        <v>323</v>
      </c>
      <c r="G3905" s="55">
        <v>45114</v>
      </c>
      <c r="H3905" s="1">
        <f t="shared" si="124"/>
        <v>-12</v>
      </c>
      <c r="I3905" s="2">
        <f t="shared" si="125"/>
        <v>-2871.6000000000004</v>
      </c>
      <c r="J3905" s="56"/>
    </row>
    <row r="3906" spans="1:10" s="4" customFormat="1" ht="15" customHeight="1" x14ac:dyDescent="0.2">
      <c r="A3906" s="28" t="s">
        <v>337</v>
      </c>
      <c r="B3906" s="16">
        <v>48</v>
      </c>
      <c r="C3906" s="17">
        <v>45096</v>
      </c>
      <c r="D3906" s="17">
        <v>45126</v>
      </c>
      <c r="E3906" s="30">
        <v>287.06</v>
      </c>
      <c r="F3906" s="54">
        <v>323</v>
      </c>
      <c r="G3906" s="55">
        <v>45114</v>
      </c>
      <c r="H3906" s="1">
        <f t="shared" si="124"/>
        <v>-12</v>
      </c>
      <c r="I3906" s="2">
        <f t="shared" si="125"/>
        <v>-3444.7200000000003</v>
      </c>
      <c r="J3906" s="56"/>
    </row>
    <row r="3907" spans="1:10" s="4" customFormat="1" ht="15" customHeight="1" x14ac:dyDescent="0.2">
      <c r="A3907" s="28" t="s">
        <v>337</v>
      </c>
      <c r="B3907" s="16">
        <v>46</v>
      </c>
      <c r="C3907" s="17">
        <v>45096</v>
      </c>
      <c r="D3907" s="17">
        <v>45126</v>
      </c>
      <c r="E3907" s="30">
        <v>430.73999999999995</v>
      </c>
      <c r="F3907" s="54">
        <v>323</v>
      </c>
      <c r="G3907" s="55">
        <v>45114</v>
      </c>
      <c r="H3907" s="1">
        <f t="shared" si="124"/>
        <v>-12</v>
      </c>
      <c r="I3907" s="2">
        <f t="shared" si="125"/>
        <v>-5168.8799999999992</v>
      </c>
      <c r="J3907" s="56"/>
    </row>
    <row r="3908" spans="1:10" s="4" customFormat="1" ht="15" customHeight="1" x14ac:dyDescent="0.2">
      <c r="A3908" s="28" t="s">
        <v>337</v>
      </c>
      <c r="B3908" s="16">
        <v>49</v>
      </c>
      <c r="C3908" s="17">
        <v>45096</v>
      </c>
      <c r="D3908" s="17">
        <v>45126</v>
      </c>
      <c r="E3908" s="30">
        <v>287.16000000000003</v>
      </c>
      <c r="F3908" s="54">
        <v>323</v>
      </c>
      <c r="G3908" s="55">
        <v>45114</v>
      </c>
      <c r="H3908" s="1">
        <f t="shared" si="124"/>
        <v>-12</v>
      </c>
      <c r="I3908" s="2">
        <f t="shared" si="125"/>
        <v>-3445.92</v>
      </c>
      <c r="J3908" s="56"/>
    </row>
    <row r="3909" spans="1:10" s="4" customFormat="1" ht="15" customHeight="1" x14ac:dyDescent="0.2">
      <c r="A3909" s="28" t="s">
        <v>337</v>
      </c>
      <c r="B3909" s="16">
        <v>42</v>
      </c>
      <c r="C3909" s="17">
        <v>45096</v>
      </c>
      <c r="D3909" s="17">
        <v>45126</v>
      </c>
      <c r="E3909" s="30">
        <v>622.17999999999995</v>
      </c>
      <c r="F3909" s="54">
        <v>323</v>
      </c>
      <c r="G3909" s="55">
        <v>45114</v>
      </c>
      <c r="H3909" s="1">
        <f t="shared" si="124"/>
        <v>-12</v>
      </c>
      <c r="I3909" s="2">
        <f t="shared" si="125"/>
        <v>-7466.16</v>
      </c>
      <c r="J3909" s="56"/>
    </row>
    <row r="3910" spans="1:10" s="4" customFormat="1" ht="15" customHeight="1" x14ac:dyDescent="0.2">
      <c r="A3910" s="28" t="s">
        <v>38</v>
      </c>
      <c r="B3910" s="16" t="s">
        <v>326</v>
      </c>
      <c r="C3910" s="17">
        <v>45099</v>
      </c>
      <c r="D3910" s="17">
        <v>45119</v>
      </c>
      <c r="E3910" s="30">
        <v>2954.12</v>
      </c>
      <c r="F3910" s="54">
        <v>330</v>
      </c>
      <c r="G3910" s="55">
        <v>45119</v>
      </c>
      <c r="H3910" s="1">
        <f t="shared" si="124"/>
        <v>0</v>
      </c>
      <c r="I3910" s="2">
        <f t="shared" si="125"/>
        <v>0</v>
      </c>
      <c r="J3910" s="56"/>
    </row>
    <row r="3911" spans="1:10" s="4" customFormat="1" ht="15" customHeight="1" x14ac:dyDescent="0.2">
      <c r="A3911" s="28" t="s">
        <v>952</v>
      </c>
      <c r="B3911" s="16" t="s">
        <v>326</v>
      </c>
      <c r="C3911" s="17">
        <v>45118</v>
      </c>
      <c r="D3911" s="17">
        <v>45119</v>
      </c>
      <c r="E3911" s="30">
        <v>3441.53</v>
      </c>
      <c r="F3911" s="54">
        <v>330</v>
      </c>
      <c r="G3911" s="55">
        <v>45119</v>
      </c>
      <c r="H3911" s="1">
        <f t="shared" si="124"/>
        <v>0</v>
      </c>
      <c r="I3911" s="2">
        <f t="shared" si="125"/>
        <v>0</v>
      </c>
      <c r="J3911" s="56"/>
    </row>
    <row r="3912" spans="1:10" s="4" customFormat="1" ht="15" customHeight="1" x14ac:dyDescent="0.2">
      <c r="A3912" s="28" t="s">
        <v>953</v>
      </c>
      <c r="B3912" s="16" t="s">
        <v>328</v>
      </c>
      <c r="C3912" s="17">
        <v>45089</v>
      </c>
      <c r="D3912" s="17">
        <v>45127</v>
      </c>
      <c r="E3912" s="30">
        <v>18719.400000000001</v>
      </c>
      <c r="F3912" s="54">
        <v>330</v>
      </c>
      <c r="G3912" s="55">
        <v>45119</v>
      </c>
      <c r="H3912" s="1">
        <f t="shared" si="124"/>
        <v>-8</v>
      </c>
      <c r="I3912" s="2">
        <f t="shared" si="125"/>
        <v>-149755.20000000001</v>
      </c>
      <c r="J3912" s="56"/>
    </row>
    <row r="3913" spans="1:10" s="4" customFormat="1" ht="15" customHeight="1" x14ac:dyDescent="0.2">
      <c r="A3913" s="28" t="s">
        <v>34</v>
      </c>
      <c r="B3913" s="16">
        <v>16</v>
      </c>
      <c r="C3913" s="17">
        <v>45121</v>
      </c>
      <c r="D3913" s="17">
        <v>45121</v>
      </c>
      <c r="E3913" s="30">
        <v>29475.89</v>
      </c>
      <c r="F3913" s="54">
        <v>333</v>
      </c>
      <c r="G3913" s="55">
        <v>45121</v>
      </c>
      <c r="H3913" s="1">
        <f t="shared" si="124"/>
        <v>0</v>
      </c>
      <c r="I3913" s="2">
        <f t="shared" si="125"/>
        <v>0</v>
      </c>
      <c r="J3913" s="56"/>
    </row>
    <row r="3914" spans="1:10" s="4" customFormat="1" ht="15" customHeight="1" x14ac:dyDescent="0.2">
      <c r="A3914" s="28" t="s">
        <v>331</v>
      </c>
      <c r="B3914" s="16">
        <v>29</v>
      </c>
      <c r="C3914" s="17">
        <v>45056</v>
      </c>
      <c r="D3914" s="17">
        <v>45087</v>
      </c>
      <c r="E3914" s="30">
        <v>7850.8999999999987</v>
      </c>
      <c r="F3914" s="54">
        <v>342</v>
      </c>
      <c r="G3914" s="55">
        <v>45127</v>
      </c>
      <c r="H3914" s="1">
        <f t="shared" si="124"/>
        <v>40</v>
      </c>
      <c r="I3914" s="2">
        <f t="shared" si="125"/>
        <v>314035.99999999994</v>
      </c>
      <c r="J3914" s="56"/>
    </row>
    <row r="3915" spans="1:10" s="4" customFormat="1" ht="15" customHeight="1" x14ac:dyDescent="0.2">
      <c r="A3915" s="28" t="s">
        <v>331</v>
      </c>
      <c r="B3915" s="16">
        <v>40</v>
      </c>
      <c r="C3915" s="17">
        <v>45092</v>
      </c>
      <c r="D3915" s="17">
        <v>45122</v>
      </c>
      <c r="E3915" s="30">
        <v>0</v>
      </c>
      <c r="F3915" s="54">
        <v>342</v>
      </c>
      <c r="G3915" s="55">
        <v>45127</v>
      </c>
      <c r="H3915" s="1">
        <f t="shared" si="124"/>
        <v>5</v>
      </c>
      <c r="I3915" s="2">
        <f t="shared" si="125"/>
        <v>0</v>
      </c>
      <c r="J3915" s="56"/>
    </row>
    <row r="3916" spans="1:10" s="4" customFormat="1" ht="15" customHeight="1" x14ac:dyDescent="0.2">
      <c r="A3916" s="28" t="s">
        <v>331</v>
      </c>
      <c r="B3916" s="16">
        <v>45</v>
      </c>
      <c r="C3916" s="17">
        <v>45104</v>
      </c>
      <c r="D3916" s="17">
        <v>45134</v>
      </c>
      <c r="E3916" s="30">
        <v>2843.9800000000005</v>
      </c>
      <c r="F3916" s="54">
        <v>342</v>
      </c>
      <c r="G3916" s="55">
        <v>45127</v>
      </c>
      <c r="H3916" s="1">
        <f t="shared" si="124"/>
        <v>-7</v>
      </c>
      <c r="I3916" s="2">
        <f t="shared" si="125"/>
        <v>-19907.860000000004</v>
      </c>
      <c r="J3916" s="56"/>
    </row>
    <row r="3917" spans="1:10" s="4" customFormat="1" ht="15" customHeight="1" x14ac:dyDescent="0.2">
      <c r="A3917" s="28" t="s">
        <v>19</v>
      </c>
      <c r="B3917" s="16">
        <v>121</v>
      </c>
      <c r="C3917" s="17">
        <v>45044</v>
      </c>
      <c r="D3917" s="17">
        <v>45079</v>
      </c>
      <c r="E3917" s="30">
        <v>401.4</v>
      </c>
      <c r="F3917" s="54">
        <v>342</v>
      </c>
      <c r="G3917" s="55">
        <v>45127</v>
      </c>
      <c r="H3917" s="1">
        <f t="shared" si="124"/>
        <v>48</v>
      </c>
      <c r="I3917" s="2">
        <f t="shared" si="125"/>
        <v>19267.199999999997</v>
      </c>
      <c r="J3917" s="56"/>
    </row>
    <row r="3918" spans="1:10" s="4" customFormat="1" ht="15" customHeight="1" x14ac:dyDescent="0.2">
      <c r="A3918" s="28" t="s">
        <v>19</v>
      </c>
      <c r="B3918" s="16">
        <v>141</v>
      </c>
      <c r="C3918" s="17">
        <v>45077</v>
      </c>
      <c r="D3918" s="17">
        <v>45112</v>
      </c>
      <c r="E3918" s="30">
        <v>401.4</v>
      </c>
      <c r="F3918" s="54">
        <v>342</v>
      </c>
      <c r="G3918" s="55">
        <v>45127</v>
      </c>
      <c r="H3918" s="1">
        <f t="shared" si="124"/>
        <v>15</v>
      </c>
      <c r="I3918" s="2">
        <f t="shared" si="125"/>
        <v>6021</v>
      </c>
      <c r="J3918" s="56"/>
    </row>
    <row r="3919" spans="1:10" s="4" customFormat="1" ht="15" customHeight="1" x14ac:dyDescent="0.2">
      <c r="A3919" s="28" t="s">
        <v>19</v>
      </c>
      <c r="B3919" s="16">
        <v>140</v>
      </c>
      <c r="C3919" s="17">
        <v>45077</v>
      </c>
      <c r="D3919" s="17">
        <v>45112</v>
      </c>
      <c r="E3919" s="30">
        <v>66.900000000000006</v>
      </c>
      <c r="F3919" s="54">
        <v>342</v>
      </c>
      <c r="G3919" s="55">
        <v>45127</v>
      </c>
      <c r="H3919" s="1">
        <f t="shared" si="124"/>
        <v>15</v>
      </c>
      <c r="I3919" s="2">
        <f t="shared" si="125"/>
        <v>1003.5000000000001</v>
      </c>
      <c r="J3919" s="56"/>
    </row>
    <row r="3920" spans="1:10" s="4" customFormat="1" ht="15" customHeight="1" x14ac:dyDescent="0.2">
      <c r="A3920" s="28" t="s">
        <v>19</v>
      </c>
      <c r="B3920" s="16">
        <v>139</v>
      </c>
      <c r="C3920" s="17">
        <v>45077</v>
      </c>
      <c r="D3920" s="17">
        <v>45112</v>
      </c>
      <c r="E3920" s="30">
        <v>401.4</v>
      </c>
      <c r="F3920" s="54">
        <v>342</v>
      </c>
      <c r="G3920" s="55">
        <v>45127</v>
      </c>
      <c r="H3920" s="1">
        <f t="shared" si="124"/>
        <v>15</v>
      </c>
      <c r="I3920" s="2">
        <f t="shared" si="125"/>
        <v>6021</v>
      </c>
      <c r="J3920" s="56"/>
    </row>
    <row r="3921" spans="1:10" s="4" customFormat="1" ht="15" customHeight="1" x14ac:dyDescent="0.2">
      <c r="A3921" s="28" t="s">
        <v>19</v>
      </c>
      <c r="B3921" s="16">
        <v>142</v>
      </c>
      <c r="C3921" s="17">
        <v>45077</v>
      </c>
      <c r="D3921" s="17">
        <v>45113</v>
      </c>
      <c r="E3921" s="30">
        <v>133.80000000000001</v>
      </c>
      <c r="F3921" s="54">
        <v>342</v>
      </c>
      <c r="G3921" s="55">
        <v>45127</v>
      </c>
      <c r="H3921" s="1">
        <f t="shared" si="124"/>
        <v>14</v>
      </c>
      <c r="I3921" s="2">
        <f t="shared" si="125"/>
        <v>1873.2000000000003</v>
      </c>
      <c r="J3921" s="56"/>
    </row>
    <row r="3922" spans="1:10" s="4" customFormat="1" ht="15" customHeight="1" x14ac:dyDescent="0.2">
      <c r="A3922" s="28" t="s">
        <v>19</v>
      </c>
      <c r="B3922" s="16">
        <v>145</v>
      </c>
      <c r="C3922" s="17">
        <v>45077</v>
      </c>
      <c r="D3922" s="17">
        <v>45113</v>
      </c>
      <c r="E3922" s="30">
        <v>66.900000000000006</v>
      </c>
      <c r="F3922" s="54">
        <v>342</v>
      </c>
      <c r="G3922" s="55">
        <v>45127</v>
      </c>
      <c r="H3922" s="1">
        <f t="shared" si="124"/>
        <v>14</v>
      </c>
      <c r="I3922" s="2">
        <f t="shared" si="125"/>
        <v>936.60000000000014</v>
      </c>
      <c r="J3922" s="56"/>
    </row>
    <row r="3923" spans="1:10" s="4" customFormat="1" ht="15" customHeight="1" x14ac:dyDescent="0.2">
      <c r="A3923" s="28" t="s">
        <v>19</v>
      </c>
      <c r="B3923" s="16">
        <v>144</v>
      </c>
      <c r="C3923" s="17">
        <v>45077</v>
      </c>
      <c r="D3923" s="17">
        <v>45114</v>
      </c>
      <c r="E3923" s="30">
        <v>200.7</v>
      </c>
      <c r="F3923" s="54">
        <v>342</v>
      </c>
      <c r="G3923" s="55">
        <v>45127</v>
      </c>
      <c r="H3923" s="1">
        <f t="shared" si="124"/>
        <v>13</v>
      </c>
      <c r="I3923" s="2">
        <f t="shared" si="125"/>
        <v>2609.1</v>
      </c>
      <c r="J3923" s="56"/>
    </row>
    <row r="3924" spans="1:10" s="4" customFormat="1" ht="15" customHeight="1" x14ac:dyDescent="0.2">
      <c r="A3924" s="28" t="s">
        <v>19</v>
      </c>
      <c r="B3924" s="16">
        <v>143</v>
      </c>
      <c r="C3924" s="17">
        <v>45077</v>
      </c>
      <c r="D3924" s="17">
        <v>45114</v>
      </c>
      <c r="E3924" s="30">
        <v>133.80000000000001</v>
      </c>
      <c r="F3924" s="54">
        <v>342</v>
      </c>
      <c r="G3924" s="55">
        <v>45127</v>
      </c>
      <c r="H3924" s="1">
        <f t="shared" si="124"/>
        <v>13</v>
      </c>
      <c r="I3924" s="2">
        <f t="shared" si="125"/>
        <v>1739.4</v>
      </c>
      <c r="J3924" s="56"/>
    </row>
    <row r="3925" spans="1:10" s="4" customFormat="1" ht="15" customHeight="1" x14ac:dyDescent="0.2">
      <c r="A3925" s="28" t="s">
        <v>19</v>
      </c>
      <c r="B3925" s="16">
        <v>146</v>
      </c>
      <c r="C3925" s="17">
        <v>45077</v>
      </c>
      <c r="D3925" s="17">
        <v>45114</v>
      </c>
      <c r="E3925" s="30">
        <v>66.900000000000006</v>
      </c>
      <c r="F3925" s="54">
        <v>342</v>
      </c>
      <c r="G3925" s="55">
        <v>45127</v>
      </c>
      <c r="H3925" s="1">
        <f t="shared" si="124"/>
        <v>13</v>
      </c>
      <c r="I3925" s="2">
        <f t="shared" si="125"/>
        <v>869.7</v>
      </c>
      <c r="J3925" s="56"/>
    </row>
    <row r="3926" spans="1:10" s="4" customFormat="1" ht="15" customHeight="1" x14ac:dyDescent="0.2">
      <c r="A3926" s="28" t="s">
        <v>19</v>
      </c>
      <c r="B3926" s="16">
        <v>148</v>
      </c>
      <c r="C3926" s="17">
        <v>45077</v>
      </c>
      <c r="D3926" s="17">
        <v>45114</v>
      </c>
      <c r="E3926" s="30">
        <v>602.1</v>
      </c>
      <c r="F3926" s="54">
        <v>342</v>
      </c>
      <c r="G3926" s="55">
        <v>45127</v>
      </c>
      <c r="H3926" s="1">
        <f t="shared" si="124"/>
        <v>13</v>
      </c>
      <c r="I3926" s="2">
        <f t="shared" si="125"/>
        <v>7827.3</v>
      </c>
      <c r="J3926" s="56"/>
    </row>
    <row r="3927" spans="1:10" s="4" customFormat="1" ht="15" customHeight="1" x14ac:dyDescent="0.2">
      <c r="A3927" s="28" t="s">
        <v>201</v>
      </c>
      <c r="B3927" s="16">
        <v>13</v>
      </c>
      <c r="C3927" s="17">
        <v>45077</v>
      </c>
      <c r="D3927" s="17">
        <v>45119</v>
      </c>
      <c r="E3927" s="30">
        <v>9368.09</v>
      </c>
      <c r="F3927" s="54">
        <v>342</v>
      </c>
      <c r="G3927" s="55">
        <v>45127</v>
      </c>
      <c r="H3927" s="1">
        <f t="shared" si="124"/>
        <v>8</v>
      </c>
      <c r="I3927" s="2">
        <f t="shared" si="125"/>
        <v>74944.72</v>
      </c>
      <c r="J3927" s="56"/>
    </row>
    <row r="3928" spans="1:10" s="4" customFormat="1" ht="15" customHeight="1" x14ac:dyDescent="0.2">
      <c r="A3928" s="28" t="s">
        <v>201</v>
      </c>
      <c r="B3928" s="16">
        <v>14</v>
      </c>
      <c r="C3928" s="17">
        <v>45077</v>
      </c>
      <c r="D3928" s="17">
        <v>45120</v>
      </c>
      <c r="E3928" s="30">
        <v>6766</v>
      </c>
      <c r="F3928" s="54">
        <v>342</v>
      </c>
      <c r="G3928" s="55">
        <v>45127</v>
      </c>
      <c r="H3928" s="1">
        <f t="shared" si="124"/>
        <v>7</v>
      </c>
      <c r="I3928" s="2">
        <f t="shared" si="125"/>
        <v>47362</v>
      </c>
      <c r="J3928" s="56"/>
    </row>
    <row r="3929" spans="1:10" s="4" customFormat="1" ht="15" customHeight="1" x14ac:dyDescent="0.2">
      <c r="A3929" s="28" t="s">
        <v>48</v>
      </c>
      <c r="B3929" s="16">
        <v>146</v>
      </c>
      <c r="C3929" s="17">
        <v>44620</v>
      </c>
      <c r="D3929" s="17">
        <v>44660</v>
      </c>
      <c r="E3929" s="30">
        <v>447.75</v>
      </c>
      <c r="F3929" s="54">
        <v>342</v>
      </c>
      <c r="G3929" s="55">
        <v>45127</v>
      </c>
      <c r="H3929" s="1">
        <f t="shared" si="124"/>
        <v>467</v>
      </c>
      <c r="I3929" s="2">
        <f t="shared" si="125"/>
        <v>209099.25</v>
      </c>
      <c r="J3929" s="56"/>
    </row>
    <row r="3930" spans="1:10" s="4" customFormat="1" ht="15" customHeight="1" x14ac:dyDescent="0.2">
      <c r="A3930" s="28" t="s">
        <v>48</v>
      </c>
      <c r="B3930" s="16">
        <v>238</v>
      </c>
      <c r="C3930" s="17">
        <v>45008</v>
      </c>
      <c r="D3930" s="17">
        <v>45038</v>
      </c>
      <c r="E3930" s="30">
        <v>223.88</v>
      </c>
      <c r="F3930" s="54">
        <v>342</v>
      </c>
      <c r="G3930" s="55">
        <v>45127</v>
      </c>
      <c r="H3930" s="1">
        <f t="shared" si="124"/>
        <v>89</v>
      </c>
      <c r="I3930" s="2">
        <f t="shared" si="125"/>
        <v>19925.32</v>
      </c>
      <c r="J3930" s="56"/>
    </row>
    <row r="3931" spans="1:10" s="4" customFormat="1" ht="15" customHeight="1" x14ac:dyDescent="0.2">
      <c r="A3931" s="28" t="s">
        <v>48</v>
      </c>
      <c r="B3931" s="16">
        <v>237</v>
      </c>
      <c r="C3931" s="17">
        <v>45008</v>
      </c>
      <c r="D3931" s="17">
        <v>45038</v>
      </c>
      <c r="E3931" s="30">
        <v>323.38</v>
      </c>
      <c r="F3931" s="54">
        <v>342</v>
      </c>
      <c r="G3931" s="55">
        <v>45127</v>
      </c>
      <c r="H3931" s="1">
        <f t="shared" si="124"/>
        <v>89</v>
      </c>
      <c r="I3931" s="2">
        <f t="shared" si="125"/>
        <v>28780.82</v>
      </c>
      <c r="J3931" s="56"/>
    </row>
    <row r="3932" spans="1:10" s="4" customFormat="1" ht="15" customHeight="1" x14ac:dyDescent="0.2">
      <c r="A3932" s="28" t="s">
        <v>369</v>
      </c>
      <c r="B3932" s="16">
        <v>200</v>
      </c>
      <c r="C3932" s="17">
        <v>45077</v>
      </c>
      <c r="D3932" s="17">
        <v>45120</v>
      </c>
      <c r="E3932" s="30">
        <v>10539.04</v>
      </c>
      <c r="F3932" s="54">
        <v>342</v>
      </c>
      <c r="G3932" s="55">
        <v>45127</v>
      </c>
      <c r="H3932" s="1">
        <f t="shared" si="124"/>
        <v>7</v>
      </c>
      <c r="I3932" s="2">
        <f t="shared" si="125"/>
        <v>73773.279999999999</v>
      </c>
      <c r="J3932" s="56"/>
    </row>
    <row r="3933" spans="1:10" s="4" customFormat="1" ht="15" customHeight="1" x14ac:dyDescent="0.2">
      <c r="A3933" s="28" t="s">
        <v>20</v>
      </c>
      <c r="B3933" s="16">
        <v>4684</v>
      </c>
      <c r="C3933" s="17">
        <v>45090</v>
      </c>
      <c r="D3933" s="17">
        <v>45122</v>
      </c>
      <c r="E3933" s="30">
        <v>621.88</v>
      </c>
      <c r="F3933" s="54">
        <v>342</v>
      </c>
      <c r="G3933" s="55">
        <v>45127</v>
      </c>
      <c r="H3933" s="1">
        <f t="shared" si="124"/>
        <v>5</v>
      </c>
      <c r="I3933" s="2">
        <f t="shared" si="125"/>
        <v>3109.4</v>
      </c>
      <c r="J3933" s="56"/>
    </row>
    <row r="3934" spans="1:10" s="4" customFormat="1" ht="15" customHeight="1" x14ac:dyDescent="0.2">
      <c r="A3934" s="28" t="s">
        <v>954</v>
      </c>
      <c r="B3934" s="16">
        <v>9504491882</v>
      </c>
      <c r="C3934" s="17">
        <v>45089</v>
      </c>
      <c r="D3934" s="17">
        <v>45120</v>
      </c>
      <c r="E3934" s="30">
        <v>16530</v>
      </c>
      <c r="F3934" s="54">
        <v>342</v>
      </c>
      <c r="G3934" s="55">
        <v>45127</v>
      </c>
      <c r="H3934" s="1">
        <f t="shared" si="124"/>
        <v>7</v>
      </c>
      <c r="I3934" s="2">
        <f t="shared" si="125"/>
        <v>115710</v>
      </c>
      <c r="J3934" s="56"/>
    </row>
    <row r="3935" spans="1:10" s="4" customFormat="1" ht="15" customHeight="1" x14ac:dyDescent="0.2">
      <c r="A3935" s="28" t="s">
        <v>955</v>
      </c>
      <c r="B3935" s="16">
        <v>36</v>
      </c>
      <c r="C3935" s="17">
        <v>45096</v>
      </c>
      <c r="D3935" s="17">
        <v>45126</v>
      </c>
      <c r="E3935" s="30">
        <v>58.580000000000041</v>
      </c>
      <c r="F3935" s="54">
        <v>342</v>
      </c>
      <c r="G3935" s="55">
        <v>45127</v>
      </c>
      <c r="H3935" s="1">
        <f t="shared" si="124"/>
        <v>1</v>
      </c>
      <c r="I3935" s="2">
        <f t="shared" si="125"/>
        <v>58.580000000000041</v>
      </c>
      <c r="J3935" s="56"/>
    </row>
    <row r="3936" spans="1:10" s="4" customFormat="1" ht="15" customHeight="1" x14ac:dyDescent="0.2">
      <c r="A3936" s="28" t="s">
        <v>955</v>
      </c>
      <c r="B3936" s="16">
        <v>35</v>
      </c>
      <c r="C3936" s="17">
        <v>45096</v>
      </c>
      <c r="D3936" s="17">
        <v>45127</v>
      </c>
      <c r="E3936" s="30">
        <v>5668.18</v>
      </c>
      <c r="F3936" s="54">
        <v>342</v>
      </c>
      <c r="G3936" s="55">
        <v>45127</v>
      </c>
      <c r="H3936" s="1">
        <f t="shared" si="124"/>
        <v>0</v>
      </c>
      <c r="I3936" s="2">
        <f t="shared" si="125"/>
        <v>0</v>
      </c>
      <c r="J3936" s="56"/>
    </row>
    <row r="3937" spans="1:10" s="4" customFormat="1" ht="15" customHeight="1" x14ac:dyDescent="0.2">
      <c r="A3937" s="28" t="s">
        <v>601</v>
      </c>
      <c r="B3937" s="16">
        <v>293</v>
      </c>
      <c r="C3937" s="17">
        <v>45077</v>
      </c>
      <c r="D3937" s="17">
        <v>45117</v>
      </c>
      <c r="E3937" s="30">
        <v>11040.6</v>
      </c>
      <c r="F3937" s="54">
        <v>342</v>
      </c>
      <c r="G3937" s="55">
        <v>45127</v>
      </c>
      <c r="H3937" s="1">
        <f t="shared" si="124"/>
        <v>10</v>
      </c>
      <c r="I3937" s="2">
        <f t="shared" si="125"/>
        <v>110406</v>
      </c>
      <c r="J3937" s="56"/>
    </row>
    <row r="3938" spans="1:10" s="4" customFormat="1" ht="15" customHeight="1" x14ac:dyDescent="0.2">
      <c r="A3938" s="28" t="s">
        <v>184</v>
      </c>
      <c r="B3938" s="16">
        <v>200022</v>
      </c>
      <c r="C3938" s="17">
        <v>45090</v>
      </c>
      <c r="D3938" s="17">
        <v>45128</v>
      </c>
      <c r="E3938" s="30">
        <v>63590.400000000009</v>
      </c>
      <c r="F3938" s="54">
        <v>342</v>
      </c>
      <c r="G3938" s="55">
        <v>45127</v>
      </c>
      <c r="H3938" s="1">
        <f t="shared" si="124"/>
        <v>-1</v>
      </c>
      <c r="I3938" s="2">
        <f t="shared" si="125"/>
        <v>-63590.400000000009</v>
      </c>
      <c r="J3938" s="56"/>
    </row>
    <row r="3939" spans="1:10" s="4" customFormat="1" ht="15" customHeight="1" x14ac:dyDescent="0.2">
      <c r="A3939" s="28" t="s">
        <v>21</v>
      </c>
      <c r="B3939" s="16">
        <v>429</v>
      </c>
      <c r="C3939" s="17">
        <v>45077</v>
      </c>
      <c r="D3939" s="17">
        <v>45123</v>
      </c>
      <c r="E3939" s="30">
        <v>15118.730000000003</v>
      </c>
      <c r="F3939" s="54">
        <v>342</v>
      </c>
      <c r="G3939" s="55">
        <v>45127</v>
      </c>
      <c r="H3939" s="1">
        <f t="shared" si="124"/>
        <v>4</v>
      </c>
      <c r="I3939" s="2">
        <f t="shared" si="125"/>
        <v>60474.920000000013</v>
      </c>
      <c r="J3939" s="56"/>
    </row>
    <row r="3940" spans="1:10" s="4" customFormat="1" ht="15" customHeight="1" x14ac:dyDescent="0.2">
      <c r="A3940" s="28" t="s">
        <v>21</v>
      </c>
      <c r="B3940" s="16">
        <v>428</v>
      </c>
      <c r="C3940" s="17">
        <v>45077</v>
      </c>
      <c r="D3940" s="17">
        <v>45123</v>
      </c>
      <c r="E3940" s="30">
        <v>45862.94000000001</v>
      </c>
      <c r="F3940" s="54">
        <v>342</v>
      </c>
      <c r="G3940" s="55">
        <v>45127</v>
      </c>
      <c r="H3940" s="1">
        <f t="shared" si="124"/>
        <v>4</v>
      </c>
      <c r="I3940" s="2">
        <f t="shared" si="125"/>
        <v>183451.76000000004</v>
      </c>
      <c r="J3940" s="56"/>
    </row>
    <row r="3941" spans="1:10" s="4" customFormat="1" ht="15" customHeight="1" x14ac:dyDescent="0.2">
      <c r="A3941" s="28" t="s">
        <v>21</v>
      </c>
      <c r="B3941" s="16">
        <v>430</v>
      </c>
      <c r="C3941" s="17">
        <v>45093</v>
      </c>
      <c r="D3941" s="17">
        <v>45124</v>
      </c>
      <c r="E3941" s="30">
        <v>3310.3199999999997</v>
      </c>
      <c r="F3941" s="54">
        <v>342</v>
      </c>
      <c r="G3941" s="55">
        <v>45127</v>
      </c>
      <c r="H3941" s="1">
        <f t="shared" si="124"/>
        <v>3</v>
      </c>
      <c r="I3941" s="2">
        <f t="shared" si="125"/>
        <v>9930.9599999999991</v>
      </c>
      <c r="J3941" s="56"/>
    </row>
    <row r="3942" spans="1:10" s="4" customFormat="1" ht="15" customHeight="1" x14ac:dyDescent="0.2">
      <c r="A3942" s="28" t="s">
        <v>22</v>
      </c>
      <c r="B3942" s="16">
        <v>194</v>
      </c>
      <c r="C3942" s="17">
        <v>45077</v>
      </c>
      <c r="D3942" s="17">
        <v>45119</v>
      </c>
      <c r="E3942" s="30">
        <v>26611.879999999997</v>
      </c>
      <c r="F3942" s="54">
        <v>342</v>
      </c>
      <c r="G3942" s="55">
        <v>45127</v>
      </c>
      <c r="H3942" s="1">
        <f t="shared" si="124"/>
        <v>8</v>
      </c>
      <c r="I3942" s="2">
        <f t="shared" si="125"/>
        <v>212895.03999999998</v>
      </c>
      <c r="J3942" s="56"/>
    </row>
    <row r="3943" spans="1:10" s="4" customFormat="1" ht="15" customHeight="1" x14ac:dyDescent="0.2">
      <c r="A3943" s="28" t="s">
        <v>22</v>
      </c>
      <c r="B3943" s="16">
        <v>193</v>
      </c>
      <c r="C3943" s="17">
        <v>45077</v>
      </c>
      <c r="D3943" s="17">
        <v>45119</v>
      </c>
      <c r="E3943" s="30">
        <v>19319.519999999997</v>
      </c>
      <c r="F3943" s="54">
        <v>342</v>
      </c>
      <c r="G3943" s="55">
        <v>45127</v>
      </c>
      <c r="H3943" s="1">
        <f t="shared" si="124"/>
        <v>8</v>
      </c>
      <c r="I3943" s="2">
        <f t="shared" si="125"/>
        <v>154556.15999999997</v>
      </c>
      <c r="J3943" s="56"/>
    </row>
    <row r="3944" spans="1:10" s="4" customFormat="1" ht="15" customHeight="1" x14ac:dyDescent="0.2">
      <c r="A3944" s="28" t="s">
        <v>22</v>
      </c>
      <c r="B3944" s="16">
        <v>197</v>
      </c>
      <c r="C3944" s="17">
        <v>45077</v>
      </c>
      <c r="D3944" s="17">
        <v>45120</v>
      </c>
      <c r="E3944" s="30">
        <v>92962.68</v>
      </c>
      <c r="F3944" s="54">
        <v>342</v>
      </c>
      <c r="G3944" s="55">
        <v>45127</v>
      </c>
      <c r="H3944" s="1">
        <f t="shared" ref="H3944:H4007" si="126">G3944-D3944</f>
        <v>7</v>
      </c>
      <c r="I3944" s="2">
        <f t="shared" ref="I3944:I4007" si="127">H3944*E3944</f>
        <v>650738.76</v>
      </c>
      <c r="J3944" s="56"/>
    </row>
    <row r="3945" spans="1:10" s="4" customFormat="1" ht="15" customHeight="1" x14ac:dyDescent="0.2">
      <c r="A3945" s="28" t="s">
        <v>22</v>
      </c>
      <c r="B3945" s="16">
        <v>191</v>
      </c>
      <c r="C3945" s="17">
        <v>45077</v>
      </c>
      <c r="D3945" s="17">
        <v>45120</v>
      </c>
      <c r="E3945" s="30">
        <v>39279.97</v>
      </c>
      <c r="F3945" s="54">
        <v>342</v>
      </c>
      <c r="G3945" s="55">
        <v>45127</v>
      </c>
      <c r="H3945" s="1">
        <f t="shared" si="126"/>
        <v>7</v>
      </c>
      <c r="I3945" s="2">
        <f t="shared" si="127"/>
        <v>274959.79000000004</v>
      </c>
      <c r="J3945" s="56"/>
    </row>
    <row r="3946" spans="1:10" s="4" customFormat="1" ht="15" customHeight="1" x14ac:dyDescent="0.2">
      <c r="A3946" s="28" t="s">
        <v>24</v>
      </c>
      <c r="B3946" s="16">
        <v>1064</v>
      </c>
      <c r="C3946" s="17">
        <v>45046</v>
      </c>
      <c r="D3946" s="17">
        <v>45087</v>
      </c>
      <c r="E3946" s="30">
        <v>24533.130000000005</v>
      </c>
      <c r="F3946" s="54">
        <v>342</v>
      </c>
      <c r="G3946" s="55">
        <v>45127</v>
      </c>
      <c r="H3946" s="1">
        <f t="shared" si="126"/>
        <v>40</v>
      </c>
      <c r="I3946" s="2">
        <f t="shared" si="127"/>
        <v>981325.20000000019</v>
      </c>
      <c r="J3946" s="56"/>
    </row>
    <row r="3947" spans="1:10" s="4" customFormat="1" ht="15" customHeight="1" x14ac:dyDescent="0.2">
      <c r="A3947" s="28" t="s">
        <v>24</v>
      </c>
      <c r="B3947" s="16">
        <v>1063</v>
      </c>
      <c r="C3947" s="17">
        <v>45046</v>
      </c>
      <c r="D3947" s="17">
        <v>45087</v>
      </c>
      <c r="E3947" s="30">
        <v>2276.4</v>
      </c>
      <c r="F3947" s="54">
        <v>342</v>
      </c>
      <c r="G3947" s="55">
        <v>45127</v>
      </c>
      <c r="H3947" s="1">
        <f t="shared" si="126"/>
        <v>40</v>
      </c>
      <c r="I3947" s="2">
        <f t="shared" si="127"/>
        <v>91056</v>
      </c>
      <c r="J3947" s="56"/>
    </row>
    <row r="3948" spans="1:10" s="4" customFormat="1" ht="15" customHeight="1" x14ac:dyDescent="0.2">
      <c r="A3948" s="28" t="s">
        <v>24</v>
      </c>
      <c r="B3948" s="16">
        <v>1329</v>
      </c>
      <c r="C3948" s="17">
        <v>45077</v>
      </c>
      <c r="D3948" s="17">
        <v>45117</v>
      </c>
      <c r="E3948" s="30">
        <v>19257.210000000003</v>
      </c>
      <c r="F3948" s="54">
        <v>342</v>
      </c>
      <c r="G3948" s="55">
        <v>45127</v>
      </c>
      <c r="H3948" s="1">
        <f t="shared" si="126"/>
        <v>10</v>
      </c>
      <c r="I3948" s="2">
        <f t="shared" si="127"/>
        <v>192572.10000000003</v>
      </c>
      <c r="J3948" s="56"/>
    </row>
    <row r="3949" spans="1:10" s="4" customFormat="1" ht="15" customHeight="1" x14ac:dyDescent="0.2">
      <c r="A3949" s="28" t="s">
        <v>24</v>
      </c>
      <c r="B3949" s="16">
        <v>1328</v>
      </c>
      <c r="C3949" s="17">
        <v>45077</v>
      </c>
      <c r="D3949" s="17">
        <v>45117</v>
      </c>
      <c r="E3949" s="30">
        <v>27316.790000000005</v>
      </c>
      <c r="F3949" s="54">
        <v>342</v>
      </c>
      <c r="G3949" s="55">
        <v>45127</v>
      </c>
      <c r="H3949" s="1">
        <f t="shared" si="126"/>
        <v>10</v>
      </c>
      <c r="I3949" s="2">
        <f t="shared" si="127"/>
        <v>273167.90000000002</v>
      </c>
      <c r="J3949" s="56"/>
    </row>
    <row r="3950" spans="1:10" s="4" customFormat="1" ht="15" customHeight="1" x14ac:dyDescent="0.2">
      <c r="A3950" s="28" t="s">
        <v>24</v>
      </c>
      <c r="B3950" s="16">
        <v>1319</v>
      </c>
      <c r="C3950" s="17">
        <v>45077</v>
      </c>
      <c r="D3950" s="17">
        <v>45117</v>
      </c>
      <c r="E3950" s="30">
        <v>24790.67</v>
      </c>
      <c r="F3950" s="54">
        <v>342</v>
      </c>
      <c r="G3950" s="55">
        <v>45127</v>
      </c>
      <c r="H3950" s="1">
        <f t="shared" si="126"/>
        <v>10</v>
      </c>
      <c r="I3950" s="2">
        <f t="shared" si="127"/>
        <v>247906.69999999998</v>
      </c>
      <c r="J3950" s="56"/>
    </row>
    <row r="3951" spans="1:10" s="4" customFormat="1" ht="15" customHeight="1" x14ac:dyDescent="0.2">
      <c r="A3951" s="28" t="s">
        <v>24</v>
      </c>
      <c r="B3951" s="16">
        <v>1318</v>
      </c>
      <c r="C3951" s="17">
        <v>45077</v>
      </c>
      <c r="D3951" s="17">
        <v>45117</v>
      </c>
      <c r="E3951" s="30">
        <v>2816.1499999999996</v>
      </c>
      <c r="F3951" s="54">
        <v>342</v>
      </c>
      <c r="G3951" s="55">
        <v>45127</v>
      </c>
      <c r="H3951" s="1">
        <f t="shared" si="126"/>
        <v>10</v>
      </c>
      <c r="I3951" s="2">
        <f t="shared" si="127"/>
        <v>28161.499999999996</v>
      </c>
      <c r="J3951" s="56"/>
    </row>
    <row r="3952" spans="1:10" s="4" customFormat="1" ht="15" customHeight="1" x14ac:dyDescent="0.2">
      <c r="A3952" s="28" t="s">
        <v>24</v>
      </c>
      <c r="B3952" s="16">
        <v>1317</v>
      </c>
      <c r="C3952" s="17">
        <v>45077</v>
      </c>
      <c r="D3952" s="17">
        <v>45118</v>
      </c>
      <c r="E3952" s="30">
        <v>281.45</v>
      </c>
      <c r="F3952" s="54">
        <v>342</v>
      </c>
      <c r="G3952" s="55">
        <v>45127</v>
      </c>
      <c r="H3952" s="1">
        <f t="shared" si="126"/>
        <v>9</v>
      </c>
      <c r="I3952" s="2">
        <f t="shared" si="127"/>
        <v>2533.0499999999997</v>
      </c>
      <c r="J3952" s="56"/>
    </row>
    <row r="3953" spans="1:10" s="4" customFormat="1" ht="15" customHeight="1" x14ac:dyDescent="0.2">
      <c r="A3953" s="28" t="s">
        <v>24</v>
      </c>
      <c r="B3953" s="16">
        <v>1320</v>
      </c>
      <c r="C3953" s="17">
        <v>45077</v>
      </c>
      <c r="D3953" s="17">
        <v>45118</v>
      </c>
      <c r="E3953" s="30">
        <v>400.3</v>
      </c>
      <c r="F3953" s="54">
        <v>342</v>
      </c>
      <c r="G3953" s="55">
        <v>45127</v>
      </c>
      <c r="H3953" s="1">
        <f t="shared" si="126"/>
        <v>9</v>
      </c>
      <c r="I3953" s="2">
        <f t="shared" si="127"/>
        <v>3602.7000000000003</v>
      </c>
      <c r="J3953" s="56"/>
    </row>
    <row r="3954" spans="1:10" s="4" customFormat="1" ht="15" customHeight="1" x14ac:dyDescent="0.2">
      <c r="A3954" s="28" t="s">
        <v>24</v>
      </c>
      <c r="B3954" s="16">
        <v>1335</v>
      </c>
      <c r="C3954" s="17">
        <v>45077</v>
      </c>
      <c r="D3954" s="17">
        <v>45119</v>
      </c>
      <c r="E3954" s="30">
        <v>389.85</v>
      </c>
      <c r="F3954" s="54">
        <v>342</v>
      </c>
      <c r="G3954" s="55">
        <v>45127</v>
      </c>
      <c r="H3954" s="1">
        <f t="shared" si="126"/>
        <v>8</v>
      </c>
      <c r="I3954" s="2">
        <f t="shared" si="127"/>
        <v>3118.8</v>
      </c>
      <c r="J3954" s="56"/>
    </row>
    <row r="3955" spans="1:10" s="4" customFormat="1" ht="15" customHeight="1" x14ac:dyDescent="0.2">
      <c r="A3955" s="28" t="s">
        <v>207</v>
      </c>
      <c r="B3955" s="16">
        <v>20193</v>
      </c>
      <c r="C3955" s="17">
        <v>45077</v>
      </c>
      <c r="D3955" s="17">
        <v>45110</v>
      </c>
      <c r="E3955" s="30">
        <v>837.72</v>
      </c>
      <c r="F3955" s="54">
        <v>342</v>
      </c>
      <c r="G3955" s="55">
        <v>45127</v>
      </c>
      <c r="H3955" s="1">
        <f t="shared" si="126"/>
        <v>17</v>
      </c>
      <c r="I3955" s="2">
        <f t="shared" si="127"/>
        <v>14241.24</v>
      </c>
      <c r="J3955" s="56"/>
    </row>
    <row r="3956" spans="1:10" s="4" customFormat="1" ht="15" customHeight="1" x14ac:dyDescent="0.2">
      <c r="A3956" s="28" t="s">
        <v>207</v>
      </c>
      <c r="B3956" s="16">
        <v>20192</v>
      </c>
      <c r="C3956" s="17">
        <v>45077</v>
      </c>
      <c r="D3956" s="17">
        <v>45110</v>
      </c>
      <c r="E3956" s="30">
        <v>183.57</v>
      </c>
      <c r="F3956" s="54">
        <v>342</v>
      </c>
      <c r="G3956" s="55">
        <v>45127</v>
      </c>
      <c r="H3956" s="1">
        <f t="shared" si="126"/>
        <v>17</v>
      </c>
      <c r="I3956" s="2">
        <f t="shared" si="127"/>
        <v>3120.69</v>
      </c>
      <c r="J3956" s="56"/>
    </row>
    <row r="3957" spans="1:10" s="4" customFormat="1" ht="15" customHeight="1" x14ac:dyDescent="0.2">
      <c r="A3957" s="28" t="s">
        <v>29</v>
      </c>
      <c r="B3957" s="16">
        <v>203</v>
      </c>
      <c r="C3957" s="17">
        <v>45089</v>
      </c>
      <c r="D3957" s="17">
        <v>45122</v>
      </c>
      <c r="E3957" s="30">
        <v>114296.65999999999</v>
      </c>
      <c r="F3957" s="54">
        <v>342</v>
      </c>
      <c r="G3957" s="55">
        <v>45127</v>
      </c>
      <c r="H3957" s="1">
        <f t="shared" si="126"/>
        <v>5</v>
      </c>
      <c r="I3957" s="2">
        <f t="shared" si="127"/>
        <v>571483.29999999993</v>
      </c>
      <c r="J3957" s="56"/>
    </row>
    <row r="3958" spans="1:10" s="4" customFormat="1" ht="15" customHeight="1" x14ac:dyDescent="0.2">
      <c r="A3958" s="28" t="s">
        <v>29</v>
      </c>
      <c r="B3958" s="16">
        <v>225</v>
      </c>
      <c r="C3958" s="17">
        <v>45097</v>
      </c>
      <c r="D3958" s="17">
        <v>45129</v>
      </c>
      <c r="E3958" s="30">
        <v>191972.7</v>
      </c>
      <c r="F3958" s="54">
        <v>342</v>
      </c>
      <c r="G3958" s="55">
        <v>45127</v>
      </c>
      <c r="H3958" s="1">
        <f t="shared" si="126"/>
        <v>-2</v>
      </c>
      <c r="I3958" s="2">
        <f t="shared" si="127"/>
        <v>-383945.4</v>
      </c>
      <c r="J3958" s="56"/>
    </row>
    <row r="3959" spans="1:10" s="4" customFormat="1" ht="15" customHeight="1" x14ac:dyDescent="0.2">
      <c r="A3959" s="28" t="s">
        <v>29</v>
      </c>
      <c r="B3959" s="16">
        <v>224</v>
      </c>
      <c r="C3959" s="17">
        <v>45097</v>
      </c>
      <c r="D3959" s="17">
        <v>45129</v>
      </c>
      <c r="E3959" s="30">
        <v>125402.73999999999</v>
      </c>
      <c r="F3959" s="54">
        <v>342</v>
      </c>
      <c r="G3959" s="55">
        <v>45127</v>
      </c>
      <c r="H3959" s="1">
        <f t="shared" si="126"/>
        <v>-2</v>
      </c>
      <c r="I3959" s="2">
        <f t="shared" si="127"/>
        <v>-250805.47999999998</v>
      </c>
      <c r="J3959" s="56"/>
    </row>
    <row r="3960" spans="1:10" s="4" customFormat="1" ht="15" customHeight="1" x14ac:dyDescent="0.2">
      <c r="A3960" s="28" t="s">
        <v>29</v>
      </c>
      <c r="B3960" s="16">
        <v>204</v>
      </c>
      <c r="C3960" s="17">
        <v>45089</v>
      </c>
      <c r="D3960" s="17">
        <v>45124</v>
      </c>
      <c r="E3960" s="30">
        <v>331196.45</v>
      </c>
      <c r="F3960" s="54">
        <v>342</v>
      </c>
      <c r="G3960" s="55">
        <v>45127</v>
      </c>
      <c r="H3960" s="1">
        <f t="shared" si="126"/>
        <v>3</v>
      </c>
      <c r="I3960" s="2">
        <f t="shared" si="127"/>
        <v>993589.35000000009</v>
      </c>
      <c r="J3960" s="56"/>
    </row>
    <row r="3961" spans="1:10" s="4" customFormat="1" ht="15" customHeight="1" x14ac:dyDescent="0.2">
      <c r="A3961" s="28" t="s">
        <v>29</v>
      </c>
      <c r="B3961" s="16">
        <v>227</v>
      </c>
      <c r="C3961" s="17">
        <v>45098</v>
      </c>
      <c r="D3961" s="17">
        <v>45129</v>
      </c>
      <c r="E3961" s="30">
        <v>62707.34</v>
      </c>
      <c r="F3961" s="54">
        <v>342</v>
      </c>
      <c r="G3961" s="55">
        <v>45127</v>
      </c>
      <c r="H3961" s="1">
        <f t="shared" si="126"/>
        <v>-2</v>
      </c>
      <c r="I3961" s="2">
        <f t="shared" si="127"/>
        <v>-125414.68</v>
      </c>
      <c r="J3961" s="56"/>
    </row>
    <row r="3962" spans="1:10" s="4" customFormat="1" ht="15" customHeight="1" x14ac:dyDescent="0.2">
      <c r="A3962" s="28" t="s">
        <v>155</v>
      </c>
      <c r="B3962" s="16">
        <v>266</v>
      </c>
      <c r="C3962" s="17">
        <v>45091</v>
      </c>
      <c r="D3962" s="17">
        <v>45122</v>
      </c>
      <c r="E3962" s="30">
        <v>232.2</v>
      </c>
      <c r="F3962" s="54">
        <v>342</v>
      </c>
      <c r="G3962" s="55">
        <v>45127</v>
      </c>
      <c r="H3962" s="1">
        <f t="shared" si="126"/>
        <v>5</v>
      </c>
      <c r="I3962" s="2">
        <f t="shared" si="127"/>
        <v>1161</v>
      </c>
      <c r="J3962" s="56"/>
    </row>
    <row r="3963" spans="1:10" s="4" customFormat="1" ht="15" customHeight="1" x14ac:dyDescent="0.2">
      <c r="A3963" s="28" t="s">
        <v>155</v>
      </c>
      <c r="B3963" s="16">
        <v>270</v>
      </c>
      <c r="C3963" s="17">
        <v>45098</v>
      </c>
      <c r="D3963" s="17">
        <v>45129</v>
      </c>
      <c r="E3963" s="30">
        <v>105.22</v>
      </c>
      <c r="F3963" s="54">
        <v>342</v>
      </c>
      <c r="G3963" s="55">
        <v>45127</v>
      </c>
      <c r="H3963" s="1">
        <f t="shared" si="126"/>
        <v>-2</v>
      </c>
      <c r="I3963" s="2">
        <f t="shared" si="127"/>
        <v>-210.44</v>
      </c>
      <c r="J3963" s="56"/>
    </row>
    <row r="3964" spans="1:10" s="4" customFormat="1" ht="15" customHeight="1" x14ac:dyDescent="0.2">
      <c r="A3964" s="28" t="s">
        <v>271</v>
      </c>
      <c r="B3964" s="16">
        <v>80</v>
      </c>
      <c r="C3964" s="17">
        <v>45090</v>
      </c>
      <c r="D3964" s="17">
        <v>45121</v>
      </c>
      <c r="E3964" s="30">
        <v>34007.599999999999</v>
      </c>
      <c r="F3964" s="54">
        <v>342</v>
      </c>
      <c r="G3964" s="55">
        <v>45127</v>
      </c>
      <c r="H3964" s="1">
        <f t="shared" si="126"/>
        <v>6</v>
      </c>
      <c r="I3964" s="2">
        <f t="shared" si="127"/>
        <v>204045.59999999998</v>
      </c>
      <c r="J3964" s="56"/>
    </row>
    <row r="3965" spans="1:10" s="4" customFormat="1" ht="15" customHeight="1" x14ac:dyDescent="0.2">
      <c r="A3965" s="28" t="s">
        <v>41</v>
      </c>
      <c r="B3965" s="16">
        <v>2341513</v>
      </c>
      <c r="C3965" s="17">
        <v>45077</v>
      </c>
      <c r="D3965" s="17">
        <v>45118</v>
      </c>
      <c r="E3965" s="30">
        <v>23631.21</v>
      </c>
      <c r="F3965" s="54">
        <v>342</v>
      </c>
      <c r="G3965" s="55">
        <v>45127</v>
      </c>
      <c r="H3965" s="1">
        <f t="shared" si="126"/>
        <v>9</v>
      </c>
      <c r="I3965" s="2">
        <f t="shared" si="127"/>
        <v>212680.88999999998</v>
      </c>
      <c r="J3965" s="56"/>
    </row>
    <row r="3966" spans="1:10" s="4" customFormat="1" ht="15" customHeight="1" x14ac:dyDescent="0.2">
      <c r="A3966" s="28" t="s">
        <v>30</v>
      </c>
      <c r="B3966" s="16" t="s">
        <v>956</v>
      </c>
      <c r="C3966" s="17">
        <v>45077</v>
      </c>
      <c r="D3966" s="17">
        <v>45116</v>
      </c>
      <c r="E3966" s="30">
        <v>79558.09</v>
      </c>
      <c r="F3966" s="54">
        <v>342</v>
      </c>
      <c r="G3966" s="55">
        <v>45127</v>
      </c>
      <c r="H3966" s="1">
        <f t="shared" si="126"/>
        <v>11</v>
      </c>
      <c r="I3966" s="2">
        <f t="shared" si="127"/>
        <v>875138.99</v>
      </c>
      <c r="J3966" s="56"/>
    </row>
    <row r="3967" spans="1:10" s="4" customFormat="1" ht="15" customHeight="1" x14ac:dyDescent="0.2">
      <c r="A3967" s="28" t="s">
        <v>30</v>
      </c>
      <c r="B3967" s="16" t="s">
        <v>957</v>
      </c>
      <c r="C3967" s="17">
        <v>45077</v>
      </c>
      <c r="D3967" s="17">
        <v>45117</v>
      </c>
      <c r="E3967" s="30">
        <v>784777.09</v>
      </c>
      <c r="F3967" s="54">
        <v>342</v>
      </c>
      <c r="G3967" s="55">
        <v>45127</v>
      </c>
      <c r="H3967" s="1">
        <f t="shared" si="126"/>
        <v>10</v>
      </c>
      <c r="I3967" s="2">
        <f t="shared" si="127"/>
        <v>7847770.8999999994</v>
      </c>
      <c r="J3967" s="56"/>
    </row>
    <row r="3968" spans="1:10" s="4" customFormat="1" ht="15" customHeight="1" x14ac:dyDescent="0.2">
      <c r="A3968" s="28" t="s">
        <v>30</v>
      </c>
      <c r="B3968" s="16" t="s">
        <v>958</v>
      </c>
      <c r="C3968" s="17">
        <v>45077</v>
      </c>
      <c r="D3968" s="17">
        <v>45117</v>
      </c>
      <c r="E3968" s="30">
        <v>393220.44</v>
      </c>
      <c r="F3968" s="54">
        <v>342</v>
      </c>
      <c r="G3968" s="55">
        <v>45127</v>
      </c>
      <c r="H3968" s="1">
        <f t="shared" si="126"/>
        <v>10</v>
      </c>
      <c r="I3968" s="2">
        <f t="shared" si="127"/>
        <v>3932204.4</v>
      </c>
      <c r="J3968" s="56"/>
    </row>
    <row r="3969" spans="1:10" s="4" customFormat="1" ht="15" customHeight="1" x14ac:dyDescent="0.2">
      <c r="A3969" s="28" t="s">
        <v>30</v>
      </c>
      <c r="B3969" s="16" t="s">
        <v>959</v>
      </c>
      <c r="C3969" s="17">
        <v>45077</v>
      </c>
      <c r="D3969" s="17">
        <v>45116</v>
      </c>
      <c r="E3969" s="30">
        <v>229383.40000000002</v>
      </c>
      <c r="F3969" s="54">
        <v>342</v>
      </c>
      <c r="G3969" s="55">
        <v>45127</v>
      </c>
      <c r="H3969" s="1">
        <f t="shared" si="126"/>
        <v>11</v>
      </c>
      <c r="I3969" s="2">
        <f t="shared" si="127"/>
        <v>2523217.4000000004</v>
      </c>
      <c r="J3969" s="56"/>
    </row>
    <row r="3970" spans="1:10" s="4" customFormat="1" ht="15" customHeight="1" x14ac:dyDescent="0.2">
      <c r="A3970" s="28" t="s">
        <v>30</v>
      </c>
      <c r="B3970" s="16" t="s">
        <v>960</v>
      </c>
      <c r="C3970" s="17">
        <v>45077</v>
      </c>
      <c r="D3970" s="17">
        <v>45117</v>
      </c>
      <c r="E3970" s="30">
        <v>214173.59</v>
      </c>
      <c r="F3970" s="54">
        <v>342</v>
      </c>
      <c r="G3970" s="55">
        <v>45127</v>
      </c>
      <c r="H3970" s="1">
        <f t="shared" si="126"/>
        <v>10</v>
      </c>
      <c r="I3970" s="2">
        <f t="shared" si="127"/>
        <v>2141735.9</v>
      </c>
      <c r="J3970" s="56"/>
    </row>
    <row r="3971" spans="1:10" s="4" customFormat="1" ht="15" customHeight="1" x14ac:dyDescent="0.2">
      <c r="A3971" s="28" t="s">
        <v>30</v>
      </c>
      <c r="B3971" s="16" t="s">
        <v>961</v>
      </c>
      <c r="C3971" s="17">
        <v>45077</v>
      </c>
      <c r="D3971" s="17">
        <v>45117</v>
      </c>
      <c r="E3971" s="30">
        <v>59018.5</v>
      </c>
      <c r="F3971" s="54">
        <v>342</v>
      </c>
      <c r="G3971" s="55">
        <v>45127</v>
      </c>
      <c r="H3971" s="1">
        <f t="shared" si="126"/>
        <v>10</v>
      </c>
      <c r="I3971" s="2">
        <f t="shared" si="127"/>
        <v>590185</v>
      </c>
      <c r="J3971" s="56"/>
    </row>
    <row r="3972" spans="1:10" s="4" customFormat="1" ht="15" customHeight="1" x14ac:dyDescent="0.2">
      <c r="A3972" s="28" t="s">
        <v>603</v>
      </c>
      <c r="B3972" s="16">
        <v>1153</v>
      </c>
      <c r="C3972" s="17">
        <v>45077</v>
      </c>
      <c r="D3972" s="17">
        <v>45116</v>
      </c>
      <c r="E3972" s="30">
        <v>11000</v>
      </c>
      <c r="F3972" s="54">
        <v>342</v>
      </c>
      <c r="G3972" s="55">
        <v>45127</v>
      </c>
      <c r="H3972" s="1">
        <f t="shared" si="126"/>
        <v>11</v>
      </c>
      <c r="I3972" s="2">
        <f t="shared" si="127"/>
        <v>121000</v>
      </c>
      <c r="J3972" s="56"/>
    </row>
    <row r="3973" spans="1:10" s="4" customFormat="1" ht="15" customHeight="1" x14ac:dyDescent="0.2">
      <c r="A3973" s="28" t="s">
        <v>295</v>
      </c>
      <c r="B3973" s="16">
        <v>923</v>
      </c>
      <c r="C3973" s="17">
        <v>45089</v>
      </c>
      <c r="D3973" s="17">
        <v>45129</v>
      </c>
      <c r="E3973" s="30">
        <v>10004.960000000001</v>
      </c>
      <c r="F3973" s="54">
        <v>342</v>
      </c>
      <c r="G3973" s="55">
        <v>45127</v>
      </c>
      <c r="H3973" s="1">
        <f t="shared" si="126"/>
        <v>-2</v>
      </c>
      <c r="I3973" s="2">
        <f t="shared" si="127"/>
        <v>-20009.920000000002</v>
      </c>
      <c r="J3973" s="56"/>
    </row>
    <row r="3974" spans="1:10" s="4" customFormat="1" ht="15" customHeight="1" x14ac:dyDescent="0.2">
      <c r="A3974" s="28" t="s">
        <v>211</v>
      </c>
      <c r="B3974" s="16">
        <v>7026677</v>
      </c>
      <c r="C3974" s="17">
        <v>45107</v>
      </c>
      <c r="D3974" s="17">
        <v>45142</v>
      </c>
      <c r="E3974" s="30">
        <v>3240.16</v>
      </c>
      <c r="F3974" s="54">
        <v>342</v>
      </c>
      <c r="G3974" s="55">
        <v>45127</v>
      </c>
      <c r="H3974" s="1">
        <f t="shared" si="126"/>
        <v>-15</v>
      </c>
      <c r="I3974" s="2">
        <f t="shared" si="127"/>
        <v>-48602.399999999994</v>
      </c>
      <c r="J3974" s="56"/>
    </row>
    <row r="3975" spans="1:10" s="4" customFormat="1" ht="15" customHeight="1" x14ac:dyDescent="0.2">
      <c r="A3975" s="28" t="s">
        <v>214</v>
      </c>
      <c r="B3975" s="16">
        <v>53081588</v>
      </c>
      <c r="C3975" s="17">
        <v>45061</v>
      </c>
      <c r="D3975" s="17">
        <v>45098</v>
      </c>
      <c r="E3975" s="30">
        <v>7.5</v>
      </c>
      <c r="F3975" s="54">
        <v>342</v>
      </c>
      <c r="G3975" s="55">
        <v>45127</v>
      </c>
      <c r="H3975" s="1">
        <f t="shared" si="126"/>
        <v>29</v>
      </c>
      <c r="I3975" s="2">
        <f t="shared" si="127"/>
        <v>217.5</v>
      </c>
      <c r="J3975" s="56"/>
    </row>
    <row r="3976" spans="1:10" s="4" customFormat="1" ht="15" customHeight="1" x14ac:dyDescent="0.2">
      <c r="A3976" s="28" t="s">
        <v>214</v>
      </c>
      <c r="B3976" s="16">
        <v>33417129</v>
      </c>
      <c r="C3976" s="17">
        <v>45068</v>
      </c>
      <c r="D3976" s="17">
        <v>45100</v>
      </c>
      <c r="E3976" s="30">
        <v>2255.0100000000002</v>
      </c>
      <c r="F3976" s="54">
        <v>342</v>
      </c>
      <c r="G3976" s="55">
        <v>45127</v>
      </c>
      <c r="H3976" s="1">
        <f t="shared" si="126"/>
        <v>27</v>
      </c>
      <c r="I3976" s="2">
        <f t="shared" si="127"/>
        <v>60885.270000000004</v>
      </c>
      <c r="J3976" s="56"/>
    </row>
    <row r="3977" spans="1:10" s="4" customFormat="1" ht="15" customHeight="1" x14ac:dyDescent="0.2">
      <c r="A3977" s="28" t="s">
        <v>214</v>
      </c>
      <c r="B3977" s="16">
        <v>33418886</v>
      </c>
      <c r="C3977" s="17">
        <v>45068</v>
      </c>
      <c r="D3977" s="17">
        <v>45101</v>
      </c>
      <c r="E3977" s="30">
        <v>134.54</v>
      </c>
      <c r="F3977" s="54">
        <v>342</v>
      </c>
      <c r="G3977" s="55">
        <v>45127</v>
      </c>
      <c r="H3977" s="1">
        <f t="shared" si="126"/>
        <v>26</v>
      </c>
      <c r="I3977" s="2">
        <f t="shared" si="127"/>
        <v>3498.04</v>
      </c>
      <c r="J3977" s="56"/>
    </row>
    <row r="3978" spans="1:10" s="4" customFormat="1" ht="15" customHeight="1" x14ac:dyDescent="0.2">
      <c r="A3978" s="28" t="s">
        <v>214</v>
      </c>
      <c r="B3978" s="16">
        <v>53095091</v>
      </c>
      <c r="C3978" s="17">
        <v>45070</v>
      </c>
      <c r="D3978" s="17">
        <v>45105</v>
      </c>
      <c r="E3978" s="30">
        <v>7.5</v>
      </c>
      <c r="F3978" s="54">
        <v>342</v>
      </c>
      <c r="G3978" s="55">
        <v>45127</v>
      </c>
      <c r="H3978" s="1">
        <f t="shared" si="126"/>
        <v>22</v>
      </c>
      <c r="I3978" s="2">
        <f t="shared" si="127"/>
        <v>165</v>
      </c>
      <c r="J3978" s="56"/>
    </row>
    <row r="3979" spans="1:10" s="4" customFormat="1" ht="15" customHeight="1" x14ac:dyDescent="0.2">
      <c r="A3979" s="28" t="s">
        <v>214</v>
      </c>
      <c r="B3979" s="16">
        <v>33506404</v>
      </c>
      <c r="C3979" s="17">
        <v>45096</v>
      </c>
      <c r="D3979" s="17">
        <v>45129</v>
      </c>
      <c r="E3979" s="30">
        <v>2255.0100000000002</v>
      </c>
      <c r="F3979" s="54">
        <v>342</v>
      </c>
      <c r="G3979" s="55">
        <v>45127</v>
      </c>
      <c r="H3979" s="1">
        <f t="shared" si="126"/>
        <v>-2</v>
      </c>
      <c r="I3979" s="2">
        <f t="shared" si="127"/>
        <v>-4510.0200000000004</v>
      </c>
      <c r="J3979" s="56"/>
    </row>
    <row r="3980" spans="1:10" s="4" customFormat="1" ht="15" customHeight="1" x14ac:dyDescent="0.2">
      <c r="A3980" s="28" t="s">
        <v>214</v>
      </c>
      <c r="B3980" s="16">
        <v>33508170</v>
      </c>
      <c r="C3980" s="17">
        <v>45096</v>
      </c>
      <c r="D3980" s="17">
        <v>45129</v>
      </c>
      <c r="E3980" s="30">
        <v>134.5</v>
      </c>
      <c r="F3980" s="54">
        <v>342</v>
      </c>
      <c r="G3980" s="55">
        <v>45127</v>
      </c>
      <c r="H3980" s="1">
        <f t="shared" si="126"/>
        <v>-2</v>
      </c>
      <c r="I3980" s="2">
        <f t="shared" si="127"/>
        <v>-269</v>
      </c>
      <c r="J3980" s="56"/>
    </row>
    <row r="3981" spans="1:10" s="4" customFormat="1" ht="15" customHeight="1" x14ac:dyDescent="0.2">
      <c r="A3981" s="28" t="s">
        <v>139</v>
      </c>
      <c r="B3981" s="16" t="s">
        <v>962</v>
      </c>
      <c r="C3981" s="17">
        <v>45084</v>
      </c>
      <c r="D3981" s="17">
        <v>45115</v>
      </c>
      <c r="E3981" s="30">
        <v>1872.4999999999998</v>
      </c>
      <c r="F3981" s="54">
        <v>342</v>
      </c>
      <c r="G3981" s="55">
        <v>45127</v>
      </c>
      <c r="H3981" s="1">
        <f t="shared" si="126"/>
        <v>12</v>
      </c>
      <c r="I3981" s="2">
        <f t="shared" si="127"/>
        <v>22469.999999999996</v>
      </c>
      <c r="J3981" s="56"/>
    </row>
    <row r="3982" spans="1:10" s="4" customFormat="1" ht="15" customHeight="1" x14ac:dyDescent="0.2">
      <c r="A3982" s="28" t="s">
        <v>139</v>
      </c>
      <c r="B3982" s="16" t="s">
        <v>963</v>
      </c>
      <c r="C3982" s="17">
        <v>45113</v>
      </c>
      <c r="D3982" s="17">
        <v>45147</v>
      </c>
      <c r="E3982" s="30">
        <v>1872.4999999999998</v>
      </c>
      <c r="F3982" s="54">
        <v>342</v>
      </c>
      <c r="G3982" s="55">
        <v>45127</v>
      </c>
      <c r="H3982" s="1">
        <f t="shared" si="126"/>
        <v>-20</v>
      </c>
      <c r="I3982" s="2">
        <f t="shared" si="127"/>
        <v>-37449.999999999993</v>
      </c>
      <c r="J3982" s="56"/>
    </row>
    <row r="3983" spans="1:10" s="4" customFormat="1" ht="15" customHeight="1" x14ac:dyDescent="0.2">
      <c r="A3983" s="28" t="s">
        <v>139</v>
      </c>
      <c r="B3983" s="16" t="s">
        <v>964</v>
      </c>
      <c r="C3983" s="17">
        <v>45113</v>
      </c>
      <c r="D3983" s="17">
        <v>45147</v>
      </c>
      <c r="E3983" s="30">
        <v>302</v>
      </c>
      <c r="F3983" s="54">
        <v>342</v>
      </c>
      <c r="G3983" s="55">
        <v>45127</v>
      </c>
      <c r="H3983" s="1">
        <f t="shared" si="126"/>
        <v>-20</v>
      </c>
      <c r="I3983" s="2">
        <f t="shared" si="127"/>
        <v>-6040</v>
      </c>
      <c r="J3983" s="56"/>
    </row>
    <row r="3984" spans="1:10" s="4" customFormat="1" ht="15" customHeight="1" x14ac:dyDescent="0.2">
      <c r="A3984" s="28" t="s">
        <v>158</v>
      </c>
      <c r="B3984" s="16">
        <v>1069562</v>
      </c>
      <c r="C3984" s="17">
        <v>45077</v>
      </c>
      <c r="D3984" s="17">
        <v>45120</v>
      </c>
      <c r="E3984" s="30">
        <v>9991.4499999999989</v>
      </c>
      <c r="F3984" s="54">
        <v>342</v>
      </c>
      <c r="G3984" s="55">
        <v>45127</v>
      </c>
      <c r="H3984" s="1">
        <f t="shared" si="126"/>
        <v>7</v>
      </c>
      <c r="I3984" s="2">
        <f t="shared" si="127"/>
        <v>69940.149999999994</v>
      </c>
      <c r="J3984" s="56"/>
    </row>
    <row r="3985" spans="1:10" s="4" customFormat="1" ht="15" customHeight="1" x14ac:dyDescent="0.2">
      <c r="A3985" s="28" t="s">
        <v>159</v>
      </c>
      <c r="B3985" s="16">
        <v>1575</v>
      </c>
      <c r="C3985" s="17">
        <v>45096</v>
      </c>
      <c r="D3985" s="17">
        <v>45128</v>
      </c>
      <c r="E3985" s="30">
        <v>19125.09</v>
      </c>
      <c r="F3985" s="54">
        <v>342</v>
      </c>
      <c r="G3985" s="55">
        <v>45127</v>
      </c>
      <c r="H3985" s="1">
        <f t="shared" si="126"/>
        <v>-1</v>
      </c>
      <c r="I3985" s="2">
        <f t="shared" si="127"/>
        <v>-19125.09</v>
      </c>
      <c r="J3985" s="56"/>
    </row>
    <row r="3986" spans="1:10" s="4" customFormat="1" ht="15" customHeight="1" x14ac:dyDescent="0.2">
      <c r="A3986" s="28" t="s">
        <v>944</v>
      </c>
      <c r="B3986" s="16">
        <v>537</v>
      </c>
      <c r="C3986" s="17">
        <v>45023</v>
      </c>
      <c r="D3986" s="17">
        <v>45057</v>
      </c>
      <c r="E3986" s="30">
        <v>9280.4200000000019</v>
      </c>
      <c r="F3986" s="54">
        <v>342</v>
      </c>
      <c r="G3986" s="55">
        <v>45127</v>
      </c>
      <c r="H3986" s="1">
        <f t="shared" si="126"/>
        <v>70</v>
      </c>
      <c r="I3986" s="2">
        <f t="shared" si="127"/>
        <v>649629.40000000014</v>
      </c>
      <c r="J3986" s="56"/>
    </row>
    <row r="3987" spans="1:10" s="4" customFormat="1" ht="15" customHeight="1" x14ac:dyDescent="0.2">
      <c r="A3987" s="28" t="s">
        <v>217</v>
      </c>
      <c r="B3987" s="16">
        <v>813</v>
      </c>
      <c r="C3987" s="17">
        <v>45077</v>
      </c>
      <c r="D3987" s="17">
        <v>45109</v>
      </c>
      <c r="E3987" s="30">
        <v>69.25</v>
      </c>
      <c r="F3987" s="54">
        <v>342</v>
      </c>
      <c r="G3987" s="55">
        <v>45127</v>
      </c>
      <c r="H3987" s="1">
        <f t="shared" si="126"/>
        <v>18</v>
      </c>
      <c r="I3987" s="2">
        <f t="shared" si="127"/>
        <v>1246.5</v>
      </c>
      <c r="J3987" s="56"/>
    </row>
    <row r="3988" spans="1:10" s="4" customFormat="1" ht="15" customHeight="1" x14ac:dyDescent="0.2">
      <c r="A3988" s="28" t="s">
        <v>217</v>
      </c>
      <c r="B3988" s="16">
        <v>837</v>
      </c>
      <c r="C3988" s="17">
        <v>45077</v>
      </c>
      <c r="D3988" s="17">
        <v>45109</v>
      </c>
      <c r="E3988" s="30">
        <v>873.15</v>
      </c>
      <c r="F3988" s="54">
        <v>342</v>
      </c>
      <c r="G3988" s="55">
        <v>45127</v>
      </c>
      <c r="H3988" s="1">
        <f t="shared" si="126"/>
        <v>18</v>
      </c>
      <c r="I3988" s="2">
        <f t="shared" si="127"/>
        <v>15716.699999999999</v>
      </c>
      <c r="J3988" s="56"/>
    </row>
    <row r="3989" spans="1:10" s="4" customFormat="1" ht="15" customHeight="1" x14ac:dyDescent="0.2">
      <c r="A3989" s="28" t="s">
        <v>217</v>
      </c>
      <c r="B3989" s="16">
        <v>841</v>
      </c>
      <c r="C3989" s="17">
        <v>45077</v>
      </c>
      <c r="D3989" s="17">
        <v>45109</v>
      </c>
      <c r="E3989" s="30">
        <v>34.35</v>
      </c>
      <c r="F3989" s="54">
        <v>342</v>
      </c>
      <c r="G3989" s="55">
        <v>45127</v>
      </c>
      <c r="H3989" s="1">
        <f t="shared" si="126"/>
        <v>18</v>
      </c>
      <c r="I3989" s="2">
        <f t="shared" si="127"/>
        <v>618.30000000000007</v>
      </c>
      <c r="J3989" s="56"/>
    </row>
    <row r="3990" spans="1:10" s="4" customFormat="1" ht="15" customHeight="1" x14ac:dyDescent="0.2">
      <c r="A3990" s="28" t="s">
        <v>217</v>
      </c>
      <c r="B3990" s="16">
        <v>812</v>
      </c>
      <c r="C3990" s="17">
        <v>45077</v>
      </c>
      <c r="D3990" s="17">
        <v>45109</v>
      </c>
      <c r="E3990" s="30">
        <v>161.91999999999999</v>
      </c>
      <c r="F3990" s="54">
        <v>342</v>
      </c>
      <c r="G3990" s="55">
        <v>45127</v>
      </c>
      <c r="H3990" s="1">
        <f t="shared" si="126"/>
        <v>18</v>
      </c>
      <c r="I3990" s="2">
        <f t="shared" si="127"/>
        <v>2914.56</v>
      </c>
      <c r="J3990" s="56"/>
    </row>
    <row r="3991" spans="1:10" s="4" customFormat="1" ht="15" customHeight="1" x14ac:dyDescent="0.2">
      <c r="A3991" s="28" t="s">
        <v>217</v>
      </c>
      <c r="B3991" s="16">
        <v>811</v>
      </c>
      <c r="C3991" s="17">
        <v>45077</v>
      </c>
      <c r="D3991" s="17">
        <v>45109</v>
      </c>
      <c r="E3991" s="30">
        <v>92.35</v>
      </c>
      <c r="F3991" s="54">
        <v>342</v>
      </c>
      <c r="G3991" s="55">
        <v>45127</v>
      </c>
      <c r="H3991" s="1">
        <f t="shared" si="126"/>
        <v>18</v>
      </c>
      <c r="I3991" s="2">
        <f t="shared" si="127"/>
        <v>1662.3</v>
      </c>
      <c r="J3991" s="56"/>
    </row>
    <row r="3992" spans="1:10" s="4" customFormat="1" ht="15" customHeight="1" x14ac:dyDescent="0.2">
      <c r="A3992" s="28" t="s">
        <v>217</v>
      </c>
      <c r="B3992" s="16">
        <v>834</v>
      </c>
      <c r="C3992" s="17">
        <v>45077</v>
      </c>
      <c r="D3992" s="17">
        <v>45110</v>
      </c>
      <c r="E3992" s="30">
        <v>362.3</v>
      </c>
      <c r="F3992" s="54">
        <v>342</v>
      </c>
      <c r="G3992" s="55">
        <v>45127</v>
      </c>
      <c r="H3992" s="1">
        <f t="shared" si="126"/>
        <v>17</v>
      </c>
      <c r="I3992" s="2">
        <f t="shared" si="127"/>
        <v>6159.1</v>
      </c>
      <c r="J3992" s="56"/>
    </row>
    <row r="3993" spans="1:10" s="4" customFormat="1" ht="15" customHeight="1" x14ac:dyDescent="0.2">
      <c r="A3993" s="28" t="s">
        <v>217</v>
      </c>
      <c r="B3993" s="16">
        <v>842</v>
      </c>
      <c r="C3993" s="17">
        <v>45077</v>
      </c>
      <c r="D3993" s="17">
        <v>45110</v>
      </c>
      <c r="E3993" s="30">
        <v>157.72000000000003</v>
      </c>
      <c r="F3993" s="54">
        <v>342</v>
      </c>
      <c r="G3993" s="55">
        <v>45127</v>
      </c>
      <c r="H3993" s="1">
        <f t="shared" si="126"/>
        <v>17</v>
      </c>
      <c r="I3993" s="2">
        <f t="shared" si="127"/>
        <v>2681.2400000000007</v>
      </c>
      <c r="J3993" s="56"/>
    </row>
    <row r="3994" spans="1:10" s="4" customFormat="1" ht="15" customHeight="1" x14ac:dyDescent="0.2">
      <c r="A3994" s="28" t="s">
        <v>217</v>
      </c>
      <c r="B3994" s="16">
        <v>845</v>
      </c>
      <c r="C3994" s="17">
        <v>45077</v>
      </c>
      <c r="D3994" s="17">
        <v>45113</v>
      </c>
      <c r="E3994" s="30">
        <v>357.22</v>
      </c>
      <c r="F3994" s="54">
        <v>342</v>
      </c>
      <c r="G3994" s="55">
        <v>45127</v>
      </c>
      <c r="H3994" s="1">
        <f t="shared" si="126"/>
        <v>14</v>
      </c>
      <c r="I3994" s="2">
        <f t="shared" si="127"/>
        <v>5001.08</v>
      </c>
      <c r="J3994" s="56"/>
    </row>
    <row r="3995" spans="1:10" s="4" customFormat="1" ht="15" customHeight="1" x14ac:dyDescent="0.2">
      <c r="A3995" s="28" t="s">
        <v>217</v>
      </c>
      <c r="B3995" s="16">
        <v>844</v>
      </c>
      <c r="C3995" s="17">
        <v>45077</v>
      </c>
      <c r="D3995" s="17">
        <v>45113</v>
      </c>
      <c r="E3995" s="30">
        <v>726.18</v>
      </c>
      <c r="F3995" s="54">
        <v>342</v>
      </c>
      <c r="G3995" s="55">
        <v>45127</v>
      </c>
      <c r="H3995" s="1">
        <f t="shared" si="126"/>
        <v>14</v>
      </c>
      <c r="I3995" s="2">
        <f t="shared" si="127"/>
        <v>10166.519999999999</v>
      </c>
      <c r="J3995" s="56"/>
    </row>
    <row r="3996" spans="1:10" s="4" customFormat="1" ht="15" customHeight="1" x14ac:dyDescent="0.2">
      <c r="A3996" s="28" t="s">
        <v>160</v>
      </c>
      <c r="B3996" s="16">
        <v>132</v>
      </c>
      <c r="C3996" s="17">
        <v>45096</v>
      </c>
      <c r="D3996" s="17">
        <v>45126</v>
      </c>
      <c r="E3996" s="30">
        <v>200.14000000000004</v>
      </c>
      <c r="F3996" s="54">
        <v>342</v>
      </c>
      <c r="G3996" s="55">
        <v>45127</v>
      </c>
      <c r="H3996" s="1">
        <f t="shared" si="126"/>
        <v>1</v>
      </c>
      <c r="I3996" s="2">
        <f t="shared" si="127"/>
        <v>200.14000000000004</v>
      </c>
      <c r="J3996" s="56"/>
    </row>
    <row r="3997" spans="1:10" s="4" customFormat="1" ht="15" customHeight="1" x14ac:dyDescent="0.2">
      <c r="A3997" s="28" t="s">
        <v>160</v>
      </c>
      <c r="B3997" s="16">
        <v>130</v>
      </c>
      <c r="C3997" s="17">
        <v>45096</v>
      </c>
      <c r="D3997" s="17">
        <v>45126</v>
      </c>
      <c r="E3997" s="30">
        <v>20563.129999999997</v>
      </c>
      <c r="F3997" s="54">
        <v>342</v>
      </c>
      <c r="G3997" s="55">
        <v>45127</v>
      </c>
      <c r="H3997" s="1">
        <f t="shared" si="126"/>
        <v>1</v>
      </c>
      <c r="I3997" s="2">
        <f t="shared" si="127"/>
        <v>20563.129999999997</v>
      </c>
      <c r="J3997" s="56"/>
    </row>
    <row r="3998" spans="1:10" s="4" customFormat="1" ht="15" customHeight="1" x14ac:dyDescent="0.2">
      <c r="A3998" s="28" t="s">
        <v>160</v>
      </c>
      <c r="B3998" s="16">
        <v>131</v>
      </c>
      <c r="C3998" s="17">
        <v>45096</v>
      </c>
      <c r="D3998" s="17">
        <v>45126</v>
      </c>
      <c r="E3998" s="30">
        <v>93.04</v>
      </c>
      <c r="F3998" s="54">
        <v>342</v>
      </c>
      <c r="G3998" s="55">
        <v>45127</v>
      </c>
      <c r="H3998" s="1">
        <f t="shared" si="126"/>
        <v>1</v>
      </c>
      <c r="I3998" s="2">
        <f t="shared" si="127"/>
        <v>93.04</v>
      </c>
      <c r="J3998" s="56"/>
    </row>
    <row r="3999" spans="1:10" s="4" customFormat="1" ht="15" customHeight="1" x14ac:dyDescent="0.2">
      <c r="A3999" s="28" t="s">
        <v>50</v>
      </c>
      <c r="B3999" s="16">
        <v>58</v>
      </c>
      <c r="C3999" s="17">
        <v>45100</v>
      </c>
      <c r="D3999" s="17">
        <v>45130</v>
      </c>
      <c r="E3999" s="30">
        <v>22842.91</v>
      </c>
      <c r="F3999" s="54">
        <v>342</v>
      </c>
      <c r="G3999" s="55">
        <v>45127</v>
      </c>
      <c r="H3999" s="1">
        <f t="shared" si="126"/>
        <v>-3</v>
      </c>
      <c r="I3999" s="2">
        <f t="shared" si="127"/>
        <v>-68528.73</v>
      </c>
      <c r="J3999" s="56"/>
    </row>
    <row r="4000" spans="1:10" s="4" customFormat="1" ht="15" customHeight="1" x14ac:dyDescent="0.2">
      <c r="A4000" s="28" t="s">
        <v>946</v>
      </c>
      <c r="B4000" s="16">
        <v>122</v>
      </c>
      <c r="C4000" s="17">
        <v>45075</v>
      </c>
      <c r="D4000" s="17">
        <v>45105</v>
      </c>
      <c r="E4000" s="30">
        <v>320</v>
      </c>
      <c r="F4000" s="54">
        <v>342</v>
      </c>
      <c r="G4000" s="55">
        <v>45127</v>
      </c>
      <c r="H4000" s="1">
        <f t="shared" si="126"/>
        <v>22</v>
      </c>
      <c r="I4000" s="2">
        <f t="shared" si="127"/>
        <v>7040</v>
      </c>
      <c r="J4000" s="56"/>
    </row>
    <row r="4001" spans="1:10" s="4" customFormat="1" ht="15" customHeight="1" x14ac:dyDescent="0.2">
      <c r="A4001" s="28" t="s">
        <v>140</v>
      </c>
      <c r="B4001" s="16">
        <v>742</v>
      </c>
      <c r="C4001" s="17">
        <v>44998</v>
      </c>
      <c r="D4001" s="17">
        <v>45031</v>
      </c>
      <c r="E4001" s="30">
        <v>84270.79</v>
      </c>
      <c r="F4001" s="54">
        <v>342</v>
      </c>
      <c r="G4001" s="55">
        <v>45127</v>
      </c>
      <c r="H4001" s="1">
        <f t="shared" si="126"/>
        <v>96</v>
      </c>
      <c r="I4001" s="2">
        <f t="shared" si="127"/>
        <v>8089995.8399999999</v>
      </c>
      <c r="J4001" s="56"/>
    </row>
    <row r="4002" spans="1:10" s="4" customFormat="1" ht="15" customHeight="1" x14ac:dyDescent="0.2">
      <c r="A4002" s="28" t="s">
        <v>140</v>
      </c>
      <c r="B4002" s="16">
        <v>308</v>
      </c>
      <c r="C4002" s="17">
        <v>44967</v>
      </c>
      <c r="D4002" s="17">
        <v>45036</v>
      </c>
      <c r="E4002" s="30">
        <v>80475.210000000006</v>
      </c>
      <c r="F4002" s="54">
        <v>342</v>
      </c>
      <c r="G4002" s="55">
        <v>45127</v>
      </c>
      <c r="H4002" s="1">
        <f t="shared" si="126"/>
        <v>91</v>
      </c>
      <c r="I4002" s="2">
        <f t="shared" si="127"/>
        <v>7323244.1100000003</v>
      </c>
      <c r="J4002" s="56"/>
    </row>
    <row r="4003" spans="1:10" s="4" customFormat="1" ht="15" customHeight="1" x14ac:dyDescent="0.2">
      <c r="A4003" s="28" t="s">
        <v>140</v>
      </c>
      <c r="B4003" s="16">
        <v>1078</v>
      </c>
      <c r="C4003" s="17">
        <v>45027</v>
      </c>
      <c r="D4003" s="17">
        <v>45059</v>
      </c>
      <c r="E4003" s="30">
        <v>84270.79</v>
      </c>
      <c r="F4003" s="54">
        <v>342</v>
      </c>
      <c r="G4003" s="55">
        <v>45127</v>
      </c>
      <c r="H4003" s="1">
        <f t="shared" si="126"/>
        <v>68</v>
      </c>
      <c r="I4003" s="2">
        <f t="shared" si="127"/>
        <v>5730413.7199999997</v>
      </c>
      <c r="J4003" s="56"/>
    </row>
    <row r="4004" spans="1:10" s="4" customFormat="1" ht="15" customHeight="1" x14ac:dyDescent="0.2">
      <c r="A4004" s="28" t="s">
        <v>140</v>
      </c>
      <c r="B4004" s="16">
        <v>1409</v>
      </c>
      <c r="C4004" s="17">
        <v>45057</v>
      </c>
      <c r="D4004" s="17">
        <v>45091</v>
      </c>
      <c r="E4004" s="30">
        <v>84270.79</v>
      </c>
      <c r="F4004" s="54">
        <v>342</v>
      </c>
      <c r="G4004" s="55">
        <v>45127</v>
      </c>
      <c r="H4004" s="1">
        <f t="shared" si="126"/>
        <v>36</v>
      </c>
      <c r="I4004" s="2">
        <f t="shared" si="127"/>
        <v>3033748.44</v>
      </c>
      <c r="J4004" s="56"/>
    </row>
    <row r="4005" spans="1:10" s="4" customFormat="1" ht="15" customHeight="1" x14ac:dyDescent="0.2">
      <c r="A4005" s="28" t="s">
        <v>140</v>
      </c>
      <c r="B4005" s="16">
        <v>1832</v>
      </c>
      <c r="C4005" s="17">
        <v>45093</v>
      </c>
      <c r="D4005" s="17">
        <v>45123</v>
      </c>
      <c r="E4005" s="30">
        <v>2993.56</v>
      </c>
      <c r="F4005" s="54">
        <v>342</v>
      </c>
      <c r="G4005" s="55">
        <v>45127</v>
      </c>
      <c r="H4005" s="1">
        <f t="shared" si="126"/>
        <v>4</v>
      </c>
      <c r="I4005" s="2">
        <f t="shared" si="127"/>
        <v>11974.24</v>
      </c>
      <c r="J4005" s="56"/>
    </row>
    <row r="4006" spans="1:10" s="4" customFormat="1" ht="15" customHeight="1" x14ac:dyDescent="0.2">
      <c r="A4006" s="28" t="s">
        <v>140</v>
      </c>
      <c r="B4006" s="16">
        <v>1834</v>
      </c>
      <c r="C4006" s="17">
        <v>45093</v>
      </c>
      <c r="D4006" s="17">
        <v>45124</v>
      </c>
      <c r="E4006" s="30">
        <v>84270.79</v>
      </c>
      <c r="F4006" s="54">
        <v>342</v>
      </c>
      <c r="G4006" s="55">
        <v>45127</v>
      </c>
      <c r="H4006" s="1">
        <f t="shared" si="126"/>
        <v>3</v>
      </c>
      <c r="I4006" s="2">
        <f t="shared" si="127"/>
        <v>252812.37</v>
      </c>
      <c r="J4006" s="56"/>
    </row>
    <row r="4007" spans="1:10" s="4" customFormat="1" ht="15" customHeight="1" x14ac:dyDescent="0.2">
      <c r="A4007" s="28" t="s">
        <v>965</v>
      </c>
      <c r="B4007" s="16">
        <v>510</v>
      </c>
      <c r="C4007" s="17">
        <v>45083</v>
      </c>
      <c r="D4007" s="17">
        <v>45116</v>
      </c>
      <c r="E4007" s="30">
        <v>2768.5</v>
      </c>
      <c r="F4007" s="54">
        <v>342</v>
      </c>
      <c r="G4007" s="55">
        <v>45127</v>
      </c>
      <c r="H4007" s="1">
        <f t="shared" si="126"/>
        <v>11</v>
      </c>
      <c r="I4007" s="2">
        <f t="shared" si="127"/>
        <v>30453.5</v>
      </c>
      <c r="J4007" s="56"/>
    </row>
    <row r="4008" spans="1:10" s="4" customFormat="1" ht="15" customHeight="1" x14ac:dyDescent="0.2">
      <c r="A4008" s="28" t="s">
        <v>32</v>
      </c>
      <c r="B4008" s="16">
        <v>802</v>
      </c>
      <c r="C4008" s="17">
        <v>45077</v>
      </c>
      <c r="D4008" s="17">
        <v>45115</v>
      </c>
      <c r="E4008" s="30">
        <v>2999.19</v>
      </c>
      <c r="F4008" s="54">
        <v>342</v>
      </c>
      <c r="G4008" s="55">
        <v>45127</v>
      </c>
      <c r="H4008" s="1">
        <f t="shared" ref="H4008:H4071" si="128">G4008-D4008</f>
        <v>12</v>
      </c>
      <c r="I4008" s="2">
        <f t="shared" ref="I4008:I4071" si="129">H4008*E4008</f>
        <v>35990.28</v>
      </c>
      <c r="J4008" s="56"/>
    </row>
    <row r="4009" spans="1:10" s="4" customFormat="1" ht="15" customHeight="1" x14ac:dyDescent="0.2">
      <c r="A4009" s="28" t="s">
        <v>142</v>
      </c>
      <c r="B4009" s="16">
        <v>15</v>
      </c>
      <c r="C4009" s="17">
        <v>45089</v>
      </c>
      <c r="D4009" s="17">
        <v>45119</v>
      </c>
      <c r="E4009" s="30">
        <v>21377.56</v>
      </c>
      <c r="F4009" s="54">
        <v>342</v>
      </c>
      <c r="G4009" s="55">
        <v>45127</v>
      </c>
      <c r="H4009" s="1">
        <f t="shared" si="128"/>
        <v>8</v>
      </c>
      <c r="I4009" s="2">
        <f t="shared" si="129"/>
        <v>171020.48</v>
      </c>
      <c r="J4009" s="56"/>
    </row>
    <row r="4010" spans="1:10" s="4" customFormat="1" ht="15" customHeight="1" x14ac:dyDescent="0.2">
      <c r="A4010" s="28" t="s">
        <v>142</v>
      </c>
      <c r="B4010" s="16">
        <v>17</v>
      </c>
      <c r="C4010" s="17">
        <v>45089</v>
      </c>
      <c r="D4010" s="17">
        <v>45119</v>
      </c>
      <c r="E4010" s="30">
        <v>10429</v>
      </c>
      <c r="F4010" s="54">
        <v>342</v>
      </c>
      <c r="G4010" s="55">
        <v>45127</v>
      </c>
      <c r="H4010" s="1">
        <f t="shared" si="128"/>
        <v>8</v>
      </c>
      <c r="I4010" s="2">
        <f t="shared" si="129"/>
        <v>83432</v>
      </c>
      <c r="J4010" s="56"/>
    </row>
    <row r="4011" spans="1:10" s="4" customFormat="1" ht="15" customHeight="1" x14ac:dyDescent="0.2">
      <c r="A4011" s="28" t="s">
        <v>142</v>
      </c>
      <c r="B4011" s="16">
        <v>16</v>
      </c>
      <c r="C4011" s="17">
        <v>45089</v>
      </c>
      <c r="D4011" s="17">
        <v>45119</v>
      </c>
      <c r="E4011" s="30">
        <v>5124.91</v>
      </c>
      <c r="F4011" s="54">
        <v>342</v>
      </c>
      <c r="G4011" s="55">
        <v>45127</v>
      </c>
      <c r="H4011" s="1">
        <f t="shared" si="128"/>
        <v>8</v>
      </c>
      <c r="I4011" s="2">
        <f t="shared" si="129"/>
        <v>40999.279999999999</v>
      </c>
      <c r="J4011" s="56"/>
    </row>
    <row r="4012" spans="1:10" s="4" customFormat="1" ht="15" customHeight="1" x14ac:dyDescent="0.2">
      <c r="A4012" s="28" t="s">
        <v>966</v>
      </c>
      <c r="B4012" s="16">
        <v>326</v>
      </c>
      <c r="C4012" s="17">
        <v>45090</v>
      </c>
      <c r="D4012" s="17">
        <v>45122</v>
      </c>
      <c r="E4012" s="30">
        <v>8775</v>
      </c>
      <c r="F4012" s="54">
        <v>342</v>
      </c>
      <c r="G4012" s="55">
        <v>45127</v>
      </c>
      <c r="H4012" s="1">
        <f t="shared" si="128"/>
        <v>5</v>
      </c>
      <c r="I4012" s="2">
        <f t="shared" si="129"/>
        <v>43875</v>
      </c>
      <c r="J4012" s="56"/>
    </row>
    <row r="4013" spans="1:10" s="4" customFormat="1" ht="15" customHeight="1" x14ac:dyDescent="0.2">
      <c r="A4013" s="28" t="s">
        <v>526</v>
      </c>
      <c r="B4013" s="16">
        <v>7</v>
      </c>
      <c r="C4013" s="17">
        <v>45089</v>
      </c>
      <c r="D4013" s="17">
        <v>45119</v>
      </c>
      <c r="E4013" s="30">
        <v>680</v>
      </c>
      <c r="F4013" s="54">
        <v>342</v>
      </c>
      <c r="G4013" s="55">
        <v>45127</v>
      </c>
      <c r="H4013" s="1">
        <f t="shared" si="128"/>
        <v>8</v>
      </c>
      <c r="I4013" s="2">
        <f t="shared" si="129"/>
        <v>5440</v>
      </c>
      <c r="J4013" s="56"/>
    </row>
    <row r="4014" spans="1:10" s="4" customFormat="1" ht="15" customHeight="1" x14ac:dyDescent="0.2">
      <c r="A4014" s="28" t="s">
        <v>144</v>
      </c>
      <c r="B4014" s="16">
        <v>285</v>
      </c>
      <c r="C4014" s="17">
        <v>45077</v>
      </c>
      <c r="D4014" s="17">
        <v>45122</v>
      </c>
      <c r="E4014" s="30">
        <v>12515.51</v>
      </c>
      <c r="F4014" s="54">
        <v>342</v>
      </c>
      <c r="G4014" s="55">
        <v>45127</v>
      </c>
      <c r="H4014" s="1">
        <f t="shared" si="128"/>
        <v>5</v>
      </c>
      <c r="I4014" s="2">
        <f t="shared" si="129"/>
        <v>62577.55</v>
      </c>
      <c r="J4014" s="56"/>
    </row>
    <row r="4015" spans="1:10" s="4" customFormat="1" ht="15" customHeight="1" x14ac:dyDescent="0.2">
      <c r="A4015" s="28" t="s">
        <v>144</v>
      </c>
      <c r="B4015" s="16">
        <v>284</v>
      </c>
      <c r="C4015" s="17">
        <v>45077</v>
      </c>
      <c r="D4015" s="17">
        <v>45122</v>
      </c>
      <c r="E4015" s="30">
        <v>38102.46</v>
      </c>
      <c r="F4015" s="54">
        <v>342</v>
      </c>
      <c r="G4015" s="55">
        <v>45127</v>
      </c>
      <c r="H4015" s="1">
        <f t="shared" si="128"/>
        <v>5</v>
      </c>
      <c r="I4015" s="2">
        <f t="shared" si="129"/>
        <v>190512.3</v>
      </c>
      <c r="J4015" s="56"/>
    </row>
    <row r="4016" spans="1:10" s="4" customFormat="1" ht="15" customHeight="1" x14ac:dyDescent="0.2">
      <c r="A4016" s="28" t="s">
        <v>144</v>
      </c>
      <c r="B4016" s="16">
        <v>292</v>
      </c>
      <c r="C4016" s="17">
        <v>45077</v>
      </c>
      <c r="D4016" s="17">
        <v>45124</v>
      </c>
      <c r="E4016" s="30">
        <v>1246.96</v>
      </c>
      <c r="F4016" s="54">
        <v>342</v>
      </c>
      <c r="G4016" s="55">
        <v>45127</v>
      </c>
      <c r="H4016" s="1">
        <f t="shared" si="128"/>
        <v>3</v>
      </c>
      <c r="I4016" s="2">
        <f t="shared" si="129"/>
        <v>3740.88</v>
      </c>
      <c r="J4016" s="56"/>
    </row>
    <row r="4017" spans="1:10" s="4" customFormat="1" ht="15" customHeight="1" x14ac:dyDescent="0.2">
      <c r="A4017" s="28" t="s">
        <v>146</v>
      </c>
      <c r="B4017" s="16">
        <v>32</v>
      </c>
      <c r="C4017" s="17">
        <v>45099</v>
      </c>
      <c r="D4017" s="17">
        <v>45130</v>
      </c>
      <c r="E4017" s="30">
        <v>9106.4</v>
      </c>
      <c r="F4017" s="54">
        <v>342</v>
      </c>
      <c r="G4017" s="55">
        <v>45127</v>
      </c>
      <c r="H4017" s="1">
        <f t="shared" si="128"/>
        <v>-3</v>
      </c>
      <c r="I4017" s="2">
        <f t="shared" si="129"/>
        <v>-27319.199999999997</v>
      </c>
      <c r="J4017" s="56"/>
    </row>
    <row r="4018" spans="1:10" s="4" customFormat="1" ht="15" customHeight="1" x14ac:dyDescent="0.2">
      <c r="A4018" s="28" t="s">
        <v>146</v>
      </c>
      <c r="B4018" s="16">
        <v>31</v>
      </c>
      <c r="C4018" s="17">
        <v>45099</v>
      </c>
      <c r="D4018" s="17">
        <v>45130</v>
      </c>
      <c r="E4018" s="30">
        <v>8023.7099999999991</v>
      </c>
      <c r="F4018" s="54">
        <v>342</v>
      </c>
      <c r="G4018" s="55">
        <v>45127</v>
      </c>
      <c r="H4018" s="1">
        <f t="shared" si="128"/>
        <v>-3</v>
      </c>
      <c r="I4018" s="2">
        <f t="shared" si="129"/>
        <v>-24071.129999999997</v>
      </c>
      <c r="J4018" s="56"/>
    </row>
    <row r="4019" spans="1:10" s="4" customFormat="1" ht="15" customHeight="1" x14ac:dyDescent="0.2">
      <c r="A4019" s="28" t="s">
        <v>156</v>
      </c>
      <c r="B4019" s="16" t="s">
        <v>967</v>
      </c>
      <c r="C4019" s="17">
        <v>45107</v>
      </c>
      <c r="D4019" s="17">
        <v>45138</v>
      </c>
      <c r="E4019" s="30">
        <v>9192.73</v>
      </c>
      <c r="F4019" s="54">
        <v>343</v>
      </c>
      <c r="G4019" s="55">
        <v>45128</v>
      </c>
      <c r="H4019" s="1">
        <f t="shared" si="128"/>
        <v>-10</v>
      </c>
      <c r="I4019" s="2">
        <f t="shared" si="129"/>
        <v>-91927.299999999988</v>
      </c>
      <c r="J4019" s="56"/>
    </row>
    <row r="4020" spans="1:10" s="4" customFormat="1" ht="15" customHeight="1" x14ac:dyDescent="0.2">
      <c r="A4020" s="28" t="s">
        <v>156</v>
      </c>
      <c r="B4020" s="16" t="s">
        <v>968</v>
      </c>
      <c r="C4020" s="17">
        <v>45113</v>
      </c>
      <c r="D4020" s="17">
        <v>45143</v>
      </c>
      <c r="E4020" s="30">
        <v>74546.899999999994</v>
      </c>
      <c r="F4020" s="54">
        <v>343</v>
      </c>
      <c r="G4020" s="55">
        <v>45128</v>
      </c>
      <c r="H4020" s="1">
        <f t="shared" si="128"/>
        <v>-15</v>
      </c>
      <c r="I4020" s="2">
        <f t="shared" si="129"/>
        <v>-1118203.5</v>
      </c>
      <c r="J4020" s="56"/>
    </row>
    <row r="4021" spans="1:10" s="4" customFormat="1" ht="15" customHeight="1" x14ac:dyDescent="0.2">
      <c r="A4021" s="28" t="s">
        <v>156</v>
      </c>
      <c r="B4021" s="16" t="s">
        <v>969</v>
      </c>
      <c r="C4021" s="17">
        <v>45113</v>
      </c>
      <c r="D4021" s="17">
        <v>45143</v>
      </c>
      <c r="E4021" s="30">
        <v>83026.790000000008</v>
      </c>
      <c r="F4021" s="54">
        <v>343</v>
      </c>
      <c r="G4021" s="55">
        <v>45128</v>
      </c>
      <c r="H4021" s="1">
        <f t="shared" si="128"/>
        <v>-15</v>
      </c>
      <c r="I4021" s="2">
        <f t="shared" si="129"/>
        <v>-1245401.8500000001</v>
      </c>
      <c r="J4021" s="56"/>
    </row>
    <row r="4022" spans="1:10" s="4" customFormat="1" ht="15" customHeight="1" x14ac:dyDescent="0.2">
      <c r="A4022" s="28" t="s">
        <v>156</v>
      </c>
      <c r="B4022" s="16" t="s">
        <v>970</v>
      </c>
      <c r="C4022" s="17">
        <v>45112</v>
      </c>
      <c r="D4022" s="17">
        <v>45132</v>
      </c>
      <c r="E4022" s="30">
        <v>1871.16</v>
      </c>
      <c r="F4022" s="54">
        <v>343</v>
      </c>
      <c r="G4022" s="55">
        <v>45128</v>
      </c>
      <c r="H4022" s="1">
        <f t="shared" si="128"/>
        <v>-4</v>
      </c>
      <c r="I4022" s="2">
        <f t="shared" si="129"/>
        <v>-7484.64</v>
      </c>
      <c r="J4022" s="56"/>
    </row>
    <row r="4023" spans="1:10" s="4" customFormat="1" ht="15" customHeight="1" x14ac:dyDescent="0.2">
      <c r="A4023" s="28" t="s">
        <v>156</v>
      </c>
      <c r="B4023" s="16" t="s">
        <v>971</v>
      </c>
      <c r="C4023" s="17">
        <v>45113</v>
      </c>
      <c r="D4023" s="17">
        <v>45143</v>
      </c>
      <c r="E4023" s="30">
        <v>1400.8400000000001</v>
      </c>
      <c r="F4023" s="54">
        <v>343</v>
      </c>
      <c r="G4023" s="55">
        <v>45128</v>
      </c>
      <c r="H4023" s="1">
        <f t="shared" si="128"/>
        <v>-15</v>
      </c>
      <c r="I4023" s="2">
        <f t="shared" si="129"/>
        <v>-21012.600000000002</v>
      </c>
      <c r="J4023" s="56"/>
    </row>
    <row r="4024" spans="1:10" s="4" customFormat="1" ht="15" customHeight="1" x14ac:dyDescent="0.2">
      <c r="A4024" s="28" t="s">
        <v>156</v>
      </c>
      <c r="B4024" s="16" t="s">
        <v>972</v>
      </c>
      <c r="C4024" s="17">
        <v>45113</v>
      </c>
      <c r="D4024" s="17">
        <v>45143</v>
      </c>
      <c r="E4024" s="30">
        <v>971.56000000000006</v>
      </c>
      <c r="F4024" s="54">
        <v>343</v>
      </c>
      <c r="G4024" s="55">
        <v>45128</v>
      </c>
      <c r="H4024" s="1">
        <f t="shared" si="128"/>
        <v>-15</v>
      </c>
      <c r="I4024" s="2">
        <f t="shared" si="129"/>
        <v>-14573.400000000001</v>
      </c>
      <c r="J4024" s="56"/>
    </row>
    <row r="4025" spans="1:10" s="4" customFormat="1" ht="15" customHeight="1" x14ac:dyDescent="0.2">
      <c r="A4025" s="28" t="s">
        <v>156</v>
      </c>
      <c r="B4025" s="16" t="s">
        <v>973</v>
      </c>
      <c r="C4025" s="17">
        <v>45113</v>
      </c>
      <c r="D4025" s="17">
        <v>45143</v>
      </c>
      <c r="E4025" s="30">
        <v>843.22</v>
      </c>
      <c r="F4025" s="54">
        <v>343</v>
      </c>
      <c r="G4025" s="55">
        <v>45128</v>
      </c>
      <c r="H4025" s="1">
        <f t="shared" si="128"/>
        <v>-15</v>
      </c>
      <c r="I4025" s="2">
        <f t="shared" si="129"/>
        <v>-12648.300000000001</v>
      </c>
      <c r="J4025" s="56"/>
    </row>
    <row r="4026" spans="1:10" s="4" customFormat="1" ht="15" customHeight="1" x14ac:dyDescent="0.2">
      <c r="A4026" s="28" t="s">
        <v>156</v>
      </c>
      <c r="B4026" s="16" t="s">
        <v>974</v>
      </c>
      <c r="C4026" s="17">
        <v>45113</v>
      </c>
      <c r="D4026" s="17">
        <v>45143</v>
      </c>
      <c r="E4026" s="30">
        <v>657</v>
      </c>
      <c r="F4026" s="54">
        <v>343</v>
      </c>
      <c r="G4026" s="55">
        <v>45128</v>
      </c>
      <c r="H4026" s="1">
        <f t="shared" si="128"/>
        <v>-15</v>
      </c>
      <c r="I4026" s="2">
        <f t="shared" si="129"/>
        <v>-9855</v>
      </c>
      <c r="J4026" s="56"/>
    </row>
    <row r="4027" spans="1:10" s="4" customFormat="1" ht="15" customHeight="1" x14ac:dyDescent="0.2">
      <c r="A4027" s="28" t="s">
        <v>156</v>
      </c>
      <c r="B4027" s="16" t="s">
        <v>975</v>
      </c>
      <c r="C4027" s="17">
        <v>45113</v>
      </c>
      <c r="D4027" s="17">
        <v>45143</v>
      </c>
      <c r="E4027" s="30">
        <v>426.06</v>
      </c>
      <c r="F4027" s="54">
        <v>343</v>
      </c>
      <c r="G4027" s="55">
        <v>45128</v>
      </c>
      <c r="H4027" s="1">
        <f t="shared" si="128"/>
        <v>-15</v>
      </c>
      <c r="I4027" s="2">
        <f t="shared" si="129"/>
        <v>-6390.9</v>
      </c>
      <c r="J4027" s="56"/>
    </row>
    <row r="4028" spans="1:10" s="4" customFormat="1" ht="15" customHeight="1" x14ac:dyDescent="0.2">
      <c r="A4028" s="28" t="s">
        <v>156</v>
      </c>
      <c r="B4028" s="16" t="s">
        <v>976</v>
      </c>
      <c r="C4028" s="17">
        <v>45115</v>
      </c>
      <c r="D4028" s="17">
        <v>45145</v>
      </c>
      <c r="E4028" s="30">
        <v>140.38</v>
      </c>
      <c r="F4028" s="54">
        <v>343</v>
      </c>
      <c r="G4028" s="55">
        <v>45128</v>
      </c>
      <c r="H4028" s="1">
        <f t="shared" si="128"/>
        <v>-17</v>
      </c>
      <c r="I4028" s="2">
        <f t="shared" si="129"/>
        <v>-2386.46</v>
      </c>
      <c r="J4028" s="56"/>
    </row>
    <row r="4029" spans="1:10" s="4" customFormat="1" ht="15" customHeight="1" x14ac:dyDescent="0.2">
      <c r="A4029" s="28" t="s">
        <v>156</v>
      </c>
      <c r="B4029" s="16" t="s">
        <v>977</v>
      </c>
      <c r="C4029" s="17">
        <v>45115</v>
      </c>
      <c r="D4029" s="17">
        <v>45145</v>
      </c>
      <c r="E4029" s="30">
        <v>85.509999999999991</v>
      </c>
      <c r="F4029" s="54">
        <v>343</v>
      </c>
      <c r="G4029" s="55">
        <v>45128</v>
      </c>
      <c r="H4029" s="1">
        <f t="shared" si="128"/>
        <v>-17</v>
      </c>
      <c r="I4029" s="2">
        <f t="shared" si="129"/>
        <v>-1453.6699999999998</v>
      </c>
      <c r="J4029" s="56"/>
    </row>
    <row r="4030" spans="1:10" s="4" customFormat="1" ht="15" customHeight="1" x14ac:dyDescent="0.2">
      <c r="A4030" s="28" t="s">
        <v>156</v>
      </c>
      <c r="B4030" s="16" t="s">
        <v>978</v>
      </c>
      <c r="C4030" s="17">
        <v>45115</v>
      </c>
      <c r="D4030" s="17">
        <v>45145</v>
      </c>
      <c r="E4030" s="30">
        <v>2119.38</v>
      </c>
      <c r="F4030" s="54">
        <v>343</v>
      </c>
      <c r="G4030" s="55">
        <v>45128</v>
      </c>
      <c r="H4030" s="1">
        <f t="shared" si="128"/>
        <v>-17</v>
      </c>
      <c r="I4030" s="2">
        <f t="shared" si="129"/>
        <v>-36029.46</v>
      </c>
      <c r="J4030" s="56"/>
    </row>
    <row r="4031" spans="1:10" s="4" customFormat="1" ht="15" customHeight="1" x14ac:dyDescent="0.2">
      <c r="A4031" s="28" t="s">
        <v>156</v>
      </c>
      <c r="B4031" s="16" t="s">
        <v>979</v>
      </c>
      <c r="C4031" s="17">
        <v>45113</v>
      </c>
      <c r="D4031" s="17">
        <v>45143</v>
      </c>
      <c r="E4031" s="30">
        <v>887.54</v>
      </c>
      <c r="F4031" s="54">
        <v>343</v>
      </c>
      <c r="G4031" s="55">
        <v>45128</v>
      </c>
      <c r="H4031" s="1">
        <f t="shared" si="128"/>
        <v>-15</v>
      </c>
      <c r="I4031" s="2">
        <f t="shared" si="129"/>
        <v>-13313.099999999999</v>
      </c>
      <c r="J4031" s="56"/>
    </row>
    <row r="4032" spans="1:10" s="4" customFormat="1" ht="15" customHeight="1" x14ac:dyDescent="0.2">
      <c r="A4032" s="28" t="s">
        <v>156</v>
      </c>
      <c r="B4032" s="16" t="s">
        <v>980</v>
      </c>
      <c r="C4032" s="17">
        <v>45119</v>
      </c>
      <c r="D4032" s="17">
        <v>45149</v>
      </c>
      <c r="E4032" s="30">
        <v>41.09</v>
      </c>
      <c r="F4032" s="54">
        <v>343</v>
      </c>
      <c r="G4032" s="55">
        <v>45128</v>
      </c>
      <c r="H4032" s="1">
        <f t="shared" si="128"/>
        <v>-21</v>
      </c>
      <c r="I4032" s="2">
        <f t="shared" si="129"/>
        <v>-862.8900000000001</v>
      </c>
      <c r="J4032" s="56"/>
    </row>
    <row r="4033" spans="1:10" s="4" customFormat="1" ht="15" customHeight="1" x14ac:dyDescent="0.2">
      <c r="A4033" s="28" t="s">
        <v>156</v>
      </c>
      <c r="B4033" s="16" t="s">
        <v>981</v>
      </c>
      <c r="C4033" s="17">
        <v>45119</v>
      </c>
      <c r="D4033" s="17">
        <v>45149</v>
      </c>
      <c r="E4033" s="30">
        <v>41.09</v>
      </c>
      <c r="F4033" s="54">
        <v>343</v>
      </c>
      <c r="G4033" s="55">
        <v>45128</v>
      </c>
      <c r="H4033" s="1">
        <f t="shared" si="128"/>
        <v>-21</v>
      </c>
      <c r="I4033" s="2">
        <f t="shared" si="129"/>
        <v>-862.8900000000001</v>
      </c>
      <c r="J4033" s="56"/>
    </row>
    <row r="4034" spans="1:10" s="4" customFormat="1" ht="15" customHeight="1" x14ac:dyDescent="0.2">
      <c r="A4034" s="28" t="s">
        <v>156</v>
      </c>
      <c r="B4034" s="16" t="s">
        <v>982</v>
      </c>
      <c r="C4034" s="17">
        <v>45119</v>
      </c>
      <c r="D4034" s="17">
        <v>45149</v>
      </c>
      <c r="E4034" s="30">
        <v>82.3</v>
      </c>
      <c r="F4034" s="54">
        <v>343</v>
      </c>
      <c r="G4034" s="55">
        <v>45128</v>
      </c>
      <c r="H4034" s="1">
        <f t="shared" si="128"/>
        <v>-21</v>
      </c>
      <c r="I4034" s="2">
        <f t="shared" si="129"/>
        <v>-1728.3</v>
      </c>
      <c r="J4034" s="56"/>
    </row>
    <row r="4035" spans="1:10" s="4" customFormat="1" ht="15" customHeight="1" x14ac:dyDescent="0.2">
      <c r="A4035" s="28" t="s">
        <v>156</v>
      </c>
      <c r="B4035" s="16" t="s">
        <v>983</v>
      </c>
      <c r="C4035" s="17">
        <v>45119</v>
      </c>
      <c r="D4035" s="17">
        <v>45149</v>
      </c>
      <c r="E4035" s="30">
        <v>41.09</v>
      </c>
      <c r="F4035" s="54">
        <v>343</v>
      </c>
      <c r="G4035" s="55">
        <v>45128</v>
      </c>
      <c r="H4035" s="1">
        <f t="shared" si="128"/>
        <v>-21</v>
      </c>
      <c r="I4035" s="2">
        <f t="shared" si="129"/>
        <v>-862.8900000000001</v>
      </c>
      <c r="J4035" s="56"/>
    </row>
    <row r="4036" spans="1:10" s="4" customFormat="1" ht="15" customHeight="1" x14ac:dyDescent="0.2">
      <c r="A4036" s="28" t="s">
        <v>156</v>
      </c>
      <c r="B4036" s="16" t="s">
        <v>984</v>
      </c>
      <c r="C4036" s="17">
        <v>45119</v>
      </c>
      <c r="D4036" s="17">
        <v>45149</v>
      </c>
      <c r="E4036" s="30">
        <v>41.09</v>
      </c>
      <c r="F4036" s="54">
        <v>343</v>
      </c>
      <c r="G4036" s="55">
        <v>45128</v>
      </c>
      <c r="H4036" s="1">
        <f t="shared" si="128"/>
        <v>-21</v>
      </c>
      <c r="I4036" s="2">
        <f t="shared" si="129"/>
        <v>-862.8900000000001</v>
      </c>
      <c r="J4036" s="56"/>
    </row>
    <row r="4037" spans="1:10" s="4" customFormat="1" ht="15" customHeight="1" x14ac:dyDescent="0.2">
      <c r="A4037" s="28" t="s">
        <v>196</v>
      </c>
      <c r="B4037" s="16">
        <v>23002116</v>
      </c>
      <c r="C4037" s="17">
        <v>45077</v>
      </c>
      <c r="D4037" s="17">
        <v>45145</v>
      </c>
      <c r="E4037" s="30">
        <v>222877.91</v>
      </c>
      <c r="F4037" s="54">
        <v>346</v>
      </c>
      <c r="G4037" s="55">
        <v>45132</v>
      </c>
      <c r="H4037" s="1">
        <f t="shared" si="128"/>
        <v>-13</v>
      </c>
      <c r="I4037" s="2">
        <f t="shared" si="129"/>
        <v>-2897412.83</v>
      </c>
      <c r="J4037" s="56"/>
    </row>
    <row r="4038" spans="1:10" s="4" customFormat="1" ht="15" customHeight="1" x14ac:dyDescent="0.2">
      <c r="A4038" s="28" t="s">
        <v>196</v>
      </c>
      <c r="B4038" s="16">
        <v>23002115</v>
      </c>
      <c r="C4038" s="17">
        <v>45077</v>
      </c>
      <c r="D4038" s="17">
        <v>45145</v>
      </c>
      <c r="E4038" s="30">
        <v>764666.67</v>
      </c>
      <c r="F4038" s="54">
        <v>346</v>
      </c>
      <c r="G4038" s="55">
        <v>45132</v>
      </c>
      <c r="H4038" s="1">
        <f t="shared" si="128"/>
        <v>-13</v>
      </c>
      <c r="I4038" s="2">
        <f t="shared" si="129"/>
        <v>-9940666.7100000009</v>
      </c>
      <c r="J4038" s="56"/>
    </row>
    <row r="4039" spans="1:10" s="4" customFormat="1" ht="15" customHeight="1" x14ac:dyDescent="0.2">
      <c r="A4039" s="28" t="s">
        <v>985</v>
      </c>
      <c r="B4039" s="16">
        <v>12</v>
      </c>
      <c r="C4039" s="17">
        <v>41250</v>
      </c>
      <c r="D4039" s="17">
        <v>45132</v>
      </c>
      <c r="E4039" s="30">
        <v>110360.65</v>
      </c>
      <c r="F4039" s="54">
        <v>347</v>
      </c>
      <c r="G4039" s="55">
        <v>45132</v>
      </c>
      <c r="H4039" s="1">
        <f t="shared" si="128"/>
        <v>0</v>
      </c>
      <c r="I4039" s="2">
        <f t="shared" si="129"/>
        <v>0</v>
      </c>
      <c r="J4039" s="56"/>
    </row>
    <row r="4040" spans="1:10" s="4" customFormat="1" ht="15" customHeight="1" x14ac:dyDescent="0.2">
      <c r="A4040" s="28" t="s">
        <v>427</v>
      </c>
      <c r="B4040" s="16" t="s">
        <v>18</v>
      </c>
      <c r="C4040" s="17">
        <v>45117</v>
      </c>
      <c r="D4040" s="17">
        <v>45155</v>
      </c>
      <c r="E4040" s="30">
        <v>2765.52</v>
      </c>
      <c r="F4040" s="54">
        <v>348</v>
      </c>
      <c r="G4040" s="55">
        <v>45132</v>
      </c>
      <c r="H4040" s="1">
        <f t="shared" si="128"/>
        <v>-23</v>
      </c>
      <c r="I4040" s="2">
        <f t="shared" si="129"/>
        <v>-63606.96</v>
      </c>
      <c r="J4040" s="56"/>
    </row>
    <row r="4041" spans="1:10" s="4" customFormat="1" ht="15" customHeight="1" x14ac:dyDescent="0.2">
      <c r="A4041" s="28" t="s">
        <v>986</v>
      </c>
      <c r="B4041" s="16" t="s">
        <v>18</v>
      </c>
      <c r="C4041" s="17">
        <v>45112</v>
      </c>
      <c r="D4041" s="17">
        <v>45155</v>
      </c>
      <c r="E4041" s="30">
        <v>2765.52</v>
      </c>
      <c r="F4041" s="54">
        <v>348</v>
      </c>
      <c r="G4041" s="55">
        <v>45132</v>
      </c>
      <c r="H4041" s="1">
        <f t="shared" si="128"/>
        <v>-23</v>
      </c>
      <c r="I4041" s="2">
        <f t="shared" si="129"/>
        <v>-63606.96</v>
      </c>
      <c r="J4041" s="56"/>
    </row>
    <row r="4042" spans="1:10" s="4" customFormat="1" ht="15" customHeight="1" x14ac:dyDescent="0.2">
      <c r="A4042" s="28" t="s">
        <v>266</v>
      </c>
      <c r="B4042" s="16" t="s">
        <v>18</v>
      </c>
      <c r="C4042" s="17">
        <v>45000</v>
      </c>
      <c r="D4042" s="17">
        <v>45155</v>
      </c>
      <c r="E4042" s="30">
        <v>17086.669999999998</v>
      </c>
      <c r="F4042" s="54">
        <v>348</v>
      </c>
      <c r="G4042" s="55">
        <v>45132</v>
      </c>
      <c r="H4042" s="1">
        <f t="shared" si="128"/>
        <v>-23</v>
      </c>
      <c r="I4042" s="2">
        <f t="shared" si="129"/>
        <v>-392993.41</v>
      </c>
      <c r="J4042" s="56"/>
    </row>
    <row r="4043" spans="1:10" s="4" customFormat="1" ht="15" customHeight="1" x14ac:dyDescent="0.2">
      <c r="A4043" s="28" t="s">
        <v>17</v>
      </c>
      <c r="B4043" s="16">
        <v>18</v>
      </c>
      <c r="C4043" s="17">
        <v>45124</v>
      </c>
      <c r="D4043" s="17">
        <v>45157</v>
      </c>
      <c r="E4043" s="30">
        <v>2080</v>
      </c>
      <c r="F4043" s="54">
        <v>348</v>
      </c>
      <c r="G4043" s="55">
        <v>45132</v>
      </c>
      <c r="H4043" s="1">
        <f t="shared" si="128"/>
        <v>-25</v>
      </c>
      <c r="I4043" s="2">
        <f t="shared" si="129"/>
        <v>-52000</v>
      </c>
      <c r="J4043" s="56"/>
    </row>
    <row r="4044" spans="1:10" s="4" customFormat="1" ht="15" customHeight="1" x14ac:dyDescent="0.2">
      <c r="A4044" s="28" t="s">
        <v>555</v>
      </c>
      <c r="B4044" s="16" t="s">
        <v>18</v>
      </c>
      <c r="C4044" s="17">
        <v>45093</v>
      </c>
      <c r="D4044" s="17">
        <v>45155</v>
      </c>
      <c r="E4044" s="30">
        <v>5581.54</v>
      </c>
      <c r="F4044" s="54">
        <v>348</v>
      </c>
      <c r="G4044" s="55">
        <v>45132</v>
      </c>
      <c r="H4044" s="1">
        <f t="shared" si="128"/>
        <v>-23</v>
      </c>
      <c r="I4044" s="2">
        <f t="shared" si="129"/>
        <v>-128375.42</v>
      </c>
      <c r="J4044" s="56"/>
    </row>
    <row r="4045" spans="1:10" s="4" customFormat="1" ht="15" customHeight="1" x14ac:dyDescent="0.2">
      <c r="A4045" s="28" t="s">
        <v>987</v>
      </c>
      <c r="B4045" s="16">
        <v>25</v>
      </c>
      <c r="C4045" s="17">
        <v>45118</v>
      </c>
      <c r="D4045" s="17">
        <v>45149</v>
      </c>
      <c r="E4045" s="30">
        <v>4864.5</v>
      </c>
      <c r="F4045" s="54">
        <v>348</v>
      </c>
      <c r="G4045" s="55">
        <v>45132</v>
      </c>
      <c r="H4045" s="1">
        <f t="shared" si="128"/>
        <v>-17</v>
      </c>
      <c r="I4045" s="2">
        <f t="shared" si="129"/>
        <v>-82696.5</v>
      </c>
      <c r="J4045" s="56"/>
    </row>
    <row r="4046" spans="1:10" s="4" customFormat="1" ht="15" customHeight="1" x14ac:dyDescent="0.2">
      <c r="A4046" s="28" t="s">
        <v>402</v>
      </c>
      <c r="B4046" s="16">
        <v>2418</v>
      </c>
      <c r="C4046" s="17">
        <v>45121</v>
      </c>
      <c r="D4046" s="17">
        <v>45165</v>
      </c>
      <c r="E4046" s="30">
        <v>91.649999999999991</v>
      </c>
      <c r="F4046" s="54">
        <v>354</v>
      </c>
      <c r="G4046" s="55">
        <v>45138</v>
      </c>
      <c r="H4046" s="1">
        <f t="shared" si="128"/>
        <v>-27</v>
      </c>
      <c r="I4046" s="2">
        <f t="shared" si="129"/>
        <v>-2474.5499999999997</v>
      </c>
      <c r="J4046" s="56"/>
    </row>
    <row r="4047" spans="1:10" s="4" customFormat="1" ht="15" customHeight="1" x14ac:dyDescent="0.2">
      <c r="A4047" s="28" t="s">
        <v>191</v>
      </c>
      <c r="B4047" s="16">
        <v>42</v>
      </c>
      <c r="C4047" s="17">
        <v>45118</v>
      </c>
      <c r="D4047" s="17">
        <v>45149</v>
      </c>
      <c r="E4047" s="30">
        <v>7038.5400000000009</v>
      </c>
      <c r="F4047" s="54">
        <v>354</v>
      </c>
      <c r="G4047" s="55">
        <v>45138</v>
      </c>
      <c r="H4047" s="1">
        <f t="shared" si="128"/>
        <v>-11</v>
      </c>
      <c r="I4047" s="2">
        <f t="shared" si="129"/>
        <v>-77423.94</v>
      </c>
      <c r="J4047" s="56"/>
    </row>
    <row r="4048" spans="1:10" s="4" customFormat="1" ht="15" customHeight="1" x14ac:dyDescent="0.2">
      <c r="A4048" s="28" t="s">
        <v>352</v>
      </c>
      <c r="B4048" s="16">
        <v>9293</v>
      </c>
      <c r="C4048" s="17">
        <v>45119</v>
      </c>
      <c r="D4048" s="17">
        <v>45152</v>
      </c>
      <c r="E4048" s="30">
        <v>64</v>
      </c>
      <c r="F4048" s="54">
        <v>354</v>
      </c>
      <c r="G4048" s="55">
        <v>45138</v>
      </c>
      <c r="H4048" s="1">
        <f t="shared" si="128"/>
        <v>-14</v>
      </c>
      <c r="I4048" s="2">
        <f t="shared" si="129"/>
        <v>-896</v>
      </c>
      <c r="J4048" s="56"/>
    </row>
    <row r="4049" spans="1:10" s="4" customFormat="1" ht="15" customHeight="1" x14ac:dyDescent="0.2">
      <c r="A4049" s="28" t="s">
        <v>189</v>
      </c>
      <c r="B4049" s="16">
        <v>203</v>
      </c>
      <c r="C4049" s="17">
        <v>45127</v>
      </c>
      <c r="D4049" s="17">
        <v>45157</v>
      </c>
      <c r="E4049" s="30">
        <v>3994.82</v>
      </c>
      <c r="F4049" s="54">
        <v>354</v>
      </c>
      <c r="G4049" s="55">
        <v>45138</v>
      </c>
      <c r="H4049" s="1">
        <f t="shared" si="128"/>
        <v>-19</v>
      </c>
      <c r="I4049" s="2">
        <f t="shared" si="129"/>
        <v>-75901.58</v>
      </c>
      <c r="J4049" s="56"/>
    </row>
    <row r="4050" spans="1:10" s="4" customFormat="1" ht="15" customHeight="1" x14ac:dyDescent="0.2">
      <c r="A4050" s="28" t="s">
        <v>496</v>
      </c>
      <c r="B4050" s="16">
        <v>79</v>
      </c>
      <c r="C4050" s="17">
        <v>45077</v>
      </c>
      <c r="D4050" s="17">
        <v>45113</v>
      </c>
      <c r="E4050" s="30">
        <v>8000</v>
      </c>
      <c r="F4050" s="54">
        <v>355</v>
      </c>
      <c r="G4050" s="55">
        <v>45139</v>
      </c>
      <c r="H4050" s="1">
        <f t="shared" si="128"/>
        <v>26</v>
      </c>
      <c r="I4050" s="2">
        <f t="shared" si="129"/>
        <v>208000</v>
      </c>
      <c r="J4050" s="56"/>
    </row>
    <row r="4051" spans="1:10" s="4" customFormat="1" ht="15" customHeight="1" x14ac:dyDescent="0.2">
      <c r="A4051" s="28" t="s">
        <v>27</v>
      </c>
      <c r="B4051" s="16">
        <v>8670</v>
      </c>
      <c r="C4051" s="17">
        <v>45055</v>
      </c>
      <c r="D4051" s="17">
        <v>45087</v>
      </c>
      <c r="E4051" s="30">
        <v>7896.6</v>
      </c>
      <c r="F4051" s="54">
        <v>355</v>
      </c>
      <c r="G4051" s="55">
        <v>45139</v>
      </c>
      <c r="H4051" s="1">
        <f t="shared" si="128"/>
        <v>52</v>
      </c>
      <c r="I4051" s="2">
        <f t="shared" si="129"/>
        <v>410623.2</v>
      </c>
      <c r="J4051" s="56"/>
    </row>
    <row r="4052" spans="1:10" s="4" customFormat="1" ht="15" customHeight="1" x14ac:dyDescent="0.2">
      <c r="A4052" s="28" t="s">
        <v>27</v>
      </c>
      <c r="B4052" s="16">
        <v>9470</v>
      </c>
      <c r="C4052" s="17">
        <v>45068</v>
      </c>
      <c r="D4052" s="17">
        <v>45098</v>
      </c>
      <c r="E4052" s="30">
        <v>7741.3</v>
      </c>
      <c r="F4052" s="54">
        <v>355</v>
      </c>
      <c r="G4052" s="55">
        <v>45139</v>
      </c>
      <c r="H4052" s="1">
        <f t="shared" si="128"/>
        <v>41</v>
      </c>
      <c r="I4052" s="2">
        <f t="shared" si="129"/>
        <v>317393.3</v>
      </c>
      <c r="J4052" s="56"/>
    </row>
    <row r="4053" spans="1:10" s="4" customFormat="1" ht="15" customHeight="1" x14ac:dyDescent="0.2">
      <c r="A4053" s="28" t="s">
        <v>27</v>
      </c>
      <c r="B4053" s="16">
        <v>10195</v>
      </c>
      <c r="C4053" s="17">
        <v>45080</v>
      </c>
      <c r="D4053" s="17">
        <v>45110</v>
      </c>
      <c r="E4053" s="30">
        <v>10295.52</v>
      </c>
      <c r="F4053" s="54">
        <v>355</v>
      </c>
      <c r="G4053" s="55">
        <v>45139</v>
      </c>
      <c r="H4053" s="1">
        <f t="shared" si="128"/>
        <v>29</v>
      </c>
      <c r="I4053" s="2">
        <f t="shared" si="129"/>
        <v>298570.08</v>
      </c>
      <c r="J4053" s="56"/>
    </row>
    <row r="4054" spans="1:10" s="4" customFormat="1" ht="15" customHeight="1" x14ac:dyDescent="0.2">
      <c r="A4054" s="28" t="s">
        <v>27</v>
      </c>
      <c r="B4054" s="16">
        <v>10487</v>
      </c>
      <c r="C4054" s="17">
        <v>45084</v>
      </c>
      <c r="D4054" s="17">
        <v>45114</v>
      </c>
      <c r="E4054" s="30">
        <v>37.76</v>
      </c>
      <c r="F4054" s="54">
        <v>355</v>
      </c>
      <c r="G4054" s="55">
        <v>45139</v>
      </c>
      <c r="H4054" s="1">
        <f t="shared" si="128"/>
        <v>25</v>
      </c>
      <c r="I4054" s="2">
        <f t="shared" si="129"/>
        <v>944</v>
      </c>
      <c r="J4054" s="56"/>
    </row>
    <row r="4055" spans="1:10" s="4" customFormat="1" ht="15" customHeight="1" x14ac:dyDescent="0.2">
      <c r="A4055" s="28" t="s">
        <v>27</v>
      </c>
      <c r="B4055" s="16">
        <v>10486</v>
      </c>
      <c r="C4055" s="17">
        <v>45084</v>
      </c>
      <c r="D4055" s="17">
        <v>45114</v>
      </c>
      <c r="E4055" s="30">
        <v>7813.2000000000007</v>
      </c>
      <c r="F4055" s="54">
        <v>355</v>
      </c>
      <c r="G4055" s="55">
        <v>45139</v>
      </c>
      <c r="H4055" s="1">
        <f t="shared" si="128"/>
        <v>25</v>
      </c>
      <c r="I4055" s="2">
        <f t="shared" si="129"/>
        <v>195330.00000000003</v>
      </c>
      <c r="J4055" s="56"/>
    </row>
    <row r="4056" spans="1:10" s="4" customFormat="1" ht="15" customHeight="1" x14ac:dyDescent="0.2">
      <c r="A4056" s="28" t="s">
        <v>27</v>
      </c>
      <c r="B4056" s="16">
        <v>11385</v>
      </c>
      <c r="C4056" s="17">
        <v>45097</v>
      </c>
      <c r="D4056" s="17">
        <v>45128</v>
      </c>
      <c r="E4056" s="30">
        <v>9152.5</v>
      </c>
      <c r="F4056" s="54">
        <v>355</v>
      </c>
      <c r="G4056" s="55">
        <v>45139</v>
      </c>
      <c r="H4056" s="1">
        <f t="shared" si="128"/>
        <v>11</v>
      </c>
      <c r="I4056" s="2">
        <f t="shared" si="129"/>
        <v>100677.5</v>
      </c>
      <c r="J4056" s="56"/>
    </row>
    <row r="4057" spans="1:10" s="4" customFormat="1" ht="15" customHeight="1" x14ac:dyDescent="0.2">
      <c r="A4057" s="28" t="s">
        <v>16</v>
      </c>
      <c r="B4057" s="16">
        <v>103</v>
      </c>
      <c r="C4057" s="17">
        <v>45135</v>
      </c>
      <c r="D4057" s="17">
        <v>45165</v>
      </c>
      <c r="E4057" s="30">
        <v>3750.7799999999997</v>
      </c>
      <c r="F4057" s="54">
        <v>357</v>
      </c>
      <c r="G4057" s="55">
        <v>45139</v>
      </c>
      <c r="H4057" s="1">
        <f t="shared" si="128"/>
        <v>-26</v>
      </c>
      <c r="I4057" s="2">
        <f t="shared" si="129"/>
        <v>-97520.28</v>
      </c>
      <c r="J4057" s="56"/>
    </row>
    <row r="4058" spans="1:10" s="4" customFormat="1" ht="15" customHeight="1" x14ac:dyDescent="0.2">
      <c r="A4058" s="28" t="s">
        <v>14</v>
      </c>
      <c r="B4058" s="16">
        <v>88</v>
      </c>
      <c r="C4058" s="17">
        <v>45124</v>
      </c>
      <c r="D4058" s="17">
        <v>45157</v>
      </c>
      <c r="E4058" s="30">
        <v>25</v>
      </c>
      <c r="F4058" s="54">
        <v>357</v>
      </c>
      <c r="G4058" s="55">
        <v>45139</v>
      </c>
      <c r="H4058" s="1">
        <f t="shared" si="128"/>
        <v>-18</v>
      </c>
      <c r="I4058" s="2">
        <f t="shared" si="129"/>
        <v>-450</v>
      </c>
      <c r="J4058" s="56"/>
    </row>
    <row r="4059" spans="1:10" s="4" customFormat="1" ht="15" customHeight="1" x14ac:dyDescent="0.2">
      <c r="A4059" s="28" t="s">
        <v>14</v>
      </c>
      <c r="B4059" s="16">
        <v>89</v>
      </c>
      <c r="C4059" s="17">
        <v>45124</v>
      </c>
      <c r="D4059" s="17">
        <v>45157</v>
      </c>
      <c r="E4059" s="30">
        <v>25</v>
      </c>
      <c r="F4059" s="54">
        <v>357</v>
      </c>
      <c r="G4059" s="55">
        <v>45139</v>
      </c>
      <c r="H4059" s="1">
        <f t="shared" si="128"/>
        <v>-18</v>
      </c>
      <c r="I4059" s="2">
        <f t="shared" si="129"/>
        <v>-450</v>
      </c>
      <c r="J4059" s="56"/>
    </row>
    <row r="4060" spans="1:10" s="4" customFormat="1" ht="15" customHeight="1" x14ac:dyDescent="0.2">
      <c r="A4060" s="28" t="s">
        <v>14</v>
      </c>
      <c r="B4060" s="16">
        <v>96</v>
      </c>
      <c r="C4060" s="17">
        <v>45138</v>
      </c>
      <c r="D4060" s="17">
        <v>45139</v>
      </c>
      <c r="E4060" s="30">
        <v>25</v>
      </c>
      <c r="F4060" s="54">
        <v>357</v>
      </c>
      <c r="G4060" s="55">
        <v>45139</v>
      </c>
      <c r="H4060" s="1">
        <f t="shared" si="128"/>
        <v>0</v>
      </c>
      <c r="I4060" s="2">
        <f t="shared" si="129"/>
        <v>0</v>
      </c>
      <c r="J4060" s="56"/>
    </row>
    <row r="4061" spans="1:10" s="4" customFormat="1" ht="15" customHeight="1" x14ac:dyDescent="0.2">
      <c r="A4061" s="28" t="s">
        <v>14</v>
      </c>
      <c r="B4061" s="16">
        <v>97</v>
      </c>
      <c r="C4061" s="17">
        <v>45138</v>
      </c>
      <c r="D4061" s="17">
        <v>45139</v>
      </c>
      <c r="E4061" s="30">
        <v>25</v>
      </c>
      <c r="F4061" s="54">
        <v>357</v>
      </c>
      <c r="G4061" s="55">
        <v>45139</v>
      </c>
      <c r="H4061" s="1">
        <f t="shared" si="128"/>
        <v>0</v>
      </c>
      <c r="I4061" s="2">
        <f t="shared" si="129"/>
        <v>0</v>
      </c>
      <c r="J4061" s="56"/>
    </row>
    <row r="4062" spans="1:10" s="4" customFormat="1" ht="15" customHeight="1" x14ac:dyDescent="0.2">
      <c r="A4062" s="28" t="s">
        <v>14</v>
      </c>
      <c r="B4062" s="16">
        <v>98</v>
      </c>
      <c r="C4062" s="17">
        <v>45138</v>
      </c>
      <c r="D4062" s="17">
        <v>45139</v>
      </c>
      <c r="E4062" s="30">
        <v>25</v>
      </c>
      <c r="F4062" s="54">
        <v>357</v>
      </c>
      <c r="G4062" s="55">
        <v>45139</v>
      </c>
      <c r="H4062" s="1">
        <f t="shared" si="128"/>
        <v>0</v>
      </c>
      <c r="I4062" s="2">
        <f t="shared" si="129"/>
        <v>0</v>
      </c>
      <c r="J4062" s="56"/>
    </row>
    <row r="4063" spans="1:10" s="4" customFormat="1" ht="15" customHeight="1" x14ac:dyDescent="0.2">
      <c r="A4063" s="28" t="s">
        <v>14</v>
      </c>
      <c r="B4063" s="16">
        <v>99</v>
      </c>
      <c r="C4063" s="17">
        <v>45138</v>
      </c>
      <c r="D4063" s="17">
        <v>45139</v>
      </c>
      <c r="E4063" s="30">
        <v>25</v>
      </c>
      <c r="F4063" s="54">
        <v>357</v>
      </c>
      <c r="G4063" s="55">
        <v>45139</v>
      </c>
      <c r="H4063" s="1">
        <f t="shared" si="128"/>
        <v>0</v>
      </c>
      <c r="I4063" s="2">
        <f t="shared" si="129"/>
        <v>0</v>
      </c>
      <c r="J4063" s="56"/>
    </row>
    <row r="4064" spans="1:10" s="4" customFormat="1" ht="15" customHeight="1" x14ac:dyDescent="0.2">
      <c r="A4064" s="28" t="s">
        <v>14</v>
      </c>
      <c r="B4064" s="16">
        <v>100</v>
      </c>
      <c r="C4064" s="17">
        <v>45138</v>
      </c>
      <c r="D4064" s="17">
        <v>45139</v>
      </c>
      <c r="E4064" s="30">
        <v>25</v>
      </c>
      <c r="F4064" s="54">
        <v>357</v>
      </c>
      <c r="G4064" s="55">
        <v>45139</v>
      </c>
      <c r="H4064" s="1">
        <f t="shared" si="128"/>
        <v>0</v>
      </c>
      <c r="I4064" s="2">
        <f t="shared" si="129"/>
        <v>0</v>
      </c>
      <c r="J4064" s="56"/>
    </row>
    <row r="4065" spans="1:10" s="4" customFormat="1" ht="15" customHeight="1" x14ac:dyDescent="0.2">
      <c r="A4065" s="28" t="s">
        <v>14</v>
      </c>
      <c r="B4065" s="16">
        <v>101</v>
      </c>
      <c r="C4065" s="17">
        <v>45138</v>
      </c>
      <c r="D4065" s="17">
        <v>45139</v>
      </c>
      <c r="E4065" s="30">
        <v>25</v>
      </c>
      <c r="F4065" s="54">
        <v>357</v>
      </c>
      <c r="G4065" s="55">
        <v>45139</v>
      </c>
      <c r="H4065" s="1">
        <f t="shared" si="128"/>
        <v>0</v>
      </c>
      <c r="I4065" s="2">
        <f t="shared" si="129"/>
        <v>0</v>
      </c>
      <c r="J4065" s="56"/>
    </row>
    <row r="4066" spans="1:10" s="4" customFormat="1" ht="15" customHeight="1" x14ac:dyDescent="0.2">
      <c r="A4066" s="28" t="s">
        <v>14</v>
      </c>
      <c r="B4066" s="16">
        <v>102</v>
      </c>
      <c r="C4066" s="17">
        <v>45138</v>
      </c>
      <c r="D4066" s="17">
        <v>45139</v>
      </c>
      <c r="E4066" s="30">
        <v>25</v>
      </c>
      <c r="F4066" s="54">
        <v>357</v>
      </c>
      <c r="G4066" s="55">
        <v>45139</v>
      </c>
      <c r="H4066" s="1">
        <f t="shared" si="128"/>
        <v>0</v>
      </c>
      <c r="I4066" s="2">
        <f t="shared" si="129"/>
        <v>0</v>
      </c>
      <c r="J4066" s="56"/>
    </row>
    <row r="4067" spans="1:10" s="4" customFormat="1" ht="15" customHeight="1" x14ac:dyDescent="0.2">
      <c r="A4067" s="28" t="s">
        <v>14</v>
      </c>
      <c r="B4067" s="16">
        <v>103</v>
      </c>
      <c r="C4067" s="17">
        <v>45138</v>
      </c>
      <c r="D4067" s="17">
        <v>45139</v>
      </c>
      <c r="E4067" s="30">
        <v>25</v>
      </c>
      <c r="F4067" s="54">
        <v>357</v>
      </c>
      <c r="G4067" s="55">
        <v>45139</v>
      </c>
      <c r="H4067" s="1">
        <f t="shared" si="128"/>
        <v>0</v>
      </c>
      <c r="I4067" s="2">
        <f t="shared" si="129"/>
        <v>0</v>
      </c>
      <c r="J4067" s="56"/>
    </row>
    <row r="4068" spans="1:10" s="4" customFormat="1" ht="15" customHeight="1" x14ac:dyDescent="0.2">
      <c r="A4068" s="28" t="s">
        <v>28</v>
      </c>
      <c r="B4068" s="16">
        <v>19</v>
      </c>
      <c r="C4068" s="17">
        <v>45138</v>
      </c>
      <c r="D4068" s="17">
        <v>45139</v>
      </c>
      <c r="E4068" s="30">
        <v>883.99999999999989</v>
      </c>
      <c r="F4068" s="54">
        <v>357</v>
      </c>
      <c r="G4068" s="55">
        <v>45139</v>
      </c>
      <c r="H4068" s="1">
        <f t="shared" si="128"/>
        <v>0</v>
      </c>
      <c r="I4068" s="2">
        <f t="shared" si="129"/>
        <v>0</v>
      </c>
      <c r="J4068" s="56"/>
    </row>
    <row r="4069" spans="1:10" s="4" customFormat="1" ht="15" customHeight="1" x14ac:dyDescent="0.2">
      <c r="A4069" s="28" t="s">
        <v>988</v>
      </c>
      <c r="B4069" s="16" t="s">
        <v>989</v>
      </c>
      <c r="C4069" s="17">
        <v>45132</v>
      </c>
      <c r="D4069" s="17">
        <v>45139</v>
      </c>
      <c r="E4069" s="30">
        <v>16032</v>
      </c>
      <c r="F4069" s="54">
        <v>357</v>
      </c>
      <c r="G4069" s="55">
        <v>45139</v>
      </c>
      <c r="H4069" s="1">
        <f t="shared" si="128"/>
        <v>0</v>
      </c>
      <c r="I4069" s="2">
        <f t="shared" si="129"/>
        <v>0</v>
      </c>
      <c r="J4069" s="56"/>
    </row>
    <row r="4070" spans="1:10" s="4" customFormat="1" ht="15" customHeight="1" x14ac:dyDescent="0.2">
      <c r="A4070" s="28" t="s">
        <v>488</v>
      </c>
      <c r="B4070" s="16" t="s">
        <v>990</v>
      </c>
      <c r="C4070" s="17">
        <v>45125</v>
      </c>
      <c r="D4070" s="17">
        <v>45139</v>
      </c>
      <c r="E4070" s="30">
        <v>3314.3199999999997</v>
      </c>
      <c r="F4070" s="54">
        <v>357</v>
      </c>
      <c r="G4070" s="55">
        <v>45139</v>
      </c>
      <c r="H4070" s="1">
        <f t="shared" si="128"/>
        <v>0</v>
      </c>
      <c r="I4070" s="2">
        <f t="shared" si="129"/>
        <v>0</v>
      </c>
      <c r="J4070" s="56"/>
    </row>
    <row r="4071" spans="1:10" s="4" customFormat="1" ht="15" customHeight="1" x14ac:dyDescent="0.2">
      <c r="A4071" s="28" t="s">
        <v>490</v>
      </c>
      <c r="B4071" s="16">
        <v>19</v>
      </c>
      <c r="C4071" s="17">
        <v>45138</v>
      </c>
      <c r="D4071" s="17">
        <v>45139</v>
      </c>
      <c r="E4071" s="30">
        <v>1246.93</v>
      </c>
      <c r="F4071" s="54">
        <v>357</v>
      </c>
      <c r="G4071" s="55">
        <v>45139</v>
      </c>
      <c r="H4071" s="1">
        <f t="shared" si="128"/>
        <v>0</v>
      </c>
      <c r="I4071" s="2">
        <f t="shared" si="129"/>
        <v>0</v>
      </c>
      <c r="J4071" s="56"/>
    </row>
    <row r="4072" spans="1:10" s="4" customFormat="1" ht="15" customHeight="1" x14ac:dyDescent="0.2">
      <c r="A4072" s="28" t="s">
        <v>33</v>
      </c>
      <c r="B4072" s="16">
        <v>39</v>
      </c>
      <c r="C4072" s="17">
        <v>45107</v>
      </c>
      <c r="D4072" s="17">
        <v>45139</v>
      </c>
      <c r="E4072" s="30">
        <v>1246.76</v>
      </c>
      <c r="F4072" s="54">
        <v>357</v>
      </c>
      <c r="G4072" s="55">
        <v>45139</v>
      </c>
      <c r="H4072" s="1">
        <f t="shared" ref="H4072:H4135" si="130">G4072-D4072</f>
        <v>0</v>
      </c>
      <c r="I4072" s="2">
        <f t="shared" ref="I4072:I4135" si="131">H4072*E4072</f>
        <v>0</v>
      </c>
      <c r="J4072" s="56"/>
    </row>
    <row r="4073" spans="1:10" s="4" customFormat="1" ht="15" customHeight="1" x14ac:dyDescent="0.2">
      <c r="A4073" s="28" t="s">
        <v>33</v>
      </c>
      <c r="B4073" s="16">
        <v>43</v>
      </c>
      <c r="C4073" s="17">
        <v>45137</v>
      </c>
      <c r="D4073" s="17">
        <v>45139</v>
      </c>
      <c r="E4073" s="30">
        <v>1246.7552000000003</v>
      </c>
      <c r="F4073" s="54">
        <v>357</v>
      </c>
      <c r="G4073" s="55">
        <v>45139</v>
      </c>
      <c r="H4073" s="1">
        <f t="shared" si="130"/>
        <v>0</v>
      </c>
      <c r="I4073" s="2">
        <f t="shared" si="131"/>
        <v>0</v>
      </c>
      <c r="J4073" s="56"/>
    </row>
    <row r="4074" spans="1:10" s="4" customFormat="1" ht="15" customHeight="1" x14ac:dyDescent="0.2">
      <c r="A4074" s="28" t="s">
        <v>991</v>
      </c>
      <c r="B4074" s="16">
        <v>1557</v>
      </c>
      <c r="C4074" s="17">
        <v>45132</v>
      </c>
      <c r="D4074" s="17">
        <v>45139</v>
      </c>
      <c r="E4074" s="30">
        <v>200</v>
      </c>
      <c r="F4074" s="54">
        <v>359</v>
      </c>
      <c r="G4074" s="55">
        <v>45139</v>
      </c>
      <c r="H4074" s="1">
        <f t="shared" si="130"/>
        <v>0</v>
      </c>
      <c r="I4074" s="2">
        <f t="shared" si="131"/>
        <v>0</v>
      </c>
      <c r="J4074" s="56"/>
    </row>
    <row r="4075" spans="1:10" s="4" customFormat="1" ht="15" customHeight="1" x14ac:dyDescent="0.2">
      <c r="A4075" s="28" t="s">
        <v>22</v>
      </c>
      <c r="B4075" s="16">
        <v>197</v>
      </c>
      <c r="C4075" s="17">
        <v>45077</v>
      </c>
      <c r="D4075" s="17">
        <v>45120</v>
      </c>
      <c r="E4075" s="30">
        <v>31384.81</v>
      </c>
      <c r="F4075" s="54">
        <v>362</v>
      </c>
      <c r="G4075" s="55">
        <v>45140</v>
      </c>
      <c r="H4075" s="1">
        <f t="shared" si="130"/>
        <v>20</v>
      </c>
      <c r="I4075" s="2">
        <f t="shared" si="131"/>
        <v>627696.20000000007</v>
      </c>
      <c r="J4075" s="56"/>
    </row>
    <row r="4076" spans="1:10" s="4" customFormat="1" ht="15" customHeight="1" x14ac:dyDescent="0.2">
      <c r="A4076" s="28" t="s">
        <v>22</v>
      </c>
      <c r="B4076" s="16">
        <v>191</v>
      </c>
      <c r="C4076" s="17">
        <v>45077</v>
      </c>
      <c r="D4076" s="17">
        <v>45120</v>
      </c>
      <c r="E4076" s="30">
        <v>2070.6</v>
      </c>
      <c r="F4076" s="54">
        <v>362</v>
      </c>
      <c r="G4076" s="55">
        <v>45140</v>
      </c>
      <c r="H4076" s="1">
        <f t="shared" si="130"/>
        <v>20</v>
      </c>
      <c r="I4076" s="2">
        <f t="shared" si="131"/>
        <v>41412</v>
      </c>
      <c r="J4076" s="56"/>
    </row>
    <row r="4077" spans="1:10" s="4" customFormat="1" ht="15" customHeight="1" x14ac:dyDescent="0.2">
      <c r="A4077" s="28" t="s">
        <v>878</v>
      </c>
      <c r="B4077" s="16">
        <v>18</v>
      </c>
      <c r="C4077" s="17">
        <v>45132</v>
      </c>
      <c r="D4077" s="17">
        <v>45140</v>
      </c>
      <c r="E4077" s="30">
        <v>350025.04000000004</v>
      </c>
      <c r="F4077" s="54">
        <v>362</v>
      </c>
      <c r="G4077" s="55">
        <v>45140</v>
      </c>
      <c r="H4077" s="1">
        <f t="shared" si="130"/>
        <v>0</v>
      </c>
      <c r="I4077" s="2">
        <f t="shared" si="131"/>
        <v>0</v>
      </c>
      <c r="J4077" s="56"/>
    </row>
    <row r="4078" spans="1:10" s="4" customFormat="1" ht="15" customHeight="1" x14ac:dyDescent="0.2">
      <c r="A4078" s="28" t="s">
        <v>992</v>
      </c>
      <c r="B4078" s="16">
        <v>287</v>
      </c>
      <c r="C4078" s="17">
        <v>45127</v>
      </c>
      <c r="D4078" s="17">
        <v>45141</v>
      </c>
      <c r="E4078" s="30">
        <v>196.72</v>
      </c>
      <c r="F4078" s="54">
        <v>363</v>
      </c>
      <c r="G4078" s="55">
        <v>45141</v>
      </c>
      <c r="H4078" s="1">
        <f t="shared" si="130"/>
        <v>0</v>
      </c>
      <c r="I4078" s="2">
        <f t="shared" si="131"/>
        <v>0</v>
      </c>
      <c r="J4078" s="56"/>
    </row>
    <row r="4079" spans="1:10" s="4" customFormat="1" ht="15" customHeight="1" x14ac:dyDescent="0.2">
      <c r="A4079" s="28" t="s">
        <v>189</v>
      </c>
      <c r="B4079" s="16">
        <v>142</v>
      </c>
      <c r="C4079" s="17">
        <v>45065</v>
      </c>
      <c r="D4079" s="17">
        <v>45095</v>
      </c>
      <c r="E4079" s="30">
        <v>6204.79</v>
      </c>
      <c r="F4079" s="54">
        <v>368</v>
      </c>
      <c r="G4079" s="55">
        <v>45145</v>
      </c>
      <c r="H4079" s="1">
        <f t="shared" si="130"/>
        <v>50</v>
      </c>
      <c r="I4079" s="2">
        <f t="shared" si="131"/>
        <v>310239.5</v>
      </c>
      <c r="J4079" s="56"/>
    </row>
    <row r="4080" spans="1:10" s="4" customFormat="1" ht="15" customHeight="1" x14ac:dyDescent="0.2">
      <c r="A4080" s="28" t="s">
        <v>189</v>
      </c>
      <c r="B4080" s="16">
        <v>239</v>
      </c>
      <c r="C4080" s="17">
        <v>45138</v>
      </c>
      <c r="D4080" s="17">
        <v>45175</v>
      </c>
      <c r="E4080" s="30">
        <v>6011.06</v>
      </c>
      <c r="F4080" s="54">
        <v>368</v>
      </c>
      <c r="G4080" s="55">
        <v>45145</v>
      </c>
      <c r="H4080" s="1">
        <f t="shared" si="130"/>
        <v>-30</v>
      </c>
      <c r="I4080" s="2">
        <f t="shared" si="131"/>
        <v>-180331.80000000002</v>
      </c>
      <c r="J4080" s="56"/>
    </row>
    <row r="4081" spans="1:10" s="4" customFormat="1" ht="15" customHeight="1" x14ac:dyDescent="0.2">
      <c r="A4081" s="28" t="s">
        <v>189</v>
      </c>
      <c r="B4081" s="16">
        <v>241</v>
      </c>
      <c r="C4081" s="17">
        <v>45138</v>
      </c>
      <c r="D4081" s="17">
        <v>45171</v>
      </c>
      <c r="E4081" s="30">
        <v>6017.06</v>
      </c>
      <c r="F4081" s="54">
        <v>368</v>
      </c>
      <c r="G4081" s="55">
        <v>45145</v>
      </c>
      <c r="H4081" s="1">
        <f t="shared" si="130"/>
        <v>-26</v>
      </c>
      <c r="I4081" s="2">
        <f t="shared" si="131"/>
        <v>-156443.56</v>
      </c>
      <c r="J4081" s="56"/>
    </row>
    <row r="4082" spans="1:10" s="4" customFormat="1" ht="15" customHeight="1" x14ac:dyDescent="0.2">
      <c r="A4082" s="28" t="s">
        <v>196</v>
      </c>
      <c r="B4082" s="16">
        <v>23002977</v>
      </c>
      <c r="C4082" s="17">
        <v>45138</v>
      </c>
      <c r="D4082" s="17">
        <v>45148</v>
      </c>
      <c r="E4082" s="30">
        <v>22691.06</v>
      </c>
      <c r="F4082" s="54">
        <v>368</v>
      </c>
      <c r="G4082" s="55">
        <v>45145</v>
      </c>
      <c r="H4082" s="1">
        <f t="shared" si="130"/>
        <v>-3</v>
      </c>
      <c r="I4082" s="2">
        <f t="shared" si="131"/>
        <v>-68073.180000000008</v>
      </c>
      <c r="J4082" s="56"/>
    </row>
    <row r="4083" spans="1:10" s="4" customFormat="1" ht="15" customHeight="1" x14ac:dyDescent="0.2">
      <c r="A4083" s="28" t="s">
        <v>198</v>
      </c>
      <c r="B4083" s="16">
        <v>40</v>
      </c>
      <c r="C4083" s="17">
        <v>45107</v>
      </c>
      <c r="D4083" s="17">
        <v>45140</v>
      </c>
      <c r="E4083" s="30">
        <v>53771.170000000006</v>
      </c>
      <c r="F4083" s="54">
        <v>372</v>
      </c>
      <c r="G4083" s="55">
        <v>45146</v>
      </c>
      <c r="H4083" s="1">
        <f t="shared" si="130"/>
        <v>6</v>
      </c>
      <c r="I4083" s="2">
        <f t="shared" si="131"/>
        <v>322627.02</v>
      </c>
      <c r="J4083" s="56"/>
    </row>
    <row r="4084" spans="1:10" s="4" customFormat="1" ht="15" customHeight="1" x14ac:dyDescent="0.2">
      <c r="A4084" s="28" t="s">
        <v>198</v>
      </c>
      <c r="B4084" s="16">
        <v>44</v>
      </c>
      <c r="C4084" s="17">
        <v>45107</v>
      </c>
      <c r="D4084" s="17">
        <v>45148</v>
      </c>
      <c r="E4084" s="30">
        <v>51125.21</v>
      </c>
      <c r="F4084" s="54">
        <v>372</v>
      </c>
      <c r="G4084" s="55">
        <v>45146</v>
      </c>
      <c r="H4084" s="1">
        <f t="shared" si="130"/>
        <v>-2</v>
      </c>
      <c r="I4084" s="2">
        <f t="shared" si="131"/>
        <v>-102250.42</v>
      </c>
      <c r="J4084" s="56"/>
    </row>
    <row r="4085" spans="1:10" s="4" customFormat="1" ht="15" customHeight="1" x14ac:dyDescent="0.2">
      <c r="A4085" s="28" t="s">
        <v>199</v>
      </c>
      <c r="B4085" s="16">
        <v>931</v>
      </c>
      <c r="C4085" s="17">
        <v>44558</v>
      </c>
      <c r="D4085" s="17">
        <v>44589</v>
      </c>
      <c r="E4085" s="30">
        <v>19257.599999999999</v>
      </c>
      <c r="F4085" s="54">
        <v>372</v>
      </c>
      <c r="G4085" s="55">
        <v>45146</v>
      </c>
      <c r="H4085" s="1">
        <f t="shared" si="130"/>
        <v>557</v>
      </c>
      <c r="I4085" s="2">
        <f t="shared" si="131"/>
        <v>10726483.199999999</v>
      </c>
      <c r="J4085" s="56"/>
    </row>
    <row r="4086" spans="1:10" s="4" customFormat="1" ht="15" customHeight="1" x14ac:dyDescent="0.2">
      <c r="A4086" s="28" t="s">
        <v>199</v>
      </c>
      <c r="B4086" s="16">
        <v>619</v>
      </c>
      <c r="C4086" s="17">
        <v>45106</v>
      </c>
      <c r="D4086" s="17">
        <v>45137</v>
      </c>
      <c r="E4086" s="30">
        <v>6254.26</v>
      </c>
      <c r="F4086" s="54">
        <v>372</v>
      </c>
      <c r="G4086" s="55">
        <v>45146</v>
      </c>
      <c r="H4086" s="1">
        <f t="shared" si="130"/>
        <v>9</v>
      </c>
      <c r="I4086" s="2">
        <f t="shared" si="131"/>
        <v>56288.340000000004</v>
      </c>
      <c r="J4086" s="56"/>
    </row>
    <row r="4087" spans="1:10" s="4" customFormat="1" ht="15" customHeight="1" x14ac:dyDescent="0.2">
      <c r="A4087" s="28" t="s">
        <v>199</v>
      </c>
      <c r="B4087" s="16">
        <v>618</v>
      </c>
      <c r="C4087" s="17">
        <v>45106</v>
      </c>
      <c r="D4087" s="17">
        <v>45138</v>
      </c>
      <c r="E4087" s="30">
        <v>3908.9100000000003</v>
      </c>
      <c r="F4087" s="54">
        <v>372</v>
      </c>
      <c r="G4087" s="55">
        <v>45146</v>
      </c>
      <c r="H4087" s="1">
        <f t="shared" si="130"/>
        <v>8</v>
      </c>
      <c r="I4087" s="2">
        <f t="shared" si="131"/>
        <v>31271.280000000002</v>
      </c>
      <c r="J4087" s="56"/>
    </row>
    <row r="4088" spans="1:10" s="4" customFormat="1" ht="15" customHeight="1" x14ac:dyDescent="0.2">
      <c r="A4088" s="28" t="s">
        <v>134</v>
      </c>
      <c r="B4088" s="16">
        <v>43</v>
      </c>
      <c r="C4088" s="17">
        <v>45131</v>
      </c>
      <c r="D4088" s="17">
        <v>45162</v>
      </c>
      <c r="E4088" s="30">
        <v>32238</v>
      </c>
      <c r="F4088" s="54">
        <v>372</v>
      </c>
      <c r="G4088" s="55">
        <v>45146</v>
      </c>
      <c r="H4088" s="1">
        <f t="shared" si="130"/>
        <v>-16</v>
      </c>
      <c r="I4088" s="2">
        <f t="shared" si="131"/>
        <v>-515808</v>
      </c>
      <c r="J4088" s="56"/>
    </row>
    <row r="4089" spans="1:10" s="4" customFormat="1" ht="15" customHeight="1" x14ac:dyDescent="0.2">
      <c r="A4089" s="28" t="s">
        <v>201</v>
      </c>
      <c r="B4089" s="16">
        <v>16</v>
      </c>
      <c r="C4089" s="17">
        <v>45107</v>
      </c>
      <c r="D4089" s="17">
        <v>45142</v>
      </c>
      <c r="E4089" s="30">
        <v>4776</v>
      </c>
      <c r="F4089" s="54">
        <v>372</v>
      </c>
      <c r="G4089" s="55">
        <v>45146</v>
      </c>
      <c r="H4089" s="1">
        <f t="shared" si="130"/>
        <v>4</v>
      </c>
      <c r="I4089" s="2">
        <f t="shared" si="131"/>
        <v>19104</v>
      </c>
      <c r="J4089" s="56"/>
    </row>
    <row r="4090" spans="1:10" s="4" customFormat="1" ht="15" customHeight="1" x14ac:dyDescent="0.2">
      <c r="A4090" s="28" t="s">
        <v>201</v>
      </c>
      <c r="B4090" s="16">
        <v>15</v>
      </c>
      <c r="C4090" s="17">
        <v>45107</v>
      </c>
      <c r="D4090" s="17">
        <v>45143</v>
      </c>
      <c r="E4090" s="30">
        <v>9168.01</v>
      </c>
      <c r="F4090" s="54">
        <v>372</v>
      </c>
      <c r="G4090" s="55">
        <v>45146</v>
      </c>
      <c r="H4090" s="1">
        <f t="shared" si="130"/>
        <v>3</v>
      </c>
      <c r="I4090" s="2">
        <f t="shared" si="131"/>
        <v>27504.03</v>
      </c>
      <c r="J4090" s="56"/>
    </row>
    <row r="4091" spans="1:10" s="4" customFormat="1" ht="15" customHeight="1" x14ac:dyDescent="0.2">
      <c r="A4091" s="28" t="s">
        <v>202</v>
      </c>
      <c r="B4091" s="16">
        <v>67</v>
      </c>
      <c r="C4091" s="17">
        <v>45106</v>
      </c>
      <c r="D4091" s="17">
        <v>45139</v>
      </c>
      <c r="E4091" s="30">
        <v>573.12</v>
      </c>
      <c r="F4091" s="54">
        <v>372</v>
      </c>
      <c r="G4091" s="55">
        <v>45146</v>
      </c>
      <c r="H4091" s="1">
        <f t="shared" si="130"/>
        <v>7</v>
      </c>
      <c r="I4091" s="2">
        <f t="shared" si="131"/>
        <v>4011.84</v>
      </c>
      <c r="J4091" s="56"/>
    </row>
    <row r="4092" spans="1:10" s="4" customFormat="1" ht="15" customHeight="1" x14ac:dyDescent="0.2">
      <c r="A4092" s="28" t="s">
        <v>202</v>
      </c>
      <c r="B4092" s="16">
        <v>76</v>
      </c>
      <c r="C4092" s="17">
        <v>45138</v>
      </c>
      <c r="D4092" s="17">
        <v>45168</v>
      </c>
      <c r="E4092" s="30">
        <v>1146.24</v>
      </c>
      <c r="F4092" s="54">
        <v>372</v>
      </c>
      <c r="G4092" s="55">
        <v>45146</v>
      </c>
      <c r="H4092" s="1">
        <f t="shared" si="130"/>
        <v>-22</v>
      </c>
      <c r="I4092" s="2">
        <f t="shared" si="131"/>
        <v>-25217.279999999999</v>
      </c>
      <c r="J4092" s="56"/>
    </row>
    <row r="4093" spans="1:10" s="4" customFormat="1" ht="15" customHeight="1" x14ac:dyDescent="0.2">
      <c r="A4093" s="28" t="s">
        <v>20</v>
      </c>
      <c r="B4093" s="16">
        <v>2254</v>
      </c>
      <c r="C4093" s="17">
        <v>44995</v>
      </c>
      <c r="D4093" s="17">
        <v>45029</v>
      </c>
      <c r="E4093" s="30">
        <v>237.81</v>
      </c>
      <c r="F4093" s="54">
        <v>372</v>
      </c>
      <c r="G4093" s="55">
        <v>45146</v>
      </c>
      <c r="H4093" s="1">
        <f t="shared" si="130"/>
        <v>117</v>
      </c>
      <c r="I4093" s="2">
        <f t="shared" si="131"/>
        <v>27823.77</v>
      </c>
      <c r="J4093" s="56"/>
    </row>
    <row r="4094" spans="1:10" s="4" customFormat="1" ht="15" customHeight="1" x14ac:dyDescent="0.2">
      <c r="A4094" s="28" t="s">
        <v>20</v>
      </c>
      <c r="B4094" s="16">
        <v>5496</v>
      </c>
      <c r="C4094" s="17">
        <v>45118</v>
      </c>
      <c r="D4094" s="17">
        <v>45151</v>
      </c>
      <c r="E4094" s="30">
        <v>621.88</v>
      </c>
      <c r="F4094" s="54">
        <v>372</v>
      </c>
      <c r="G4094" s="55">
        <v>45146</v>
      </c>
      <c r="H4094" s="1">
        <f t="shared" si="130"/>
        <v>-5</v>
      </c>
      <c r="I4094" s="2">
        <f t="shared" si="131"/>
        <v>-3109.4</v>
      </c>
      <c r="J4094" s="56"/>
    </row>
    <row r="4095" spans="1:10" s="4" customFormat="1" ht="15" customHeight="1" x14ac:dyDescent="0.2">
      <c r="A4095" s="28" t="s">
        <v>203</v>
      </c>
      <c r="B4095" s="16">
        <v>2007</v>
      </c>
      <c r="C4095" s="17">
        <v>45107</v>
      </c>
      <c r="D4095" s="17">
        <v>45137</v>
      </c>
      <c r="E4095" s="30">
        <v>465.94000000000005</v>
      </c>
      <c r="F4095" s="54">
        <v>372</v>
      </c>
      <c r="G4095" s="55">
        <v>45146</v>
      </c>
      <c r="H4095" s="1">
        <f t="shared" si="130"/>
        <v>9</v>
      </c>
      <c r="I4095" s="2">
        <f t="shared" si="131"/>
        <v>4193.4600000000009</v>
      </c>
      <c r="J4095" s="56"/>
    </row>
    <row r="4096" spans="1:10" s="4" customFormat="1" ht="15" customHeight="1" x14ac:dyDescent="0.2">
      <c r="A4096" s="28" t="s">
        <v>137</v>
      </c>
      <c r="B4096" s="16">
        <v>4</v>
      </c>
      <c r="C4096" s="17">
        <v>45135</v>
      </c>
      <c r="D4096" s="17">
        <v>45165</v>
      </c>
      <c r="E4096" s="30">
        <v>6534.380000000001</v>
      </c>
      <c r="F4096" s="54">
        <v>372</v>
      </c>
      <c r="G4096" s="55">
        <v>45146</v>
      </c>
      <c r="H4096" s="1">
        <f t="shared" si="130"/>
        <v>-19</v>
      </c>
      <c r="I4096" s="2">
        <f t="shared" si="131"/>
        <v>-124153.22000000002</v>
      </c>
      <c r="J4096" s="56"/>
    </row>
    <row r="4097" spans="1:10" s="4" customFormat="1" ht="15" customHeight="1" x14ac:dyDescent="0.2">
      <c r="A4097" s="28" t="s">
        <v>993</v>
      </c>
      <c r="B4097" s="16">
        <v>1034</v>
      </c>
      <c r="C4097" s="17">
        <v>45051</v>
      </c>
      <c r="D4097" s="17">
        <v>45087</v>
      </c>
      <c r="E4097" s="30">
        <v>79800</v>
      </c>
      <c r="F4097" s="54">
        <v>372</v>
      </c>
      <c r="G4097" s="55">
        <v>45146</v>
      </c>
      <c r="H4097" s="1">
        <f t="shared" si="130"/>
        <v>59</v>
      </c>
      <c r="I4097" s="2">
        <f t="shared" si="131"/>
        <v>4708200</v>
      </c>
      <c r="J4097" s="56"/>
    </row>
    <row r="4098" spans="1:10" s="4" customFormat="1" ht="15" customHeight="1" x14ac:dyDescent="0.2">
      <c r="A4098" s="28" t="s">
        <v>184</v>
      </c>
      <c r="B4098" s="16">
        <v>200026</v>
      </c>
      <c r="C4098" s="17">
        <v>45106</v>
      </c>
      <c r="D4098" s="17">
        <v>45144</v>
      </c>
      <c r="E4098" s="30">
        <v>31795.200000000001</v>
      </c>
      <c r="F4098" s="54">
        <v>372</v>
      </c>
      <c r="G4098" s="55">
        <v>45146</v>
      </c>
      <c r="H4098" s="1">
        <f t="shared" si="130"/>
        <v>2</v>
      </c>
      <c r="I4098" s="2">
        <f t="shared" si="131"/>
        <v>63590.400000000001</v>
      </c>
      <c r="J4098" s="56"/>
    </row>
    <row r="4099" spans="1:10" s="4" customFormat="1" ht="15" customHeight="1" x14ac:dyDescent="0.2">
      <c r="A4099" s="28" t="s">
        <v>21</v>
      </c>
      <c r="B4099" s="16">
        <v>503</v>
      </c>
      <c r="C4099" s="17">
        <v>45107</v>
      </c>
      <c r="D4099" s="17">
        <v>45153</v>
      </c>
      <c r="E4099" s="30">
        <v>10641.19</v>
      </c>
      <c r="F4099" s="54">
        <v>372</v>
      </c>
      <c r="G4099" s="55">
        <v>45146</v>
      </c>
      <c r="H4099" s="1">
        <f t="shared" si="130"/>
        <v>-7</v>
      </c>
      <c r="I4099" s="2">
        <f t="shared" si="131"/>
        <v>-74488.33</v>
      </c>
      <c r="J4099" s="56"/>
    </row>
    <row r="4100" spans="1:10" s="4" customFormat="1" ht="15" customHeight="1" x14ac:dyDescent="0.2">
      <c r="A4100" s="28" t="s">
        <v>21</v>
      </c>
      <c r="B4100" s="16">
        <v>502</v>
      </c>
      <c r="C4100" s="17">
        <v>45107</v>
      </c>
      <c r="D4100" s="17">
        <v>45155</v>
      </c>
      <c r="E4100" s="30">
        <v>14462.709999999997</v>
      </c>
      <c r="F4100" s="54">
        <v>372</v>
      </c>
      <c r="G4100" s="55">
        <v>45146</v>
      </c>
      <c r="H4100" s="1">
        <f t="shared" si="130"/>
        <v>-9</v>
      </c>
      <c r="I4100" s="2">
        <f t="shared" si="131"/>
        <v>-130164.38999999997</v>
      </c>
      <c r="J4100" s="56"/>
    </row>
    <row r="4101" spans="1:10" s="4" customFormat="1" ht="15" customHeight="1" x14ac:dyDescent="0.2">
      <c r="A4101" s="28" t="s">
        <v>36</v>
      </c>
      <c r="B4101" s="16">
        <v>244</v>
      </c>
      <c r="C4101" s="17">
        <v>45106</v>
      </c>
      <c r="D4101" s="17">
        <v>45136</v>
      </c>
      <c r="E4101" s="30">
        <v>630.92000000000007</v>
      </c>
      <c r="F4101" s="54">
        <v>372</v>
      </c>
      <c r="G4101" s="55">
        <v>45146</v>
      </c>
      <c r="H4101" s="1">
        <f t="shared" si="130"/>
        <v>10</v>
      </c>
      <c r="I4101" s="2">
        <f t="shared" si="131"/>
        <v>6309.2000000000007</v>
      </c>
      <c r="J4101" s="56"/>
    </row>
    <row r="4102" spans="1:10" s="4" customFormat="1" ht="15" customHeight="1" x14ac:dyDescent="0.2">
      <c r="A4102" s="28" t="s">
        <v>36</v>
      </c>
      <c r="B4102" s="16">
        <v>247</v>
      </c>
      <c r="C4102" s="17">
        <v>45106</v>
      </c>
      <c r="D4102" s="17">
        <v>45136</v>
      </c>
      <c r="E4102" s="30">
        <v>799.52</v>
      </c>
      <c r="F4102" s="54">
        <v>372</v>
      </c>
      <c r="G4102" s="55">
        <v>45146</v>
      </c>
      <c r="H4102" s="1">
        <f t="shared" si="130"/>
        <v>10</v>
      </c>
      <c r="I4102" s="2">
        <f t="shared" si="131"/>
        <v>7995.2</v>
      </c>
      <c r="J4102" s="56"/>
    </row>
    <row r="4103" spans="1:10" s="4" customFormat="1" ht="15" customHeight="1" x14ac:dyDescent="0.2">
      <c r="A4103" s="28" t="s">
        <v>36</v>
      </c>
      <c r="B4103" s="16">
        <v>249</v>
      </c>
      <c r="C4103" s="17">
        <v>45106</v>
      </c>
      <c r="D4103" s="17">
        <v>45136</v>
      </c>
      <c r="E4103" s="30">
        <v>302.36</v>
      </c>
      <c r="F4103" s="54">
        <v>372</v>
      </c>
      <c r="G4103" s="55">
        <v>45146</v>
      </c>
      <c r="H4103" s="1">
        <f t="shared" si="130"/>
        <v>10</v>
      </c>
      <c r="I4103" s="2">
        <f t="shared" si="131"/>
        <v>3023.6000000000004</v>
      </c>
      <c r="J4103" s="56"/>
    </row>
    <row r="4104" spans="1:10" s="4" customFormat="1" ht="15" customHeight="1" x14ac:dyDescent="0.2">
      <c r="A4104" s="28" t="s">
        <v>36</v>
      </c>
      <c r="B4104" s="16">
        <v>257</v>
      </c>
      <c r="C4104" s="17">
        <v>45106</v>
      </c>
      <c r="D4104" s="17">
        <v>45136</v>
      </c>
      <c r="E4104" s="30">
        <v>111.62</v>
      </c>
      <c r="F4104" s="54">
        <v>372</v>
      </c>
      <c r="G4104" s="55">
        <v>45146</v>
      </c>
      <c r="H4104" s="1">
        <f t="shared" si="130"/>
        <v>10</v>
      </c>
      <c r="I4104" s="2">
        <f t="shared" si="131"/>
        <v>1116.2</v>
      </c>
      <c r="J4104" s="56"/>
    </row>
    <row r="4105" spans="1:10" s="4" customFormat="1" ht="15" customHeight="1" x14ac:dyDescent="0.2">
      <c r="A4105" s="28" t="s">
        <v>36</v>
      </c>
      <c r="B4105" s="16">
        <v>256</v>
      </c>
      <c r="C4105" s="17">
        <v>45106</v>
      </c>
      <c r="D4105" s="17">
        <v>45136</v>
      </c>
      <c r="E4105" s="30">
        <v>368.91999999999996</v>
      </c>
      <c r="F4105" s="54">
        <v>372</v>
      </c>
      <c r="G4105" s="55">
        <v>45146</v>
      </c>
      <c r="H4105" s="1">
        <f t="shared" si="130"/>
        <v>10</v>
      </c>
      <c r="I4105" s="2">
        <f t="shared" si="131"/>
        <v>3689.2</v>
      </c>
      <c r="J4105" s="56"/>
    </row>
    <row r="4106" spans="1:10" s="4" customFormat="1" ht="15" customHeight="1" x14ac:dyDescent="0.2">
      <c r="A4106" s="28" t="s">
        <v>36</v>
      </c>
      <c r="B4106" s="16">
        <v>260</v>
      </c>
      <c r="C4106" s="17">
        <v>45106</v>
      </c>
      <c r="D4106" s="17">
        <v>45136</v>
      </c>
      <c r="E4106" s="30">
        <v>113.39000000000001</v>
      </c>
      <c r="F4106" s="54">
        <v>372</v>
      </c>
      <c r="G4106" s="55">
        <v>45146</v>
      </c>
      <c r="H4106" s="1">
        <f t="shared" si="130"/>
        <v>10</v>
      </c>
      <c r="I4106" s="2">
        <f t="shared" si="131"/>
        <v>1133.9000000000001</v>
      </c>
      <c r="J4106" s="56"/>
    </row>
    <row r="4107" spans="1:10" s="4" customFormat="1" ht="15" customHeight="1" x14ac:dyDescent="0.2">
      <c r="A4107" s="28" t="s">
        <v>36</v>
      </c>
      <c r="B4107" s="16">
        <v>262</v>
      </c>
      <c r="C4107" s="17">
        <v>45106</v>
      </c>
      <c r="D4107" s="17">
        <v>45136</v>
      </c>
      <c r="E4107" s="30">
        <v>266.11999999999995</v>
      </c>
      <c r="F4107" s="54">
        <v>372</v>
      </c>
      <c r="G4107" s="55">
        <v>45146</v>
      </c>
      <c r="H4107" s="1">
        <f t="shared" si="130"/>
        <v>10</v>
      </c>
      <c r="I4107" s="2">
        <f t="shared" si="131"/>
        <v>2661.1999999999994</v>
      </c>
      <c r="J4107" s="56"/>
    </row>
    <row r="4108" spans="1:10" s="4" customFormat="1" ht="15" customHeight="1" x14ac:dyDescent="0.2">
      <c r="A4108" s="28" t="s">
        <v>36</v>
      </c>
      <c r="B4108" s="16">
        <v>264</v>
      </c>
      <c r="C4108" s="17">
        <v>45106</v>
      </c>
      <c r="D4108" s="17">
        <v>45136</v>
      </c>
      <c r="E4108" s="30">
        <v>9968.19</v>
      </c>
      <c r="F4108" s="54">
        <v>372</v>
      </c>
      <c r="G4108" s="55">
        <v>45146</v>
      </c>
      <c r="H4108" s="1">
        <f t="shared" si="130"/>
        <v>10</v>
      </c>
      <c r="I4108" s="2">
        <f t="shared" si="131"/>
        <v>99681.900000000009</v>
      </c>
      <c r="J4108" s="56"/>
    </row>
    <row r="4109" spans="1:10" s="4" customFormat="1" ht="15" customHeight="1" x14ac:dyDescent="0.2">
      <c r="A4109" s="28" t="s">
        <v>36</v>
      </c>
      <c r="B4109" s="16">
        <v>265</v>
      </c>
      <c r="C4109" s="17">
        <v>45106</v>
      </c>
      <c r="D4109" s="17">
        <v>45136</v>
      </c>
      <c r="E4109" s="30">
        <v>13613.95</v>
      </c>
      <c r="F4109" s="54">
        <v>372</v>
      </c>
      <c r="G4109" s="55">
        <v>45146</v>
      </c>
      <c r="H4109" s="1">
        <f t="shared" si="130"/>
        <v>10</v>
      </c>
      <c r="I4109" s="2">
        <f t="shared" si="131"/>
        <v>136139.5</v>
      </c>
      <c r="J4109" s="56"/>
    </row>
    <row r="4110" spans="1:10" s="4" customFormat="1" ht="15" customHeight="1" x14ac:dyDescent="0.2">
      <c r="A4110" s="28" t="s">
        <v>36</v>
      </c>
      <c r="B4110" s="16">
        <v>266</v>
      </c>
      <c r="C4110" s="17">
        <v>45106</v>
      </c>
      <c r="D4110" s="17">
        <v>45136</v>
      </c>
      <c r="E4110" s="30">
        <v>205.60999999999999</v>
      </c>
      <c r="F4110" s="54">
        <v>372</v>
      </c>
      <c r="G4110" s="55">
        <v>45146</v>
      </c>
      <c r="H4110" s="1">
        <f t="shared" si="130"/>
        <v>10</v>
      </c>
      <c r="I4110" s="2">
        <f t="shared" si="131"/>
        <v>2056.1</v>
      </c>
      <c r="J4110" s="56"/>
    </row>
    <row r="4111" spans="1:10" s="4" customFormat="1" ht="15" customHeight="1" x14ac:dyDescent="0.2">
      <c r="A4111" s="28" t="s">
        <v>36</v>
      </c>
      <c r="B4111" s="16">
        <v>267</v>
      </c>
      <c r="C4111" s="17">
        <v>45106</v>
      </c>
      <c r="D4111" s="17">
        <v>45136</v>
      </c>
      <c r="E4111" s="30">
        <v>696.71</v>
      </c>
      <c r="F4111" s="54">
        <v>372</v>
      </c>
      <c r="G4111" s="55">
        <v>45146</v>
      </c>
      <c r="H4111" s="1">
        <f t="shared" si="130"/>
        <v>10</v>
      </c>
      <c r="I4111" s="2">
        <f t="shared" si="131"/>
        <v>6967.1</v>
      </c>
      <c r="J4111" s="56"/>
    </row>
    <row r="4112" spans="1:10" s="4" customFormat="1" ht="15" customHeight="1" x14ac:dyDescent="0.2">
      <c r="A4112" s="28" t="s">
        <v>36</v>
      </c>
      <c r="B4112" s="16">
        <v>272</v>
      </c>
      <c r="C4112" s="17">
        <v>45106</v>
      </c>
      <c r="D4112" s="17">
        <v>45136</v>
      </c>
      <c r="E4112" s="30">
        <v>1078.57</v>
      </c>
      <c r="F4112" s="54">
        <v>372</v>
      </c>
      <c r="G4112" s="55">
        <v>45146</v>
      </c>
      <c r="H4112" s="1">
        <f t="shared" si="130"/>
        <v>10</v>
      </c>
      <c r="I4112" s="2">
        <f t="shared" si="131"/>
        <v>10785.699999999999</v>
      </c>
      <c r="J4112" s="56"/>
    </row>
    <row r="4113" spans="1:10" s="4" customFormat="1" ht="15" customHeight="1" x14ac:dyDescent="0.2">
      <c r="A4113" s="28" t="s">
        <v>36</v>
      </c>
      <c r="B4113" s="16">
        <v>269</v>
      </c>
      <c r="C4113" s="17">
        <v>45106</v>
      </c>
      <c r="D4113" s="17">
        <v>45136</v>
      </c>
      <c r="E4113" s="30">
        <v>152.74</v>
      </c>
      <c r="F4113" s="54">
        <v>372</v>
      </c>
      <c r="G4113" s="55">
        <v>45146</v>
      </c>
      <c r="H4113" s="1">
        <f t="shared" si="130"/>
        <v>10</v>
      </c>
      <c r="I4113" s="2">
        <f t="shared" si="131"/>
        <v>1527.4</v>
      </c>
      <c r="J4113" s="56"/>
    </row>
    <row r="4114" spans="1:10" s="4" customFormat="1" ht="15" customHeight="1" x14ac:dyDescent="0.2">
      <c r="A4114" s="28" t="s">
        <v>36</v>
      </c>
      <c r="B4114" s="16">
        <v>268</v>
      </c>
      <c r="C4114" s="17">
        <v>45106</v>
      </c>
      <c r="D4114" s="17">
        <v>45136</v>
      </c>
      <c r="E4114" s="30">
        <v>159.19999999999999</v>
      </c>
      <c r="F4114" s="54">
        <v>372</v>
      </c>
      <c r="G4114" s="55">
        <v>45146</v>
      </c>
      <c r="H4114" s="1">
        <f t="shared" si="130"/>
        <v>10</v>
      </c>
      <c r="I4114" s="2">
        <f t="shared" si="131"/>
        <v>1592</v>
      </c>
      <c r="J4114" s="56"/>
    </row>
    <row r="4115" spans="1:10" s="4" customFormat="1" ht="15" customHeight="1" x14ac:dyDescent="0.2">
      <c r="A4115" s="28" t="s">
        <v>36</v>
      </c>
      <c r="B4115" s="16">
        <v>245</v>
      </c>
      <c r="C4115" s="17">
        <v>45106</v>
      </c>
      <c r="D4115" s="17">
        <v>45136</v>
      </c>
      <c r="E4115" s="30">
        <v>1461.5800000000002</v>
      </c>
      <c r="F4115" s="54">
        <v>372</v>
      </c>
      <c r="G4115" s="55">
        <v>45146</v>
      </c>
      <c r="H4115" s="1">
        <f t="shared" si="130"/>
        <v>10</v>
      </c>
      <c r="I4115" s="2">
        <f t="shared" si="131"/>
        <v>14615.800000000001</v>
      </c>
      <c r="J4115" s="56"/>
    </row>
    <row r="4116" spans="1:10" s="4" customFormat="1" ht="15" customHeight="1" x14ac:dyDescent="0.2">
      <c r="A4116" s="28" t="s">
        <v>36</v>
      </c>
      <c r="B4116" s="16">
        <v>248</v>
      </c>
      <c r="C4116" s="17">
        <v>45106</v>
      </c>
      <c r="D4116" s="17">
        <v>45136</v>
      </c>
      <c r="E4116" s="30">
        <v>2210.7000000000003</v>
      </c>
      <c r="F4116" s="54">
        <v>372</v>
      </c>
      <c r="G4116" s="55">
        <v>45146</v>
      </c>
      <c r="H4116" s="1">
        <f t="shared" si="130"/>
        <v>10</v>
      </c>
      <c r="I4116" s="2">
        <f t="shared" si="131"/>
        <v>22107.000000000004</v>
      </c>
      <c r="J4116" s="56"/>
    </row>
    <row r="4117" spans="1:10" s="4" customFormat="1" ht="15" customHeight="1" x14ac:dyDescent="0.2">
      <c r="A4117" s="28" t="s">
        <v>36</v>
      </c>
      <c r="B4117" s="16">
        <v>246</v>
      </c>
      <c r="C4117" s="17">
        <v>45106</v>
      </c>
      <c r="D4117" s="17">
        <v>45136</v>
      </c>
      <c r="E4117" s="30">
        <v>1476.59</v>
      </c>
      <c r="F4117" s="54">
        <v>372</v>
      </c>
      <c r="G4117" s="55">
        <v>45146</v>
      </c>
      <c r="H4117" s="1">
        <f t="shared" si="130"/>
        <v>10</v>
      </c>
      <c r="I4117" s="2">
        <f t="shared" si="131"/>
        <v>14765.9</v>
      </c>
      <c r="J4117" s="56"/>
    </row>
    <row r="4118" spans="1:10" s="4" customFormat="1" ht="15" customHeight="1" x14ac:dyDescent="0.2">
      <c r="A4118" s="28" t="s">
        <v>36</v>
      </c>
      <c r="B4118" s="16">
        <v>243</v>
      </c>
      <c r="C4118" s="17">
        <v>45106</v>
      </c>
      <c r="D4118" s="17">
        <v>45136</v>
      </c>
      <c r="E4118" s="30">
        <v>2891.33</v>
      </c>
      <c r="F4118" s="54">
        <v>372</v>
      </c>
      <c r="G4118" s="55">
        <v>45146</v>
      </c>
      <c r="H4118" s="1">
        <f t="shared" si="130"/>
        <v>10</v>
      </c>
      <c r="I4118" s="2">
        <f t="shared" si="131"/>
        <v>28913.3</v>
      </c>
      <c r="J4118" s="56"/>
    </row>
    <row r="4119" spans="1:10" s="4" customFormat="1" ht="15" customHeight="1" x14ac:dyDescent="0.2">
      <c r="A4119" s="28" t="s">
        <v>36</v>
      </c>
      <c r="B4119" s="16">
        <v>252</v>
      </c>
      <c r="C4119" s="17">
        <v>45106</v>
      </c>
      <c r="D4119" s="17">
        <v>45136</v>
      </c>
      <c r="E4119" s="30">
        <v>159.19999999999999</v>
      </c>
      <c r="F4119" s="54">
        <v>372</v>
      </c>
      <c r="G4119" s="55">
        <v>45146</v>
      </c>
      <c r="H4119" s="1">
        <f t="shared" si="130"/>
        <v>10</v>
      </c>
      <c r="I4119" s="2">
        <f t="shared" si="131"/>
        <v>1592</v>
      </c>
      <c r="J4119" s="56"/>
    </row>
    <row r="4120" spans="1:10" s="4" customFormat="1" ht="15" customHeight="1" x14ac:dyDescent="0.2">
      <c r="A4120" s="28" t="s">
        <v>36</v>
      </c>
      <c r="B4120" s="16">
        <v>250</v>
      </c>
      <c r="C4120" s="17">
        <v>45106</v>
      </c>
      <c r="D4120" s="17">
        <v>45136</v>
      </c>
      <c r="E4120" s="30">
        <v>686.15</v>
      </c>
      <c r="F4120" s="54">
        <v>372</v>
      </c>
      <c r="G4120" s="55">
        <v>45146</v>
      </c>
      <c r="H4120" s="1">
        <f t="shared" si="130"/>
        <v>10</v>
      </c>
      <c r="I4120" s="2">
        <f t="shared" si="131"/>
        <v>6861.5</v>
      </c>
      <c r="J4120" s="56"/>
    </row>
    <row r="4121" spans="1:10" s="4" customFormat="1" ht="15" customHeight="1" x14ac:dyDescent="0.2">
      <c r="A4121" s="28" t="s">
        <v>36</v>
      </c>
      <c r="B4121" s="16">
        <v>253</v>
      </c>
      <c r="C4121" s="17">
        <v>45106</v>
      </c>
      <c r="D4121" s="17">
        <v>45136</v>
      </c>
      <c r="E4121" s="30">
        <v>466.44</v>
      </c>
      <c r="F4121" s="54">
        <v>372</v>
      </c>
      <c r="G4121" s="55">
        <v>45146</v>
      </c>
      <c r="H4121" s="1">
        <f t="shared" si="130"/>
        <v>10</v>
      </c>
      <c r="I4121" s="2">
        <f t="shared" si="131"/>
        <v>4664.3999999999996</v>
      </c>
      <c r="J4121" s="56"/>
    </row>
    <row r="4122" spans="1:10" s="4" customFormat="1" ht="15" customHeight="1" x14ac:dyDescent="0.2">
      <c r="A4122" s="28" t="s">
        <v>36</v>
      </c>
      <c r="B4122" s="16">
        <v>251</v>
      </c>
      <c r="C4122" s="17">
        <v>45106</v>
      </c>
      <c r="D4122" s="17">
        <v>45136</v>
      </c>
      <c r="E4122" s="30">
        <v>566.30999999999995</v>
      </c>
      <c r="F4122" s="54">
        <v>372</v>
      </c>
      <c r="G4122" s="55">
        <v>45146</v>
      </c>
      <c r="H4122" s="1">
        <f t="shared" si="130"/>
        <v>10</v>
      </c>
      <c r="I4122" s="2">
        <f t="shared" si="131"/>
        <v>5663.0999999999995</v>
      </c>
      <c r="J4122" s="56"/>
    </row>
    <row r="4123" spans="1:10" s="4" customFormat="1" ht="15" customHeight="1" x14ac:dyDescent="0.2">
      <c r="A4123" s="28" t="s">
        <v>36</v>
      </c>
      <c r="B4123" s="16">
        <v>255</v>
      </c>
      <c r="C4123" s="17">
        <v>45106</v>
      </c>
      <c r="D4123" s="17">
        <v>45136</v>
      </c>
      <c r="E4123" s="30">
        <v>1140.3199999999997</v>
      </c>
      <c r="F4123" s="54">
        <v>372</v>
      </c>
      <c r="G4123" s="55">
        <v>45146</v>
      </c>
      <c r="H4123" s="1">
        <f t="shared" si="130"/>
        <v>10</v>
      </c>
      <c r="I4123" s="2">
        <f t="shared" si="131"/>
        <v>11403.199999999997</v>
      </c>
      <c r="J4123" s="56"/>
    </row>
    <row r="4124" spans="1:10" s="4" customFormat="1" ht="15" customHeight="1" x14ac:dyDescent="0.2">
      <c r="A4124" s="28" t="s">
        <v>36</v>
      </c>
      <c r="B4124" s="16">
        <v>254</v>
      </c>
      <c r="C4124" s="17">
        <v>45106</v>
      </c>
      <c r="D4124" s="17">
        <v>45136</v>
      </c>
      <c r="E4124" s="30">
        <v>1026.4699999999998</v>
      </c>
      <c r="F4124" s="54">
        <v>372</v>
      </c>
      <c r="G4124" s="55">
        <v>45146</v>
      </c>
      <c r="H4124" s="1">
        <f t="shared" si="130"/>
        <v>10</v>
      </c>
      <c r="I4124" s="2">
        <f t="shared" si="131"/>
        <v>10264.699999999997</v>
      </c>
      <c r="J4124" s="56"/>
    </row>
    <row r="4125" spans="1:10" s="4" customFormat="1" ht="15" customHeight="1" x14ac:dyDescent="0.2">
      <c r="A4125" s="28" t="s">
        <v>36</v>
      </c>
      <c r="B4125" s="16">
        <v>258</v>
      </c>
      <c r="C4125" s="17">
        <v>45106</v>
      </c>
      <c r="D4125" s="17">
        <v>45136</v>
      </c>
      <c r="E4125" s="30">
        <v>266.11999999999995</v>
      </c>
      <c r="F4125" s="54">
        <v>372</v>
      </c>
      <c r="G4125" s="55">
        <v>45146</v>
      </c>
      <c r="H4125" s="1">
        <f t="shared" si="130"/>
        <v>10</v>
      </c>
      <c r="I4125" s="2">
        <f t="shared" si="131"/>
        <v>2661.1999999999994</v>
      </c>
      <c r="J4125" s="56"/>
    </row>
    <row r="4126" spans="1:10" s="4" customFormat="1" ht="15" customHeight="1" x14ac:dyDescent="0.2">
      <c r="A4126" s="28" t="s">
        <v>36</v>
      </c>
      <c r="B4126" s="16">
        <v>259</v>
      </c>
      <c r="C4126" s="17">
        <v>45106</v>
      </c>
      <c r="D4126" s="17">
        <v>45136</v>
      </c>
      <c r="E4126" s="30">
        <v>1045.6600000000001</v>
      </c>
      <c r="F4126" s="54">
        <v>372</v>
      </c>
      <c r="G4126" s="55">
        <v>45146</v>
      </c>
      <c r="H4126" s="1">
        <f t="shared" si="130"/>
        <v>10</v>
      </c>
      <c r="I4126" s="2">
        <f t="shared" si="131"/>
        <v>10456.6</v>
      </c>
      <c r="J4126" s="56"/>
    </row>
    <row r="4127" spans="1:10" s="4" customFormat="1" ht="15" customHeight="1" x14ac:dyDescent="0.2">
      <c r="A4127" s="28" t="s">
        <v>36</v>
      </c>
      <c r="B4127" s="16">
        <v>263</v>
      </c>
      <c r="C4127" s="17">
        <v>45106</v>
      </c>
      <c r="D4127" s="17">
        <v>45136</v>
      </c>
      <c r="E4127" s="30">
        <v>193.85999999999999</v>
      </c>
      <c r="F4127" s="54">
        <v>372</v>
      </c>
      <c r="G4127" s="55">
        <v>45146</v>
      </c>
      <c r="H4127" s="1">
        <f t="shared" si="130"/>
        <v>10</v>
      </c>
      <c r="I4127" s="2">
        <f t="shared" si="131"/>
        <v>1938.6</v>
      </c>
      <c r="J4127" s="56"/>
    </row>
    <row r="4128" spans="1:10" s="4" customFormat="1" ht="15" customHeight="1" x14ac:dyDescent="0.2">
      <c r="A4128" s="28" t="s">
        <v>36</v>
      </c>
      <c r="B4128" s="16">
        <v>261</v>
      </c>
      <c r="C4128" s="17">
        <v>45106</v>
      </c>
      <c r="D4128" s="17">
        <v>45136</v>
      </c>
      <c r="E4128" s="30">
        <v>598.62</v>
      </c>
      <c r="F4128" s="54">
        <v>372</v>
      </c>
      <c r="G4128" s="55">
        <v>45146</v>
      </c>
      <c r="H4128" s="1">
        <f t="shared" si="130"/>
        <v>10</v>
      </c>
      <c r="I4128" s="2">
        <f t="shared" si="131"/>
        <v>5986.2</v>
      </c>
      <c r="J4128" s="56"/>
    </row>
    <row r="4129" spans="1:10" s="4" customFormat="1" ht="15" customHeight="1" x14ac:dyDescent="0.2">
      <c r="A4129" s="28" t="s">
        <v>36</v>
      </c>
      <c r="B4129" s="16">
        <v>271</v>
      </c>
      <c r="C4129" s="17">
        <v>45106</v>
      </c>
      <c r="D4129" s="17">
        <v>45136</v>
      </c>
      <c r="E4129" s="30">
        <v>25330.87</v>
      </c>
      <c r="F4129" s="54">
        <v>372</v>
      </c>
      <c r="G4129" s="55">
        <v>45146</v>
      </c>
      <c r="H4129" s="1">
        <f t="shared" si="130"/>
        <v>10</v>
      </c>
      <c r="I4129" s="2">
        <f t="shared" si="131"/>
        <v>253308.69999999998</v>
      </c>
      <c r="J4129" s="56"/>
    </row>
    <row r="4130" spans="1:10" s="4" customFormat="1" ht="15" customHeight="1" x14ac:dyDescent="0.2">
      <c r="A4130" s="28" t="s">
        <v>36</v>
      </c>
      <c r="B4130" s="16">
        <v>270</v>
      </c>
      <c r="C4130" s="17">
        <v>45106</v>
      </c>
      <c r="D4130" s="17">
        <v>45136</v>
      </c>
      <c r="E4130" s="30">
        <v>380.67999999999995</v>
      </c>
      <c r="F4130" s="54">
        <v>372</v>
      </c>
      <c r="G4130" s="55">
        <v>45146</v>
      </c>
      <c r="H4130" s="1">
        <f t="shared" si="130"/>
        <v>10</v>
      </c>
      <c r="I4130" s="2">
        <f t="shared" si="131"/>
        <v>3806.7999999999993</v>
      </c>
      <c r="J4130" s="56"/>
    </row>
    <row r="4131" spans="1:10" s="4" customFormat="1" ht="15" customHeight="1" x14ac:dyDescent="0.2">
      <c r="A4131" s="28" t="s">
        <v>36</v>
      </c>
      <c r="B4131" s="16">
        <v>285</v>
      </c>
      <c r="C4131" s="17">
        <v>45135</v>
      </c>
      <c r="D4131" s="17">
        <v>45165</v>
      </c>
      <c r="E4131" s="30">
        <v>1788.68</v>
      </c>
      <c r="F4131" s="54">
        <v>372</v>
      </c>
      <c r="G4131" s="55">
        <v>45146</v>
      </c>
      <c r="H4131" s="1">
        <f t="shared" si="130"/>
        <v>-19</v>
      </c>
      <c r="I4131" s="2">
        <f t="shared" si="131"/>
        <v>-33984.92</v>
      </c>
      <c r="J4131" s="56"/>
    </row>
    <row r="4132" spans="1:10" s="4" customFormat="1" ht="15" customHeight="1" x14ac:dyDescent="0.2">
      <c r="A4132" s="28" t="s">
        <v>36</v>
      </c>
      <c r="B4132" s="16">
        <v>291</v>
      </c>
      <c r="C4132" s="17">
        <v>45135</v>
      </c>
      <c r="D4132" s="17">
        <v>45165</v>
      </c>
      <c r="E4132" s="30">
        <v>1127.3999999999999</v>
      </c>
      <c r="F4132" s="54">
        <v>372</v>
      </c>
      <c r="G4132" s="55">
        <v>45146</v>
      </c>
      <c r="H4132" s="1">
        <f t="shared" si="130"/>
        <v>-19</v>
      </c>
      <c r="I4132" s="2">
        <f t="shared" si="131"/>
        <v>-21420.6</v>
      </c>
      <c r="J4132" s="56"/>
    </row>
    <row r="4133" spans="1:10" s="4" customFormat="1" ht="15" customHeight="1" x14ac:dyDescent="0.2">
      <c r="A4133" s="28" t="s">
        <v>36</v>
      </c>
      <c r="B4133" s="16">
        <v>293</v>
      </c>
      <c r="C4133" s="17">
        <v>45135</v>
      </c>
      <c r="D4133" s="17">
        <v>45165</v>
      </c>
      <c r="E4133" s="30">
        <v>27177.790000000005</v>
      </c>
      <c r="F4133" s="54">
        <v>372</v>
      </c>
      <c r="G4133" s="55">
        <v>45146</v>
      </c>
      <c r="H4133" s="1">
        <f t="shared" si="130"/>
        <v>-19</v>
      </c>
      <c r="I4133" s="2">
        <f t="shared" si="131"/>
        <v>-516378.01000000007</v>
      </c>
      <c r="J4133" s="56"/>
    </row>
    <row r="4134" spans="1:10" s="4" customFormat="1" ht="15" customHeight="1" x14ac:dyDescent="0.2">
      <c r="A4134" s="28" t="s">
        <v>36</v>
      </c>
      <c r="B4134" s="16">
        <v>294</v>
      </c>
      <c r="C4134" s="17">
        <v>45135</v>
      </c>
      <c r="D4134" s="17">
        <v>45165</v>
      </c>
      <c r="E4134" s="30">
        <v>413.01</v>
      </c>
      <c r="F4134" s="54">
        <v>372</v>
      </c>
      <c r="G4134" s="55">
        <v>45146</v>
      </c>
      <c r="H4134" s="1">
        <f t="shared" si="130"/>
        <v>-19</v>
      </c>
      <c r="I4134" s="2">
        <f t="shared" si="131"/>
        <v>-7847.19</v>
      </c>
      <c r="J4134" s="56"/>
    </row>
    <row r="4135" spans="1:10" s="4" customFormat="1" ht="15" customHeight="1" x14ac:dyDescent="0.2">
      <c r="A4135" s="28" t="s">
        <v>36</v>
      </c>
      <c r="B4135" s="16">
        <v>290</v>
      </c>
      <c r="C4135" s="17">
        <v>45135</v>
      </c>
      <c r="D4135" s="17">
        <v>45165</v>
      </c>
      <c r="E4135" s="30">
        <v>350.71000000000004</v>
      </c>
      <c r="F4135" s="54">
        <v>372</v>
      </c>
      <c r="G4135" s="55">
        <v>45146</v>
      </c>
      <c r="H4135" s="1">
        <f t="shared" si="130"/>
        <v>-19</v>
      </c>
      <c r="I4135" s="2">
        <f t="shared" si="131"/>
        <v>-6663.4900000000007</v>
      </c>
      <c r="J4135" s="56"/>
    </row>
    <row r="4136" spans="1:10" s="4" customFormat="1" ht="15" customHeight="1" x14ac:dyDescent="0.2">
      <c r="A4136" s="28" t="s">
        <v>36</v>
      </c>
      <c r="B4136" s="16">
        <v>286</v>
      </c>
      <c r="C4136" s="17">
        <v>45135</v>
      </c>
      <c r="D4136" s="17">
        <v>45165</v>
      </c>
      <c r="E4136" s="30">
        <v>1618.24</v>
      </c>
      <c r="F4136" s="54">
        <v>372</v>
      </c>
      <c r="G4136" s="55">
        <v>45146</v>
      </c>
      <c r="H4136" s="1">
        <f t="shared" ref="H4136:H4199" si="132">G4136-D4136</f>
        <v>-19</v>
      </c>
      <c r="I4136" s="2">
        <f t="shared" ref="I4136:I4199" si="133">H4136*E4136</f>
        <v>-30746.560000000001</v>
      </c>
      <c r="J4136" s="56"/>
    </row>
    <row r="4137" spans="1:10" s="4" customFormat="1" ht="15" customHeight="1" x14ac:dyDescent="0.2">
      <c r="A4137" s="28" t="s">
        <v>36</v>
      </c>
      <c r="B4137" s="16">
        <v>288</v>
      </c>
      <c r="C4137" s="17">
        <v>45135</v>
      </c>
      <c r="D4137" s="17">
        <v>45165</v>
      </c>
      <c r="E4137" s="30">
        <v>264.36</v>
      </c>
      <c r="F4137" s="54">
        <v>372</v>
      </c>
      <c r="G4137" s="55">
        <v>45146</v>
      </c>
      <c r="H4137" s="1">
        <f t="shared" si="132"/>
        <v>-19</v>
      </c>
      <c r="I4137" s="2">
        <f t="shared" si="133"/>
        <v>-5022.84</v>
      </c>
      <c r="J4137" s="56"/>
    </row>
    <row r="4138" spans="1:10" s="4" customFormat="1" ht="15" customHeight="1" x14ac:dyDescent="0.2">
      <c r="A4138" s="28" t="s">
        <v>36</v>
      </c>
      <c r="B4138" s="16">
        <v>287</v>
      </c>
      <c r="C4138" s="17">
        <v>45135</v>
      </c>
      <c r="D4138" s="17">
        <v>45165</v>
      </c>
      <c r="E4138" s="30">
        <v>492.28</v>
      </c>
      <c r="F4138" s="54">
        <v>372</v>
      </c>
      <c r="G4138" s="55">
        <v>45146</v>
      </c>
      <c r="H4138" s="1">
        <f t="shared" si="132"/>
        <v>-19</v>
      </c>
      <c r="I4138" s="2">
        <f t="shared" si="133"/>
        <v>-9353.32</v>
      </c>
      <c r="J4138" s="56"/>
    </row>
    <row r="4139" spans="1:10" s="4" customFormat="1" ht="15" customHeight="1" x14ac:dyDescent="0.2">
      <c r="A4139" s="28" t="s">
        <v>36</v>
      </c>
      <c r="B4139" s="16">
        <v>289</v>
      </c>
      <c r="C4139" s="17">
        <v>45135</v>
      </c>
      <c r="D4139" s="17">
        <v>45165</v>
      </c>
      <c r="E4139" s="30">
        <v>878.83</v>
      </c>
      <c r="F4139" s="54">
        <v>372</v>
      </c>
      <c r="G4139" s="55">
        <v>45146</v>
      </c>
      <c r="H4139" s="1">
        <f t="shared" si="132"/>
        <v>-19</v>
      </c>
      <c r="I4139" s="2">
        <f t="shared" si="133"/>
        <v>-16697.77</v>
      </c>
      <c r="J4139" s="56"/>
    </row>
    <row r="4140" spans="1:10" s="4" customFormat="1" ht="15" customHeight="1" x14ac:dyDescent="0.2">
      <c r="A4140" s="28" t="s">
        <v>36</v>
      </c>
      <c r="B4140" s="16">
        <v>313</v>
      </c>
      <c r="C4140" s="17">
        <v>45139</v>
      </c>
      <c r="D4140" s="17">
        <v>45171</v>
      </c>
      <c r="E4140" s="30">
        <v>26567.040000000001</v>
      </c>
      <c r="F4140" s="54">
        <v>372</v>
      </c>
      <c r="G4140" s="55">
        <v>45146</v>
      </c>
      <c r="H4140" s="1">
        <f t="shared" si="132"/>
        <v>-25</v>
      </c>
      <c r="I4140" s="2">
        <f t="shared" si="133"/>
        <v>-664176</v>
      </c>
      <c r="J4140" s="56"/>
    </row>
    <row r="4141" spans="1:10" s="4" customFormat="1" ht="15" customHeight="1" x14ac:dyDescent="0.2">
      <c r="A4141" s="28" t="s">
        <v>36</v>
      </c>
      <c r="B4141" s="16">
        <v>318</v>
      </c>
      <c r="C4141" s="17">
        <v>45139</v>
      </c>
      <c r="D4141" s="17">
        <v>45171</v>
      </c>
      <c r="E4141" s="30">
        <v>644.43999999999994</v>
      </c>
      <c r="F4141" s="54">
        <v>372</v>
      </c>
      <c r="G4141" s="55">
        <v>45146</v>
      </c>
      <c r="H4141" s="1">
        <f t="shared" si="132"/>
        <v>-25</v>
      </c>
      <c r="I4141" s="2">
        <f t="shared" si="133"/>
        <v>-16110.999999999998</v>
      </c>
      <c r="J4141" s="56"/>
    </row>
    <row r="4142" spans="1:10" s="4" customFormat="1" ht="15" customHeight="1" x14ac:dyDescent="0.2">
      <c r="A4142" s="28" t="s">
        <v>36</v>
      </c>
      <c r="B4142" s="16">
        <v>314</v>
      </c>
      <c r="C4142" s="17">
        <v>45139</v>
      </c>
      <c r="D4142" s="17">
        <v>45171</v>
      </c>
      <c r="E4142" s="30">
        <v>1725.72</v>
      </c>
      <c r="F4142" s="54">
        <v>372</v>
      </c>
      <c r="G4142" s="55">
        <v>45146</v>
      </c>
      <c r="H4142" s="1">
        <f t="shared" si="132"/>
        <v>-25</v>
      </c>
      <c r="I4142" s="2">
        <f t="shared" si="133"/>
        <v>-43143</v>
      </c>
      <c r="J4142" s="56"/>
    </row>
    <row r="4143" spans="1:10" s="4" customFormat="1" ht="15" customHeight="1" x14ac:dyDescent="0.2">
      <c r="A4143" s="28" t="s">
        <v>36</v>
      </c>
      <c r="B4143" s="16">
        <v>317</v>
      </c>
      <c r="C4143" s="17">
        <v>45139</v>
      </c>
      <c r="D4143" s="17">
        <v>45171</v>
      </c>
      <c r="E4143" s="30">
        <v>777.2</v>
      </c>
      <c r="F4143" s="54">
        <v>372</v>
      </c>
      <c r="G4143" s="55">
        <v>45146</v>
      </c>
      <c r="H4143" s="1">
        <f t="shared" si="132"/>
        <v>-25</v>
      </c>
      <c r="I4143" s="2">
        <f t="shared" si="133"/>
        <v>-19430</v>
      </c>
      <c r="J4143" s="56"/>
    </row>
    <row r="4144" spans="1:10" s="4" customFormat="1" ht="15" customHeight="1" x14ac:dyDescent="0.2">
      <c r="A4144" s="28" t="s">
        <v>36</v>
      </c>
      <c r="B4144" s="16">
        <v>315</v>
      </c>
      <c r="C4144" s="17">
        <v>45139</v>
      </c>
      <c r="D4144" s="17">
        <v>45171</v>
      </c>
      <c r="E4144" s="30">
        <v>686.15</v>
      </c>
      <c r="F4144" s="54">
        <v>372</v>
      </c>
      <c r="G4144" s="55">
        <v>45146</v>
      </c>
      <c r="H4144" s="1">
        <f t="shared" si="132"/>
        <v>-25</v>
      </c>
      <c r="I4144" s="2">
        <f t="shared" si="133"/>
        <v>-17153.75</v>
      </c>
      <c r="J4144" s="56"/>
    </row>
    <row r="4145" spans="1:10" s="4" customFormat="1" ht="15" customHeight="1" x14ac:dyDescent="0.2">
      <c r="A4145" s="28" t="s">
        <v>36</v>
      </c>
      <c r="B4145" s="16">
        <v>312</v>
      </c>
      <c r="C4145" s="17">
        <v>45139</v>
      </c>
      <c r="D4145" s="17">
        <v>45171</v>
      </c>
      <c r="E4145" s="30">
        <v>2658.2400000000002</v>
      </c>
      <c r="F4145" s="54">
        <v>372</v>
      </c>
      <c r="G4145" s="55">
        <v>45146</v>
      </c>
      <c r="H4145" s="1">
        <f t="shared" si="132"/>
        <v>-25</v>
      </c>
      <c r="I4145" s="2">
        <f t="shared" si="133"/>
        <v>-66456</v>
      </c>
      <c r="J4145" s="56"/>
    </row>
    <row r="4146" spans="1:10" s="4" customFormat="1" ht="15" customHeight="1" x14ac:dyDescent="0.2">
      <c r="A4146" s="28" t="s">
        <v>36</v>
      </c>
      <c r="B4146" s="16">
        <v>316</v>
      </c>
      <c r="C4146" s="17">
        <v>45139</v>
      </c>
      <c r="D4146" s="17">
        <v>45171</v>
      </c>
      <c r="E4146" s="30">
        <v>1753.5700000000004</v>
      </c>
      <c r="F4146" s="54">
        <v>372</v>
      </c>
      <c r="G4146" s="55">
        <v>45146</v>
      </c>
      <c r="H4146" s="1">
        <f t="shared" si="132"/>
        <v>-25</v>
      </c>
      <c r="I4146" s="2">
        <f t="shared" si="133"/>
        <v>-43839.250000000007</v>
      </c>
      <c r="J4146" s="56"/>
    </row>
    <row r="4147" spans="1:10" s="4" customFormat="1" ht="15" customHeight="1" x14ac:dyDescent="0.2">
      <c r="A4147" s="28" t="s">
        <v>22</v>
      </c>
      <c r="B4147" s="16">
        <v>239</v>
      </c>
      <c r="C4147" s="17">
        <v>45107</v>
      </c>
      <c r="D4147" s="17">
        <v>45149</v>
      </c>
      <c r="E4147" s="30">
        <v>11773.170000000002</v>
      </c>
      <c r="F4147" s="54">
        <v>372</v>
      </c>
      <c r="G4147" s="55">
        <v>45146</v>
      </c>
      <c r="H4147" s="1">
        <f t="shared" si="132"/>
        <v>-3</v>
      </c>
      <c r="I4147" s="2">
        <f t="shared" si="133"/>
        <v>-35319.510000000009</v>
      </c>
      <c r="J4147" s="56"/>
    </row>
    <row r="4148" spans="1:10" s="4" customFormat="1" ht="15" customHeight="1" x14ac:dyDescent="0.2">
      <c r="A4148" s="28" t="s">
        <v>22</v>
      </c>
      <c r="B4148" s="16">
        <v>240</v>
      </c>
      <c r="C4148" s="17">
        <v>45107</v>
      </c>
      <c r="D4148" s="17">
        <v>45152</v>
      </c>
      <c r="E4148" s="30">
        <v>35679.26</v>
      </c>
      <c r="F4148" s="54">
        <v>372</v>
      </c>
      <c r="G4148" s="55">
        <v>45146</v>
      </c>
      <c r="H4148" s="1">
        <f t="shared" si="132"/>
        <v>-6</v>
      </c>
      <c r="I4148" s="2">
        <f t="shared" si="133"/>
        <v>-214075.56</v>
      </c>
      <c r="J4148" s="56"/>
    </row>
    <row r="4149" spans="1:10" s="4" customFormat="1" ht="15" customHeight="1" x14ac:dyDescent="0.2">
      <c r="A4149" s="28" t="s">
        <v>22</v>
      </c>
      <c r="B4149" s="16">
        <v>244</v>
      </c>
      <c r="C4149" s="17">
        <v>45107</v>
      </c>
      <c r="D4149" s="17">
        <v>45152</v>
      </c>
      <c r="E4149" s="30">
        <v>39192.939999999995</v>
      </c>
      <c r="F4149" s="54">
        <v>372</v>
      </c>
      <c r="G4149" s="55">
        <v>45146</v>
      </c>
      <c r="H4149" s="1">
        <f t="shared" si="132"/>
        <v>-6</v>
      </c>
      <c r="I4149" s="2">
        <f t="shared" si="133"/>
        <v>-235157.63999999996</v>
      </c>
      <c r="J4149" s="56"/>
    </row>
    <row r="4150" spans="1:10" s="4" customFormat="1" ht="15" customHeight="1" x14ac:dyDescent="0.2">
      <c r="A4150" s="28" t="s">
        <v>22</v>
      </c>
      <c r="B4150" s="16">
        <v>256</v>
      </c>
      <c r="C4150" s="17">
        <v>45107</v>
      </c>
      <c r="D4150" s="17">
        <v>45152</v>
      </c>
      <c r="E4150" s="30">
        <v>128269.22</v>
      </c>
      <c r="F4150" s="54">
        <v>372</v>
      </c>
      <c r="G4150" s="55">
        <v>45146</v>
      </c>
      <c r="H4150" s="1">
        <f t="shared" si="132"/>
        <v>-6</v>
      </c>
      <c r="I4150" s="2">
        <f t="shared" si="133"/>
        <v>-769615.32000000007</v>
      </c>
      <c r="J4150" s="56"/>
    </row>
    <row r="4151" spans="1:10" s="4" customFormat="1" ht="15" customHeight="1" x14ac:dyDescent="0.2">
      <c r="A4151" s="28" t="s">
        <v>22</v>
      </c>
      <c r="B4151" s="16">
        <v>257</v>
      </c>
      <c r="C4151" s="17">
        <v>45107</v>
      </c>
      <c r="D4151" s="17">
        <v>45152</v>
      </c>
      <c r="E4151" s="30">
        <v>1838.6</v>
      </c>
      <c r="F4151" s="54">
        <v>372</v>
      </c>
      <c r="G4151" s="55">
        <v>45146</v>
      </c>
      <c r="H4151" s="1">
        <f t="shared" si="132"/>
        <v>-6</v>
      </c>
      <c r="I4151" s="2">
        <f t="shared" si="133"/>
        <v>-11031.599999999999</v>
      </c>
      <c r="J4151" s="56"/>
    </row>
    <row r="4152" spans="1:10" s="4" customFormat="1" ht="15" customHeight="1" x14ac:dyDescent="0.2">
      <c r="A4152" s="28" t="s">
        <v>23</v>
      </c>
      <c r="B4152" s="16">
        <v>47933</v>
      </c>
      <c r="C4152" s="17">
        <v>45111</v>
      </c>
      <c r="D4152" s="17">
        <v>45144</v>
      </c>
      <c r="E4152" s="30">
        <v>43436.58</v>
      </c>
      <c r="F4152" s="54">
        <v>372</v>
      </c>
      <c r="G4152" s="55">
        <v>45146</v>
      </c>
      <c r="H4152" s="1">
        <f t="shared" si="132"/>
        <v>2</v>
      </c>
      <c r="I4152" s="2">
        <f t="shared" si="133"/>
        <v>86873.16</v>
      </c>
      <c r="J4152" s="56"/>
    </row>
    <row r="4153" spans="1:10" s="4" customFormat="1" ht="15" customHeight="1" x14ac:dyDescent="0.2">
      <c r="A4153" s="28" t="s">
        <v>23</v>
      </c>
      <c r="B4153" s="16">
        <v>48876</v>
      </c>
      <c r="C4153" s="17">
        <v>45140</v>
      </c>
      <c r="D4153" s="17">
        <v>45146</v>
      </c>
      <c r="E4153" s="30">
        <v>41465.599999999999</v>
      </c>
      <c r="F4153" s="54">
        <v>372</v>
      </c>
      <c r="G4153" s="55">
        <v>45146</v>
      </c>
      <c r="H4153" s="1">
        <f t="shared" si="132"/>
        <v>0</v>
      </c>
      <c r="I4153" s="2">
        <f t="shared" si="133"/>
        <v>0</v>
      </c>
      <c r="J4153" s="56"/>
    </row>
    <row r="4154" spans="1:10" s="4" customFormat="1" ht="15" customHeight="1" x14ac:dyDescent="0.2">
      <c r="A4154" s="28" t="s">
        <v>24</v>
      </c>
      <c r="B4154" s="16">
        <v>1610</v>
      </c>
      <c r="C4154" s="17">
        <v>45107</v>
      </c>
      <c r="D4154" s="17">
        <v>45148</v>
      </c>
      <c r="E4154" s="30">
        <v>26454.87</v>
      </c>
      <c r="F4154" s="54">
        <v>372</v>
      </c>
      <c r="G4154" s="55">
        <v>45146</v>
      </c>
      <c r="H4154" s="1">
        <f t="shared" si="132"/>
        <v>-2</v>
      </c>
      <c r="I4154" s="2">
        <f t="shared" si="133"/>
        <v>-52909.74</v>
      </c>
      <c r="J4154" s="56"/>
    </row>
    <row r="4155" spans="1:10" s="4" customFormat="1" ht="15" customHeight="1" x14ac:dyDescent="0.2">
      <c r="A4155" s="28" t="s">
        <v>207</v>
      </c>
      <c r="B4155" s="16">
        <v>24560</v>
      </c>
      <c r="C4155" s="17">
        <v>45107</v>
      </c>
      <c r="D4155" s="17">
        <v>45138</v>
      </c>
      <c r="E4155" s="30">
        <v>2661.75</v>
      </c>
      <c r="F4155" s="54">
        <v>372</v>
      </c>
      <c r="G4155" s="55">
        <v>45146</v>
      </c>
      <c r="H4155" s="1">
        <f t="shared" si="132"/>
        <v>8</v>
      </c>
      <c r="I4155" s="2">
        <f t="shared" si="133"/>
        <v>21294</v>
      </c>
      <c r="J4155" s="56"/>
    </row>
    <row r="4156" spans="1:10" s="4" customFormat="1" ht="15" customHeight="1" x14ac:dyDescent="0.2">
      <c r="A4156" s="28" t="s">
        <v>207</v>
      </c>
      <c r="B4156" s="16">
        <v>24559</v>
      </c>
      <c r="C4156" s="17">
        <v>45107</v>
      </c>
      <c r="D4156" s="17">
        <v>45139</v>
      </c>
      <c r="E4156" s="30">
        <v>3242.2799999999997</v>
      </c>
      <c r="F4156" s="54">
        <v>372</v>
      </c>
      <c r="G4156" s="55">
        <v>45146</v>
      </c>
      <c r="H4156" s="1">
        <f t="shared" si="132"/>
        <v>7</v>
      </c>
      <c r="I4156" s="2">
        <f t="shared" si="133"/>
        <v>22695.96</v>
      </c>
      <c r="J4156" s="56"/>
    </row>
    <row r="4157" spans="1:10" s="4" customFormat="1" ht="15" customHeight="1" x14ac:dyDescent="0.2">
      <c r="A4157" s="28" t="s">
        <v>207</v>
      </c>
      <c r="B4157" s="16">
        <v>24561</v>
      </c>
      <c r="C4157" s="17">
        <v>45107</v>
      </c>
      <c r="D4157" s="17">
        <v>45139</v>
      </c>
      <c r="E4157" s="30">
        <v>102.77</v>
      </c>
      <c r="F4157" s="54">
        <v>372</v>
      </c>
      <c r="G4157" s="55">
        <v>45146</v>
      </c>
      <c r="H4157" s="1">
        <f t="shared" si="132"/>
        <v>7</v>
      </c>
      <c r="I4157" s="2">
        <f t="shared" si="133"/>
        <v>719.39</v>
      </c>
      <c r="J4157" s="56"/>
    </row>
    <row r="4158" spans="1:10" s="4" customFormat="1" ht="15" customHeight="1" x14ac:dyDescent="0.2">
      <c r="A4158" s="28" t="s">
        <v>207</v>
      </c>
      <c r="B4158" s="16">
        <v>24563</v>
      </c>
      <c r="C4158" s="17">
        <v>45107</v>
      </c>
      <c r="D4158" s="17">
        <v>45139</v>
      </c>
      <c r="E4158" s="30">
        <v>1137.05</v>
      </c>
      <c r="F4158" s="54">
        <v>372</v>
      </c>
      <c r="G4158" s="55">
        <v>45146</v>
      </c>
      <c r="H4158" s="1">
        <f t="shared" si="132"/>
        <v>7</v>
      </c>
      <c r="I4158" s="2">
        <f t="shared" si="133"/>
        <v>7959.3499999999995</v>
      </c>
      <c r="J4158" s="56"/>
    </row>
    <row r="4159" spans="1:10" s="4" customFormat="1" ht="15" customHeight="1" x14ac:dyDescent="0.2">
      <c r="A4159" s="28" t="s">
        <v>207</v>
      </c>
      <c r="B4159" s="16">
        <v>24562</v>
      </c>
      <c r="C4159" s="17">
        <v>45107</v>
      </c>
      <c r="D4159" s="17">
        <v>45139</v>
      </c>
      <c r="E4159" s="30">
        <v>584.29</v>
      </c>
      <c r="F4159" s="54">
        <v>372</v>
      </c>
      <c r="G4159" s="55">
        <v>45146</v>
      </c>
      <c r="H4159" s="1">
        <f t="shared" si="132"/>
        <v>7</v>
      </c>
      <c r="I4159" s="2">
        <f t="shared" si="133"/>
        <v>4090.0299999999997</v>
      </c>
      <c r="J4159" s="56"/>
    </row>
    <row r="4160" spans="1:10" s="4" customFormat="1" ht="15" customHeight="1" x14ac:dyDescent="0.2">
      <c r="A4160" s="28" t="s">
        <v>155</v>
      </c>
      <c r="B4160" s="16">
        <v>271</v>
      </c>
      <c r="C4160" s="17">
        <v>45105</v>
      </c>
      <c r="D4160" s="17">
        <v>45135</v>
      </c>
      <c r="E4160" s="30">
        <v>135.65</v>
      </c>
      <c r="F4160" s="54">
        <v>372</v>
      </c>
      <c r="G4160" s="55">
        <v>45146</v>
      </c>
      <c r="H4160" s="1">
        <f t="shared" si="132"/>
        <v>11</v>
      </c>
      <c r="I4160" s="2">
        <f t="shared" si="133"/>
        <v>1492.15</v>
      </c>
      <c r="J4160" s="56"/>
    </row>
    <row r="4161" spans="1:10" s="4" customFormat="1" ht="15" customHeight="1" x14ac:dyDescent="0.2">
      <c r="A4161" s="28" t="s">
        <v>155</v>
      </c>
      <c r="B4161" s="16">
        <v>333</v>
      </c>
      <c r="C4161" s="17">
        <v>45142</v>
      </c>
      <c r="D4161" s="17">
        <v>45146</v>
      </c>
      <c r="E4161" s="30">
        <v>416.35</v>
      </c>
      <c r="F4161" s="54">
        <v>372</v>
      </c>
      <c r="G4161" s="55">
        <v>45146</v>
      </c>
      <c r="H4161" s="1">
        <f t="shared" si="132"/>
        <v>0</v>
      </c>
      <c r="I4161" s="2">
        <f t="shared" si="133"/>
        <v>0</v>
      </c>
      <c r="J4161" s="56"/>
    </row>
    <row r="4162" spans="1:10" s="4" customFormat="1" ht="15" customHeight="1" x14ac:dyDescent="0.2">
      <c r="A4162" s="28" t="s">
        <v>513</v>
      </c>
      <c r="B4162" s="16">
        <v>269832</v>
      </c>
      <c r="C4162" s="17">
        <v>45107</v>
      </c>
      <c r="D4162" s="17">
        <v>45148</v>
      </c>
      <c r="E4162" s="30">
        <v>251.87999999999997</v>
      </c>
      <c r="F4162" s="54">
        <v>372</v>
      </c>
      <c r="G4162" s="55">
        <v>45146</v>
      </c>
      <c r="H4162" s="1">
        <f t="shared" si="132"/>
        <v>-2</v>
      </c>
      <c r="I4162" s="2">
        <f t="shared" si="133"/>
        <v>-503.75999999999993</v>
      </c>
      <c r="J4162" s="56"/>
    </row>
    <row r="4163" spans="1:10" s="4" customFormat="1" ht="15" customHeight="1" x14ac:dyDescent="0.2">
      <c r="A4163" s="28" t="s">
        <v>271</v>
      </c>
      <c r="B4163" s="16">
        <v>97</v>
      </c>
      <c r="C4163" s="17">
        <v>45119</v>
      </c>
      <c r="D4163" s="17">
        <v>45149</v>
      </c>
      <c r="E4163" s="30">
        <v>7620.49</v>
      </c>
      <c r="F4163" s="54">
        <v>372</v>
      </c>
      <c r="G4163" s="55">
        <v>45146</v>
      </c>
      <c r="H4163" s="1">
        <f t="shared" si="132"/>
        <v>-3</v>
      </c>
      <c r="I4163" s="2">
        <f t="shared" si="133"/>
        <v>-22861.47</v>
      </c>
      <c r="J4163" s="56"/>
    </row>
    <row r="4164" spans="1:10" s="4" customFormat="1" ht="15" customHeight="1" x14ac:dyDescent="0.2">
      <c r="A4164" s="28" t="s">
        <v>271</v>
      </c>
      <c r="B4164" s="16">
        <v>96</v>
      </c>
      <c r="C4164" s="17">
        <v>45119</v>
      </c>
      <c r="D4164" s="17">
        <v>45152</v>
      </c>
      <c r="E4164" s="30">
        <v>3115.42</v>
      </c>
      <c r="F4164" s="54">
        <v>372</v>
      </c>
      <c r="G4164" s="55">
        <v>45146</v>
      </c>
      <c r="H4164" s="1">
        <f t="shared" si="132"/>
        <v>-6</v>
      </c>
      <c r="I4164" s="2">
        <f t="shared" si="133"/>
        <v>-18692.52</v>
      </c>
      <c r="J4164" s="56"/>
    </row>
    <row r="4165" spans="1:10" s="4" customFormat="1" ht="15" customHeight="1" x14ac:dyDescent="0.2">
      <c r="A4165" s="28" t="s">
        <v>271</v>
      </c>
      <c r="B4165" s="16">
        <v>98</v>
      </c>
      <c r="C4165" s="17">
        <v>45119</v>
      </c>
      <c r="D4165" s="17">
        <v>45152</v>
      </c>
      <c r="E4165" s="30">
        <v>10506.949999999999</v>
      </c>
      <c r="F4165" s="54">
        <v>372</v>
      </c>
      <c r="G4165" s="55">
        <v>45146</v>
      </c>
      <c r="H4165" s="1">
        <f t="shared" si="132"/>
        <v>-6</v>
      </c>
      <c r="I4165" s="2">
        <f t="shared" si="133"/>
        <v>-63041.7</v>
      </c>
      <c r="J4165" s="56"/>
    </row>
    <row r="4166" spans="1:10" s="4" customFormat="1" ht="15" customHeight="1" x14ac:dyDescent="0.2">
      <c r="A4166" s="28" t="s">
        <v>138</v>
      </c>
      <c r="B4166" s="16">
        <v>127</v>
      </c>
      <c r="C4166" s="17">
        <v>45107</v>
      </c>
      <c r="D4166" s="17">
        <v>45140</v>
      </c>
      <c r="E4166" s="30">
        <v>508.5</v>
      </c>
      <c r="F4166" s="54">
        <v>372</v>
      </c>
      <c r="G4166" s="55">
        <v>45146</v>
      </c>
      <c r="H4166" s="1">
        <f t="shared" si="132"/>
        <v>6</v>
      </c>
      <c r="I4166" s="2">
        <f t="shared" si="133"/>
        <v>3051</v>
      </c>
      <c r="J4166" s="56"/>
    </row>
    <row r="4167" spans="1:10" s="4" customFormat="1" ht="15" customHeight="1" x14ac:dyDescent="0.2">
      <c r="A4167" s="28" t="s">
        <v>138</v>
      </c>
      <c r="B4167" s="16">
        <v>138</v>
      </c>
      <c r="C4167" s="17">
        <v>45124</v>
      </c>
      <c r="D4167" s="17">
        <v>45156</v>
      </c>
      <c r="E4167" s="30">
        <v>1958.16</v>
      </c>
      <c r="F4167" s="54">
        <v>372</v>
      </c>
      <c r="G4167" s="55">
        <v>45146</v>
      </c>
      <c r="H4167" s="1">
        <f t="shared" si="132"/>
        <v>-10</v>
      </c>
      <c r="I4167" s="2">
        <f t="shared" si="133"/>
        <v>-19581.600000000002</v>
      </c>
      <c r="J4167" s="56"/>
    </row>
    <row r="4168" spans="1:10" s="4" customFormat="1" ht="15" customHeight="1" x14ac:dyDescent="0.2">
      <c r="A4168" s="28" t="s">
        <v>209</v>
      </c>
      <c r="B4168" s="16">
        <v>23</v>
      </c>
      <c r="C4168" s="17">
        <v>45107</v>
      </c>
      <c r="D4168" s="17">
        <v>45145</v>
      </c>
      <c r="E4168" s="30">
        <v>20765.39</v>
      </c>
      <c r="F4168" s="54">
        <v>372</v>
      </c>
      <c r="G4168" s="55">
        <v>45146</v>
      </c>
      <c r="H4168" s="1">
        <f t="shared" si="132"/>
        <v>1</v>
      </c>
      <c r="I4168" s="2">
        <f t="shared" si="133"/>
        <v>20765.39</v>
      </c>
      <c r="J4168" s="56"/>
    </row>
    <row r="4169" spans="1:10" s="4" customFormat="1" ht="15" customHeight="1" x14ac:dyDescent="0.2">
      <c r="A4169" s="28" t="s">
        <v>41</v>
      </c>
      <c r="B4169" s="16">
        <v>2341883</v>
      </c>
      <c r="C4169" s="17">
        <v>45107</v>
      </c>
      <c r="D4169" s="17">
        <v>45147</v>
      </c>
      <c r="E4169" s="30">
        <v>14156.37</v>
      </c>
      <c r="F4169" s="54">
        <v>372</v>
      </c>
      <c r="G4169" s="55">
        <v>45146</v>
      </c>
      <c r="H4169" s="1">
        <f t="shared" si="132"/>
        <v>-1</v>
      </c>
      <c r="I4169" s="2">
        <f t="shared" si="133"/>
        <v>-14156.37</v>
      </c>
      <c r="J4169" s="56"/>
    </row>
    <row r="4170" spans="1:10" s="4" customFormat="1" ht="15" customHeight="1" x14ac:dyDescent="0.2">
      <c r="A4170" s="28" t="s">
        <v>41</v>
      </c>
      <c r="B4170" s="16">
        <v>2341882</v>
      </c>
      <c r="C4170" s="17">
        <v>45107</v>
      </c>
      <c r="D4170" s="17">
        <v>45147</v>
      </c>
      <c r="E4170" s="30">
        <v>50920.999999999993</v>
      </c>
      <c r="F4170" s="54">
        <v>372</v>
      </c>
      <c r="G4170" s="55">
        <v>45146</v>
      </c>
      <c r="H4170" s="1">
        <f t="shared" si="132"/>
        <v>-1</v>
      </c>
      <c r="I4170" s="2">
        <f t="shared" si="133"/>
        <v>-50920.999999999993</v>
      </c>
      <c r="J4170" s="56"/>
    </row>
    <row r="4171" spans="1:10" s="4" customFormat="1" ht="15" customHeight="1" x14ac:dyDescent="0.2">
      <c r="A4171" s="28" t="s">
        <v>994</v>
      </c>
      <c r="B4171" s="16">
        <v>52306045</v>
      </c>
      <c r="C4171" s="17">
        <v>45042</v>
      </c>
      <c r="D4171" s="17">
        <v>45073</v>
      </c>
      <c r="E4171" s="30">
        <v>6185.4800000000005</v>
      </c>
      <c r="F4171" s="54">
        <v>372</v>
      </c>
      <c r="G4171" s="55">
        <v>45146</v>
      </c>
      <c r="H4171" s="1">
        <f t="shared" si="132"/>
        <v>73</v>
      </c>
      <c r="I4171" s="2">
        <f t="shared" si="133"/>
        <v>451540.04000000004</v>
      </c>
      <c r="J4171" s="56"/>
    </row>
    <row r="4172" spans="1:10" s="4" customFormat="1" ht="15" customHeight="1" x14ac:dyDescent="0.2">
      <c r="A4172" s="28" t="s">
        <v>30</v>
      </c>
      <c r="B4172" s="16" t="s">
        <v>995</v>
      </c>
      <c r="C4172" s="17">
        <v>45118</v>
      </c>
      <c r="D4172" s="17">
        <v>45153</v>
      </c>
      <c r="E4172" s="30">
        <v>71264.460000000006</v>
      </c>
      <c r="F4172" s="54">
        <v>372</v>
      </c>
      <c r="G4172" s="55">
        <v>45146</v>
      </c>
      <c r="H4172" s="1">
        <f t="shared" si="132"/>
        <v>-7</v>
      </c>
      <c r="I4172" s="2">
        <f t="shared" si="133"/>
        <v>-498851.22000000003</v>
      </c>
      <c r="J4172" s="56"/>
    </row>
    <row r="4173" spans="1:10" s="4" customFormat="1" ht="15" customHeight="1" x14ac:dyDescent="0.2">
      <c r="A4173" s="28" t="s">
        <v>30</v>
      </c>
      <c r="B4173" s="16" t="s">
        <v>996</v>
      </c>
      <c r="C4173" s="17">
        <v>45118</v>
      </c>
      <c r="D4173" s="17">
        <v>45154</v>
      </c>
      <c r="E4173" s="30">
        <v>142512.31</v>
      </c>
      <c r="F4173" s="54">
        <v>372</v>
      </c>
      <c r="G4173" s="55">
        <v>45146</v>
      </c>
      <c r="H4173" s="1">
        <f t="shared" si="132"/>
        <v>-8</v>
      </c>
      <c r="I4173" s="2">
        <f t="shared" si="133"/>
        <v>-1140098.48</v>
      </c>
      <c r="J4173" s="56"/>
    </row>
    <row r="4174" spans="1:10" s="4" customFormat="1" ht="15" customHeight="1" x14ac:dyDescent="0.2">
      <c r="A4174" s="28" t="s">
        <v>30</v>
      </c>
      <c r="B4174" s="16" t="s">
        <v>997</v>
      </c>
      <c r="C4174" s="17">
        <v>45134</v>
      </c>
      <c r="D4174" s="17">
        <v>45166</v>
      </c>
      <c r="E4174" s="30">
        <v>319786.34999999998</v>
      </c>
      <c r="F4174" s="54">
        <v>372</v>
      </c>
      <c r="G4174" s="55">
        <v>45146</v>
      </c>
      <c r="H4174" s="1">
        <f t="shared" si="132"/>
        <v>-20</v>
      </c>
      <c r="I4174" s="2">
        <f t="shared" si="133"/>
        <v>-6395727</v>
      </c>
      <c r="J4174" s="56"/>
    </row>
    <row r="4175" spans="1:10" s="4" customFormat="1" ht="15" customHeight="1" x14ac:dyDescent="0.2">
      <c r="A4175" s="28" t="s">
        <v>30</v>
      </c>
      <c r="B4175" s="16" t="s">
        <v>998</v>
      </c>
      <c r="C4175" s="17">
        <v>45103</v>
      </c>
      <c r="D4175" s="17">
        <v>45134</v>
      </c>
      <c r="E4175" s="30">
        <v>95223.24</v>
      </c>
      <c r="F4175" s="54">
        <v>372</v>
      </c>
      <c r="G4175" s="55">
        <v>45146</v>
      </c>
      <c r="H4175" s="1">
        <f t="shared" si="132"/>
        <v>12</v>
      </c>
      <c r="I4175" s="2">
        <f t="shared" si="133"/>
        <v>1142678.8800000001</v>
      </c>
      <c r="J4175" s="56"/>
    </row>
    <row r="4176" spans="1:10" s="4" customFormat="1" ht="15" customHeight="1" x14ac:dyDescent="0.2">
      <c r="A4176" s="28" t="s">
        <v>30</v>
      </c>
      <c r="B4176" s="16" t="s">
        <v>999</v>
      </c>
      <c r="C4176" s="17">
        <v>45118</v>
      </c>
      <c r="D4176" s="17">
        <v>45150</v>
      </c>
      <c r="E4176" s="30">
        <v>321518.57</v>
      </c>
      <c r="F4176" s="54">
        <v>372</v>
      </c>
      <c r="G4176" s="55">
        <v>45146</v>
      </c>
      <c r="H4176" s="1">
        <f t="shared" si="132"/>
        <v>-4</v>
      </c>
      <c r="I4176" s="2">
        <f t="shared" si="133"/>
        <v>-1286074.28</v>
      </c>
      <c r="J4176" s="56"/>
    </row>
    <row r="4177" spans="1:10" s="4" customFormat="1" ht="15" customHeight="1" x14ac:dyDescent="0.2">
      <c r="A4177" s="28" t="s">
        <v>30</v>
      </c>
      <c r="B4177" s="16" t="s">
        <v>1000</v>
      </c>
      <c r="C4177" s="17">
        <v>45134</v>
      </c>
      <c r="D4177" s="17">
        <v>45166</v>
      </c>
      <c r="E4177" s="30">
        <v>60870.94</v>
      </c>
      <c r="F4177" s="54">
        <v>372</v>
      </c>
      <c r="G4177" s="55">
        <v>45146</v>
      </c>
      <c r="H4177" s="1">
        <f t="shared" si="132"/>
        <v>-20</v>
      </c>
      <c r="I4177" s="2">
        <f t="shared" si="133"/>
        <v>-1217418.8</v>
      </c>
      <c r="J4177" s="56"/>
    </row>
    <row r="4178" spans="1:10" s="4" customFormat="1" ht="15" customHeight="1" x14ac:dyDescent="0.2">
      <c r="A4178" s="28" t="s">
        <v>158</v>
      </c>
      <c r="B4178" s="16">
        <v>1084103</v>
      </c>
      <c r="C4178" s="17">
        <v>45107</v>
      </c>
      <c r="D4178" s="17">
        <v>45152</v>
      </c>
      <c r="E4178" s="30">
        <v>9036.9</v>
      </c>
      <c r="F4178" s="54">
        <v>372</v>
      </c>
      <c r="G4178" s="55">
        <v>45146</v>
      </c>
      <c r="H4178" s="1">
        <f t="shared" si="132"/>
        <v>-6</v>
      </c>
      <c r="I4178" s="2">
        <f t="shared" si="133"/>
        <v>-54221.399999999994</v>
      </c>
      <c r="J4178" s="56"/>
    </row>
    <row r="4179" spans="1:10" s="4" customFormat="1" ht="15" customHeight="1" x14ac:dyDescent="0.2">
      <c r="A4179" s="28" t="s">
        <v>159</v>
      </c>
      <c r="B4179" s="16">
        <v>1956</v>
      </c>
      <c r="C4179" s="17">
        <v>45127</v>
      </c>
      <c r="D4179" s="17">
        <v>45162</v>
      </c>
      <c r="E4179" s="30">
        <v>20196.36</v>
      </c>
      <c r="F4179" s="54">
        <v>372</v>
      </c>
      <c r="G4179" s="55">
        <v>45146</v>
      </c>
      <c r="H4179" s="1">
        <f t="shared" si="132"/>
        <v>-16</v>
      </c>
      <c r="I4179" s="2">
        <f t="shared" si="133"/>
        <v>-323141.76000000001</v>
      </c>
      <c r="J4179" s="56"/>
    </row>
    <row r="4180" spans="1:10" s="4" customFormat="1" ht="15" customHeight="1" x14ac:dyDescent="0.2">
      <c r="A4180" s="28" t="s">
        <v>35</v>
      </c>
      <c r="B4180" s="16">
        <v>84</v>
      </c>
      <c r="C4180" s="17">
        <v>45107</v>
      </c>
      <c r="D4180" s="17">
        <v>45142</v>
      </c>
      <c r="E4180" s="30">
        <v>229.84</v>
      </c>
      <c r="F4180" s="54">
        <v>372</v>
      </c>
      <c r="G4180" s="55">
        <v>45146</v>
      </c>
      <c r="H4180" s="1">
        <f t="shared" si="132"/>
        <v>4</v>
      </c>
      <c r="I4180" s="2">
        <f t="shared" si="133"/>
        <v>919.36</v>
      </c>
      <c r="J4180" s="56"/>
    </row>
    <row r="4181" spans="1:10" s="4" customFormat="1" ht="15" customHeight="1" x14ac:dyDescent="0.2">
      <c r="A4181" s="28" t="s">
        <v>35</v>
      </c>
      <c r="B4181" s="16">
        <v>85</v>
      </c>
      <c r="C4181" s="17">
        <v>45107</v>
      </c>
      <c r="D4181" s="17">
        <v>45143</v>
      </c>
      <c r="E4181" s="30">
        <v>72.900000000000006</v>
      </c>
      <c r="F4181" s="54">
        <v>372</v>
      </c>
      <c r="G4181" s="55">
        <v>45146</v>
      </c>
      <c r="H4181" s="1">
        <f t="shared" si="132"/>
        <v>3</v>
      </c>
      <c r="I4181" s="2">
        <f t="shared" si="133"/>
        <v>218.70000000000002</v>
      </c>
      <c r="J4181" s="56"/>
    </row>
    <row r="4182" spans="1:10" s="4" customFormat="1" ht="15" customHeight="1" x14ac:dyDescent="0.2">
      <c r="A4182" s="28" t="s">
        <v>35</v>
      </c>
      <c r="B4182" s="16">
        <v>88</v>
      </c>
      <c r="C4182" s="17">
        <v>45107</v>
      </c>
      <c r="D4182" s="17">
        <v>45143</v>
      </c>
      <c r="E4182" s="30">
        <v>2400.2400000000002</v>
      </c>
      <c r="F4182" s="54">
        <v>372</v>
      </c>
      <c r="G4182" s="55">
        <v>45146</v>
      </c>
      <c r="H4182" s="1">
        <f t="shared" si="132"/>
        <v>3</v>
      </c>
      <c r="I4182" s="2">
        <f t="shared" si="133"/>
        <v>7200.7200000000012</v>
      </c>
      <c r="J4182" s="56"/>
    </row>
    <row r="4183" spans="1:10" s="4" customFormat="1" ht="15" customHeight="1" x14ac:dyDescent="0.2">
      <c r="A4183" s="28" t="s">
        <v>1001</v>
      </c>
      <c r="B4183" s="16">
        <v>60</v>
      </c>
      <c r="C4183" s="17">
        <v>45124</v>
      </c>
      <c r="D4183" s="17">
        <v>45156</v>
      </c>
      <c r="E4183" s="30">
        <v>800</v>
      </c>
      <c r="F4183" s="54">
        <v>372</v>
      </c>
      <c r="G4183" s="55">
        <v>45146</v>
      </c>
      <c r="H4183" s="1">
        <f t="shared" si="132"/>
        <v>-10</v>
      </c>
      <c r="I4183" s="2">
        <f t="shared" si="133"/>
        <v>-8000</v>
      </c>
      <c r="J4183" s="56"/>
    </row>
    <row r="4184" spans="1:10" s="4" customFormat="1" ht="15" customHeight="1" x14ac:dyDescent="0.2">
      <c r="A4184" s="28" t="s">
        <v>25</v>
      </c>
      <c r="B4184" s="16">
        <v>70</v>
      </c>
      <c r="C4184" s="17">
        <v>45077</v>
      </c>
      <c r="D4184" s="17">
        <v>45120</v>
      </c>
      <c r="E4184" s="30">
        <v>5346.7</v>
      </c>
      <c r="F4184" s="54">
        <v>372</v>
      </c>
      <c r="G4184" s="55">
        <v>45146</v>
      </c>
      <c r="H4184" s="1">
        <f t="shared" si="132"/>
        <v>26</v>
      </c>
      <c r="I4184" s="2">
        <f t="shared" si="133"/>
        <v>139014.19999999998</v>
      </c>
      <c r="J4184" s="56"/>
    </row>
    <row r="4185" spans="1:10" s="4" customFormat="1" ht="15" customHeight="1" x14ac:dyDescent="0.2">
      <c r="A4185" s="28" t="s">
        <v>25</v>
      </c>
      <c r="B4185" s="16">
        <v>68</v>
      </c>
      <c r="C4185" s="17">
        <v>45077</v>
      </c>
      <c r="D4185" s="17">
        <v>45120</v>
      </c>
      <c r="E4185" s="30">
        <v>214.22000000000003</v>
      </c>
      <c r="F4185" s="54">
        <v>372</v>
      </c>
      <c r="G4185" s="55">
        <v>45146</v>
      </c>
      <c r="H4185" s="1">
        <f t="shared" si="132"/>
        <v>26</v>
      </c>
      <c r="I4185" s="2">
        <f t="shared" si="133"/>
        <v>5569.7200000000012</v>
      </c>
      <c r="J4185" s="56"/>
    </row>
    <row r="4186" spans="1:10" s="4" customFormat="1" ht="15" customHeight="1" x14ac:dyDescent="0.2">
      <c r="A4186" s="28" t="s">
        <v>25</v>
      </c>
      <c r="B4186" s="16">
        <v>69</v>
      </c>
      <c r="C4186" s="17">
        <v>45077</v>
      </c>
      <c r="D4186" s="17">
        <v>45120</v>
      </c>
      <c r="E4186" s="30">
        <v>1829.6</v>
      </c>
      <c r="F4186" s="54">
        <v>372</v>
      </c>
      <c r="G4186" s="55">
        <v>45146</v>
      </c>
      <c r="H4186" s="1">
        <f t="shared" si="132"/>
        <v>26</v>
      </c>
      <c r="I4186" s="2">
        <f t="shared" si="133"/>
        <v>47569.599999999999</v>
      </c>
      <c r="J4186" s="56"/>
    </row>
    <row r="4187" spans="1:10" s="4" customFormat="1" ht="15" customHeight="1" x14ac:dyDescent="0.2">
      <c r="A4187" s="28" t="s">
        <v>25</v>
      </c>
      <c r="B4187" s="16">
        <v>82</v>
      </c>
      <c r="C4187" s="17">
        <v>45107</v>
      </c>
      <c r="D4187" s="17">
        <v>45150</v>
      </c>
      <c r="E4187" s="30">
        <v>7118</v>
      </c>
      <c r="F4187" s="54">
        <v>372</v>
      </c>
      <c r="G4187" s="55">
        <v>45146</v>
      </c>
      <c r="H4187" s="1">
        <f t="shared" si="132"/>
        <v>-4</v>
      </c>
      <c r="I4187" s="2">
        <f t="shared" si="133"/>
        <v>-28472</v>
      </c>
      <c r="J4187" s="56"/>
    </row>
    <row r="4188" spans="1:10" s="4" customFormat="1" ht="15" customHeight="1" x14ac:dyDescent="0.2">
      <c r="A4188" s="28" t="s">
        <v>25</v>
      </c>
      <c r="B4188" s="16">
        <v>89</v>
      </c>
      <c r="C4188" s="17">
        <v>45133</v>
      </c>
      <c r="D4188" s="17">
        <v>45163</v>
      </c>
      <c r="E4188" s="30">
        <v>15084.580000000002</v>
      </c>
      <c r="F4188" s="54">
        <v>372</v>
      </c>
      <c r="G4188" s="55">
        <v>45146</v>
      </c>
      <c r="H4188" s="1">
        <f t="shared" si="132"/>
        <v>-17</v>
      </c>
      <c r="I4188" s="2">
        <f t="shared" si="133"/>
        <v>-256437.86000000004</v>
      </c>
      <c r="J4188" s="56"/>
    </row>
    <row r="4189" spans="1:10" s="4" customFormat="1" ht="15" customHeight="1" x14ac:dyDescent="0.2">
      <c r="A4189" s="28" t="s">
        <v>25</v>
      </c>
      <c r="B4189" s="16">
        <v>91</v>
      </c>
      <c r="C4189" s="17">
        <v>45133</v>
      </c>
      <c r="D4189" s="17">
        <v>45164</v>
      </c>
      <c r="E4189" s="30">
        <v>3256.25</v>
      </c>
      <c r="F4189" s="54">
        <v>372</v>
      </c>
      <c r="G4189" s="55">
        <v>45146</v>
      </c>
      <c r="H4189" s="1">
        <f t="shared" si="132"/>
        <v>-18</v>
      </c>
      <c r="I4189" s="2">
        <f t="shared" si="133"/>
        <v>-58612.5</v>
      </c>
      <c r="J4189" s="56"/>
    </row>
    <row r="4190" spans="1:10" s="4" customFormat="1" ht="15" customHeight="1" x14ac:dyDescent="0.2">
      <c r="A4190" s="28" t="s">
        <v>1002</v>
      </c>
      <c r="B4190" s="16">
        <v>103</v>
      </c>
      <c r="C4190" s="17">
        <v>45077</v>
      </c>
      <c r="D4190" s="17">
        <v>45118</v>
      </c>
      <c r="E4190" s="30">
        <v>5000</v>
      </c>
      <c r="F4190" s="54">
        <v>372</v>
      </c>
      <c r="G4190" s="55">
        <v>45146</v>
      </c>
      <c r="H4190" s="1">
        <f t="shared" si="132"/>
        <v>28</v>
      </c>
      <c r="I4190" s="2">
        <f t="shared" si="133"/>
        <v>140000</v>
      </c>
      <c r="J4190" s="56"/>
    </row>
    <row r="4191" spans="1:10" s="4" customFormat="1" ht="15" customHeight="1" x14ac:dyDescent="0.2">
      <c r="A4191" s="28" t="s">
        <v>26</v>
      </c>
      <c r="B4191" s="16">
        <v>687</v>
      </c>
      <c r="C4191" s="17">
        <v>45107</v>
      </c>
      <c r="D4191" s="17">
        <v>45144</v>
      </c>
      <c r="E4191" s="30">
        <v>6590.7000000000007</v>
      </c>
      <c r="F4191" s="54">
        <v>372</v>
      </c>
      <c r="G4191" s="55">
        <v>45146</v>
      </c>
      <c r="H4191" s="1">
        <f t="shared" si="132"/>
        <v>2</v>
      </c>
      <c r="I4191" s="2">
        <f t="shared" si="133"/>
        <v>13181.400000000001</v>
      </c>
      <c r="J4191" s="56"/>
    </row>
    <row r="4192" spans="1:10" s="4" customFormat="1" ht="15" customHeight="1" x14ac:dyDescent="0.2">
      <c r="A4192" s="28" t="s">
        <v>26</v>
      </c>
      <c r="B4192" s="16">
        <v>723</v>
      </c>
      <c r="C4192" s="17">
        <v>45107</v>
      </c>
      <c r="D4192" s="17">
        <v>45148</v>
      </c>
      <c r="E4192" s="30">
        <v>138.31</v>
      </c>
      <c r="F4192" s="54">
        <v>372</v>
      </c>
      <c r="G4192" s="55">
        <v>45146</v>
      </c>
      <c r="H4192" s="1">
        <f t="shared" si="132"/>
        <v>-2</v>
      </c>
      <c r="I4192" s="2">
        <f t="shared" si="133"/>
        <v>-276.62</v>
      </c>
      <c r="J4192" s="56"/>
    </row>
    <row r="4193" spans="1:10" s="4" customFormat="1" ht="15" customHeight="1" x14ac:dyDescent="0.2">
      <c r="A4193" s="28" t="s">
        <v>188</v>
      </c>
      <c r="B4193" s="16">
        <v>2</v>
      </c>
      <c r="C4193" s="17">
        <v>45015</v>
      </c>
      <c r="D4193" s="17">
        <v>45045</v>
      </c>
      <c r="E4193" s="30">
        <v>26526.7</v>
      </c>
      <c r="F4193" s="54">
        <v>372</v>
      </c>
      <c r="G4193" s="55">
        <v>45146</v>
      </c>
      <c r="H4193" s="1">
        <f t="shared" si="132"/>
        <v>101</v>
      </c>
      <c r="I4193" s="2">
        <f t="shared" si="133"/>
        <v>2679196.7000000002</v>
      </c>
      <c r="J4193" s="56"/>
    </row>
    <row r="4194" spans="1:10" s="4" customFormat="1" ht="15" customHeight="1" x14ac:dyDescent="0.2">
      <c r="A4194" s="28" t="s">
        <v>188</v>
      </c>
      <c r="B4194" s="16">
        <v>3</v>
      </c>
      <c r="C4194" s="17">
        <v>45015</v>
      </c>
      <c r="D4194" s="17">
        <v>45045</v>
      </c>
      <c r="E4194" s="30">
        <v>4250.84</v>
      </c>
      <c r="F4194" s="54">
        <v>372</v>
      </c>
      <c r="G4194" s="55">
        <v>45146</v>
      </c>
      <c r="H4194" s="1">
        <f t="shared" si="132"/>
        <v>101</v>
      </c>
      <c r="I4194" s="2">
        <f t="shared" si="133"/>
        <v>429334.84</v>
      </c>
      <c r="J4194" s="56"/>
    </row>
    <row r="4195" spans="1:10" s="4" customFormat="1" ht="15" customHeight="1" x14ac:dyDescent="0.2">
      <c r="A4195" s="28" t="s">
        <v>31</v>
      </c>
      <c r="B4195" s="16">
        <v>96</v>
      </c>
      <c r="C4195" s="17">
        <v>45091</v>
      </c>
      <c r="D4195" s="17">
        <v>45125</v>
      </c>
      <c r="E4195" s="30">
        <v>441668.52999999997</v>
      </c>
      <c r="F4195" s="54">
        <v>372</v>
      </c>
      <c r="G4195" s="55">
        <v>45146</v>
      </c>
      <c r="H4195" s="1">
        <f t="shared" si="132"/>
        <v>21</v>
      </c>
      <c r="I4195" s="2">
        <f t="shared" si="133"/>
        <v>9275039.129999999</v>
      </c>
      <c r="J4195" s="56"/>
    </row>
    <row r="4196" spans="1:10" s="4" customFormat="1" ht="15" customHeight="1" x14ac:dyDescent="0.2">
      <c r="A4196" s="28" t="s">
        <v>31</v>
      </c>
      <c r="B4196" s="16">
        <v>107</v>
      </c>
      <c r="C4196" s="17">
        <v>45113</v>
      </c>
      <c r="D4196" s="17">
        <v>45143</v>
      </c>
      <c r="E4196" s="30">
        <v>151060.73000000001</v>
      </c>
      <c r="F4196" s="54">
        <v>372</v>
      </c>
      <c r="G4196" s="55">
        <v>45146</v>
      </c>
      <c r="H4196" s="1">
        <f t="shared" si="132"/>
        <v>3</v>
      </c>
      <c r="I4196" s="2">
        <f t="shared" si="133"/>
        <v>453182.19000000006</v>
      </c>
      <c r="J4196" s="56"/>
    </row>
    <row r="4197" spans="1:10" s="4" customFormat="1" ht="15" customHeight="1" x14ac:dyDescent="0.2">
      <c r="A4197" s="28" t="s">
        <v>31</v>
      </c>
      <c r="B4197" s="16">
        <v>105</v>
      </c>
      <c r="C4197" s="17">
        <v>45112</v>
      </c>
      <c r="D4197" s="17">
        <v>45133</v>
      </c>
      <c r="E4197" s="30">
        <v>295126.16000000003</v>
      </c>
      <c r="F4197" s="54">
        <v>372</v>
      </c>
      <c r="G4197" s="55">
        <v>45146</v>
      </c>
      <c r="H4197" s="1">
        <f t="shared" si="132"/>
        <v>13</v>
      </c>
      <c r="I4197" s="2">
        <f t="shared" si="133"/>
        <v>3836640.0800000005</v>
      </c>
      <c r="J4197" s="56"/>
    </row>
    <row r="4198" spans="1:10" s="4" customFormat="1" ht="15" customHeight="1" x14ac:dyDescent="0.2">
      <c r="A4198" s="28" t="s">
        <v>216</v>
      </c>
      <c r="B4198" s="16">
        <v>1735</v>
      </c>
      <c r="C4198" s="17">
        <v>44985</v>
      </c>
      <c r="D4198" s="17">
        <v>45146</v>
      </c>
      <c r="E4198" s="30">
        <v>278.64</v>
      </c>
      <c r="F4198" s="54">
        <v>372</v>
      </c>
      <c r="G4198" s="55">
        <v>45146</v>
      </c>
      <c r="H4198" s="1">
        <f t="shared" si="132"/>
        <v>0</v>
      </c>
      <c r="I4198" s="2">
        <f t="shared" si="133"/>
        <v>0</v>
      </c>
      <c r="J4198" s="56"/>
    </row>
    <row r="4199" spans="1:10" s="4" customFormat="1" ht="15" customHeight="1" x14ac:dyDescent="0.2">
      <c r="A4199" s="28" t="s">
        <v>216</v>
      </c>
      <c r="B4199" s="16">
        <v>1745</v>
      </c>
      <c r="C4199" s="17">
        <v>44985</v>
      </c>
      <c r="D4199" s="17">
        <v>45146</v>
      </c>
      <c r="E4199" s="30">
        <v>180</v>
      </c>
      <c r="F4199" s="54">
        <v>372</v>
      </c>
      <c r="G4199" s="55">
        <v>45146</v>
      </c>
      <c r="H4199" s="1">
        <f t="shared" si="132"/>
        <v>0</v>
      </c>
      <c r="I4199" s="2">
        <f t="shared" si="133"/>
        <v>0</v>
      </c>
      <c r="J4199" s="56"/>
    </row>
    <row r="4200" spans="1:10" s="4" customFormat="1" ht="15" customHeight="1" x14ac:dyDescent="0.2">
      <c r="A4200" s="28" t="s">
        <v>216</v>
      </c>
      <c r="B4200" s="16">
        <v>2598</v>
      </c>
      <c r="C4200" s="17">
        <v>45016</v>
      </c>
      <c r="D4200" s="17">
        <v>45146</v>
      </c>
      <c r="E4200" s="30">
        <v>128.5</v>
      </c>
      <c r="F4200" s="54">
        <v>372</v>
      </c>
      <c r="G4200" s="55">
        <v>45146</v>
      </c>
      <c r="H4200" s="1">
        <f t="shared" ref="H4200:H4263" si="134">G4200-D4200</f>
        <v>0</v>
      </c>
      <c r="I4200" s="2">
        <f t="shared" ref="I4200:I4263" si="135">H4200*E4200</f>
        <v>0</v>
      </c>
      <c r="J4200" s="56"/>
    </row>
    <row r="4201" spans="1:10" s="4" customFormat="1" ht="15" customHeight="1" x14ac:dyDescent="0.2">
      <c r="A4201" s="28" t="s">
        <v>216</v>
      </c>
      <c r="B4201" s="16">
        <v>4141</v>
      </c>
      <c r="C4201" s="17">
        <v>45075</v>
      </c>
      <c r="D4201" s="17">
        <v>45146</v>
      </c>
      <c r="E4201" s="30">
        <v>150</v>
      </c>
      <c r="F4201" s="54">
        <v>372</v>
      </c>
      <c r="G4201" s="55">
        <v>45146</v>
      </c>
      <c r="H4201" s="1">
        <f t="shared" si="134"/>
        <v>0</v>
      </c>
      <c r="I4201" s="2">
        <f t="shared" si="135"/>
        <v>0</v>
      </c>
      <c r="J4201" s="56"/>
    </row>
    <row r="4202" spans="1:10" s="4" customFormat="1" ht="15" customHeight="1" x14ac:dyDescent="0.2">
      <c r="A4202" s="28" t="s">
        <v>216</v>
      </c>
      <c r="B4202" s="16">
        <v>4229</v>
      </c>
      <c r="C4202" s="17">
        <v>45077</v>
      </c>
      <c r="D4202" s="17">
        <v>45146</v>
      </c>
      <c r="E4202" s="30">
        <v>1770</v>
      </c>
      <c r="F4202" s="54">
        <v>372</v>
      </c>
      <c r="G4202" s="55">
        <v>45146</v>
      </c>
      <c r="H4202" s="1">
        <f t="shared" si="134"/>
        <v>0</v>
      </c>
      <c r="I4202" s="2">
        <f t="shared" si="135"/>
        <v>0</v>
      </c>
      <c r="J4202" s="56"/>
    </row>
    <row r="4203" spans="1:10" s="4" customFormat="1" ht="15" customHeight="1" x14ac:dyDescent="0.2">
      <c r="A4203" s="28" t="s">
        <v>216</v>
      </c>
      <c r="B4203" s="16">
        <v>4681</v>
      </c>
      <c r="C4203" s="17">
        <v>45092</v>
      </c>
      <c r="D4203" s="17">
        <v>45146</v>
      </c>
      <c r="E4203" s="30">
        <v>935</v>
      </c>
      <c r="F4203" s="54">
        <v>372</v>
      </c>
      <c r="G4203" s="55">
        <v>45146</v>
      </c>
      <c r="H4203" s="1">
        <f t="shared" si="134"/>
        <v>0</v>
      </c>
      <c r="I4203" s="2">
        <f t="shared" si="135"/>
        <v>0</v>
      </c>
      <c r="J4203" s="56"/>
    </row>
    <row r="4204" spans="1:10" s="4" customFormat="1" ht="15" customHeight="1" x14ac:dyDescent="0.2">
      <c r="A4204" s="28" t="s">
        <v>216</v>
      </c>
      <c r="B4204" s="16">
        <v>5121</v>
      </c>
      <c r="C4204" s="17">
        <v>45107</v>
      </c>
      <c r="D4204" s="17">
        <v>45146</v>
      </c>
      <c r="E4204" s="30">
        <v>352.32</v>
      </c>
      <c r="F4204" s="54">
        <v>372</v>
      </c>
      <c r="G4204" s="55">
        <v>45146</v>
      </c>
      <c r="H4204" s="1">
        <f t="shared" si="134"/>
        <v>0</v>
      </c>
      <c r="I4204" s="2">
        <f t="shared" si="135"/>
        <v>0</v>
      </c>
      <c r="J4204" s="56"/>
    </row>
    <row r="4205" spans="1:10" s="4" customFormat="1" ht="15" customHeight="1" x14ac:dyDescent="0.2">
      <c r="A4205" s="28" t="s">
        <v>216</v>
      </c>
      <c r="B4205" s="16">
        <v>5795</v>
      </c>
      <c r="C4205" s="17">
        <v>45134</v>
      </c>
      <c r="D4205" s="17">
        <v>45146</v>
      </c>
      <c r="E4205" s="30">
        <v>596.5</v>
      </c>
      <c r="F4205" s="54">
        <v>372</v>
      </c>
      <c r="G4205" s="55">
        <v>45146</v>
      </c>
      <c r="H4205" s="1">
        <f t="shared" si="134"/>
        <v>0</v>
      </c>
      <c r="I4205" s="2">
        <f t="shared" si="135"/>
        <v>0</v>
      </c>
      <c r="J4205" s="56"/>
    </row>
    <row r="4206" spans="1:10" s="4" customFormat="1" ht="15" customHeight="1" x14ac:dyDescent="0.2">
      <c r="A4206" s="28" t="s">
        <v>217</v>
      </c>
      <c r="B4206" s="16">
        <v>1030</v>
      </c>
      <c r="C4206" s="17">
        <v>45107</v>
      </c>
      <c r="D4206" s="17">
        <v>45141</v>
      </c>
      <c r="E4206" s="30">
        <v>796.49</v>
      </c>
      <c r="F4206" s="54">
        <v>372</v>
      </c>
      <c r="G4206" s="55">
        <v>45146</v>
      </c>
      <c r="H4206" s="1">
        <f t="shared" si="134"/>
        <v>5</v>
      </c>
      <c r="I4206" s="2">
        <f t="shared" si="135"/>
        <v>3982.45</v>
      </c>
      <c r="J4206" s="56"/>
    </row>
    <row r="4207" spans="1:10" s="4" customFormat="1" ht="15" customHeight="1" x14ac:dyDescent="0.2">
      <c r="A4207" s="28" t="s">
        <v>160</v>
      </c>
      <c r="B4207" s="16">
        <v>181</v>
      </c>
      <c r="C4207" s="17">
        <v>45126</v>
      </c>
      <c r="D4207" s="17">
        <v>45156</v>
      </c>
      <c r="E4207" s="30">
        <v>74.199999999999989</v>
      </c>
      <c r="F4207" s="54">
        <v>372</v>
      </c>
      <c r="G4207" s="55">
        <v>45146</v>
      </c>
      <c r="H4207" s="1">
        <f t="shared" si="134"/>
        <v>-10</v>
      </c>
      <c r="I4207" s="2">
        <f t="shared" si="135"/>
        <v>-741.99999999999989</v>
      </c>
      <c r="J4207" s="56"/>
    </row>
    <row r="4208" spans="1:10" s="4" customFormat="1" ht="15" customHeight="1" x14ac:dyDescent="0.2">
      <c r="A4208" s="28" t="s">
        <v>160</v>
      </c>
      <c r="B4208" s="16">
        <v>183</v>
      </c>
      <c r="C4208" s="17">
        <v>45126</v>
      </c>
      <c r="D4208" s="17">
        <v>45159</v>
      </c>
      <c r="E4208" s="30">
        <v>16950.300000000003</v>
      </c>
      <c r="F4208" s="54">
        <v>372</v>
      </c>
      <c r="G4208" s="55">
        <v>45146</v>
      </c>
      <c r="H4208" s="1">
        <f t="shared" si="134"/>
        <v>-13</v>
      </c>
      <c r="I4208" s="2">
        <f t="shared" si="135"/>
        <v>-220353.90000000002</v>
      </c>
      <c r="J4208" s="56"/>
    </row>
    <row r="4209" spans="1:10" s="4" customFormat="1" ht="15" customHeight="1" x14ac:dyDescent="0.2">
      <c r="A4209" s="28" t="s">
        <v>160</v>
      </c>
      <c r="B4209" s="16">
        <v>182</v>
      </c>
      <c r="C4209" s="17">
        <v>45126</v>
      </c>
      <c r="D4209" s="17">
        <v>45162</v>
      </c>
      <c r="E4209" s="30">
        <v>941.33</v>
      </c>
      <c r="F4209" s="54">
        <v>372</v>
      </c>
      <c r="G4209" s="55">
        <v>45146</v>
      </c>
      <c r="H4209" s="1">
        <f t="shared" si="134"/>
        <v>-16</v>
      </c>
      <c r="I4209" s="2">
        <f t="shared" si="135"/>
        <v>-15061.28</v>
      </c>
      <c r="J4209" s="56"/>
    </row>
    <row r="4210" spans="1:10" s="4" customFormat="1" ht="15" customHeight="1" x14ac:dyDescent="0.2">
      <c r="A4210" s="28" t="s">
        <v>161</v>
      </c>
      <c r="B4210" s="16">
        <v>341</v>
      </c>
      <c r="C4210" s="17">
        <v>45107</v>
      </c>
      <c r="D4210" s="17">
        <v>45147</v>
      </c>
      <c r="E4210" s="30">
        <v>182534.52000000002</v>
      </c>
      <c r="F4210" s="54">
        <v>372</v>
      </c>
      <c r="G4210" s="55">
        <v>45146</v>
      </c>
      <c r="H4210" s="1">
        <f t="shared" si="134"/>
        <v>-1</v>
      </c>
      <c r="I4210" s="2">
        <f t="shared" si="135"/>
        <v>-182534.52000000002</v>
      </c>
      <c r="J4210" s="56"/>
    </row>
    <row r="4211" spans="1:10" s="4" customFormat="1" ht="15" customHeight="1" x14ac:dyDescent="0.2">
      <c r="A4211" s="28" t="s">
        <v>161</v>
      </c>
      <c r="B4211" s="16">
        <v>342</v>
      </c>
      <c r="C4211" s="17">
        <v>45107</v>
      </c>
      <c r="D4211" s="17">
        <v>45148</v>
      </c>
      <c r="E4211" s="30">
        <v>144760.60999999999</v>
      </c>
      <c r="F4211" s="54">
        <v>372</v>
      </c>
      <c r="G4211" s="55">
        <v>45146</v>
      </c>
      <c r="H4211" s="1">
        <f t="shared" si="134"/>
        <v>-2</v>
      </c>
      <c r="I4211" s="2">
        <f t="shared" si="135"/>
        <v>-289521.21999999997</v>
      </c>
      <c r="J4211" s="56"/>
    </row>
    <row r="4212" spans="1:10" s="4" customFormat="1" ht="15" customHeight="1" x14ac:dyDescent="0.2">
      <c r="A4212" s="28" t="s">
        <v>140</v>
      </c>
      <c r="B4212" s="16">
        <v>2172</v>
      </c>
      <c r="C4212" s="17">
        <v>45124</v>
      </c>
      <c r="D4212" s="17">
        <v>45157</v>
      </c>
      <c r="E4212" s="30">
        <v>2993.56</v>
      </c>
      <c r="F4212" s="54">
        <v>372</v>
      </c>
      <c r="G4212" s="55">
        <v>45146</v>
      </c>
      <c r="H4212" s="1">
        <f t="shared" si="134"/>
        <v>-11</v>
      </c>
      <c r="I4212" s="2">
        <f t="shared" si="135"/>
        <v>-32929.159999999996</v>
      </c>
      <c r="J4212" s="56"/>
    </row>
    <row r="4213" spans="1:10" s="4" customFormat="1" ht="15" customHeight="1" x14ac:dyDescent="0.2">
      <c r="A4213" s="28" t="s">
        <v>32</v>
      </c>
      <c r="B4213" s="16">
        <v>884</v>
      </c>
      <c r="C4213" s="17">
        <v>45107</v>
      </c>
      <c r="D4213" s="17">
        <v>45145</v>
      </c>
      <c r="E4213" s="30">
        <v>2999.19</v>
      </c>
      <c r="F4213" s="54">
        <v>372</v>
      </c>
      <c r="G4213" s="55">
        <v>45146</v>
      </c>
      <c r="H4213" s="1">
        <f t="shared" si="134"/>
        <v>1</v>
      </c>
      <c r="I4213" s="2">
        <f t="shared" si="135"/>
        <v>2999.19</v>
      </c>
      <c r="J4213" s="56"/>
    </row>
    <row r="4214" spans="1:10" s="4" customFormat="1" ht="15" customHeight="1" x14ac:dyDescent="0.2">
      <c r="A4214" s="28" t="s">
        <v>273</v>
      </c>
      <c r="B4214" s="16">
        <v>2752</v>
      </c>
      <c r="C4214" s="17">
        <v>45110</v>
      </c>
      <c r="D4214" s="17">
        <v>45141</v>
      </c>
      <c r="E4214" s="30">
        <v>2070.1</v>
      </c>
      <c r="F4214" s="54">
        <v>372</v>
      </c>
      <c r="G4214" s="55">
        <v>45146</v>
      </c>
      <c r="H4214" s="1">
        <f t="shared" si="134"/>
        <v>5</v>
      </c>
      <c r="I4214" s="2">
        <f t="shared" si="135"/>
        <v>10350.5</v>
      </c>
      <c r="J4214" s="56"/>
    </row>
    <row r="4215" spans="1:10" s="4" customFormat="1" ht="15" customHeight="1" x14ac:dyDescent="0.2">
      <c r="A4215" s="28" t="s">
        <v>273</v>
      </c>
      <c r="B4215" s="16">
        <v>2856</v>
      </c>
      <c r="C4215" s="17">
        <v>45113</v>
      </c>
      <c r="D4215" s="17">
        <v>45143</v>
      </c>
      <c r="E4215" s="30">
        <v>1169.0300000000002</v>
      </c>
      <c r="F4215" s="54">
        <v>372</v>
      </c>
      <c r="G4215" s="55">
        <v>45146</v>
      </c>
      <c r="H4215" s="1">
        <f t="shared" si="134"/>
        <v>3</v>
      </c>
      <c r="I4215" s="2">
        <f t="shared" si="135"/>
        <v>3507.0900000000006</v>
      </c>
      <c r="J4215" s="56"/>
    </row>
    <row r="4216" spans="1:10" s="4" customFormat="1" ht="15" customHeight="1" x14ac:dyDescent="0.2">
      <c r="A4216" s="28" t="s">
        <v>141</v>
      </c>
      <c r="B4216" s="16">
        <v>4830002674</v>
      </c>
      <c r="C4216" s="17">
        <v>45141</v>
      </c>
      <c r="D4216" s="17">
        <v>45175</v>
      </c>
      <c r="E4216" s="30">
        <v>270350.19</v>
      </c>
      <c r="F4216" s="54">
        <v>372</v>
      </c>
      <c r="G4216" s="55">
        <v>45146</v>
      </c>
      <c r="H4216" s="1">
        <f t="shared" si="134"/>
        <v>-29</v>
      </c>
      <c r="I4216" s="2">
        <f t="shared" si="135"/>
        <v>-7840155.5099999998</v>
      </c>
      <c r="J4216" s="56"/>
    </row>
    <row r="4217" spans="1:10" s="4" customFormat="1" ht="15" customHeight="1" x14ac:dyDescent="0.2">
      <c r="A4217" s="28" t="s">
        <v>219</v>
      </c>
      <c r="B4217" s="16">
        <v>2700000382</v>
      </c>
      <c r="C4217" s="17">
        <v>45092</v>
      </c>
      <c r="D4217" s="17">
        <v>45123</v>
      </c>
      <c r="E4217" s="30">
        <v>3332.86</v>
      </c>
      <c r="F4217" s="54">
        <v>372</v>
      </c>
      <c r="G4217" s="55">
        <v>45146</v>
      </c>
      <c r="H4217" s="1">
        <f t="shared" si="134"/>
        <v>23</v>
      </c>
      <c r="I4217" s="2">
        <f t="shared" si="135"/>
        <v>76655.78</v>
      </c>
      <c r="J4217" s="56"/>
    </row>
    <row r="4218" spans="1:10" s="4" customFormat="1" ht="15" customHeight="1" x14ac:dyDescent="0.2">
      <c r="A4218" s="28" t="s">
        <v>219</v>
      </c>
      <c r="B4218" s="16">
        <v>2700000394</v>
      </c>
      <c r="C4218" s="17">
        <v>45092</v>
      </c>
      <c r="D4218" s="17">
        <v>45123</v>
      </c>
      <c r="E4218" s="30">
        <v>3578.8800000000006</v>
      </c>
      <c r="F4218" s="54">
        <v>372</v>
      </c>
      <c r="G4218" s="55">
        <v>45146</v>
      </c>
      <c r="H4218" s="1">
        <f t="shared" si="134"/>
        <v>23</v>
      </c>
      <c r="I4218" s="2">
        <f t="shared" si="135"/>
        <v>82314.24000000002</v>
      </c>
      <c r="J4218" s="56"/>
    </row>
    <row r="4219" spans="1:10" s="4" customFormat="1" ht="15" customHeight="1" x14ac:dyDescent="0.2">
      <c r="A4219" s="28" t="s">
        <v>219</v>
      </c>
      <c r="B4219" s="16">
        <v>2700000381</v>
      </c>
      <c r="C4219" s="17">
        <v>45092</v>
      </c>
      <c r="D4219" s="17">
        <v>45124</v>
      </c>
      <c r="E4219" s="30">
        <v>417.6</v>
      </c>
      <c r="F4219" s="54">
        <v>372</v>
      </c>
      <c r="G4219" s="55">
        <v>45146</v>
      </c>
      <c r="H4219" s="1">
        <f t="shared" si="134"/>
        <v>22</v>
      </c>
      <c r="I4219" s="2">
        <f t="shared" si="135"/>
        <v>9187.2000000000007</v>
      </c>
      <c r="J4219" s="56"/>
    </row>
    <row r="4220" spans="1:10" s="4" customFormat="1" ht="15" customHeight="1" x14ac:dyDescent="0.2">
      <c r="A4220" s="28" t="s">
        <v>219</v>
      </c>
      <c r="B4220" s="16" t="s">
        <v>1003</v>
      </c>
      <c r="C4220" s="17">
        <v>45103</v>
      </c>
      <c r="D4220" s="17">
        <v>45135</v>
      </c>
      <c r="E4220" s="30">
        <v>140.42000000000002</v>
      </c>
      <c r="F4220" s="54">
        <v>372</v>
      </c>
      <c r="G4220" s="55">
        <v>45146</v>
      </c>
      <c r="H4220" s="1">
        <f t="shared" si="134"/>
        <v>11</v>
      </c>
      <c r="I4220" s="2">
        <f t="shared" si="135"/>
        <v>1544.6200000000001</v>
      </c>
      <c r="J4220" s="56"/>
    </row>
    <row r="4221" spans="1:10" s="4" customFormat="1" ht="15" customHeight="1" x14ac:dyDescent="0.2">
      <c r="A4221" s="28" t="s">
        <v>219</v>
      </c>
      <c r="B4221" s="16" t="s">
        <v>1004</v>
      </c>
      <c r="C4221" s="17">
        <v>45103</v>
      </c>
      <c r="D4221" s="17">
        <v>45135</v>
      </c>
      <c r="E4221" s="30">
        <v>228.48</v>
      </c>
      <c r="F4221" s="54">
        <v>372</v>
      </c>
      <c r="G4221" s="55">
        <v>45146</v>
      </c>
      <c r="H4221" s="1">
        <f t="shared" si="134"/>
        <v>11</v>
      </c>
      <c r="I4221" s="2">
        <f t="shared" si="135"/>
        <v>2513.2799999999997</v>
      </c>
      <c r="J4221" s="56"/>
    </row>
    <row r="4222" spans="1:10" s="4" customFormat="1" ht="15" customHeight="1" x14ac:dyDescent="0.2">
      <c r="A4222" s="28" t="s">
        <v>219</v>
      </c>
      <c r="B4222" s="16" t="s">
        <v>1005</v>
      </c>
      <c r="C4222" s="17">
        <v>45103</v>
      </c>
      <c r="D4222" s="17">
        <v>45135</v>
      </c>
      <c r="E4222" s="30">
        <v>63.000000000000007</v>
      </c>
      <c r="F4222" s="54">
        <v>372</v>
      </c>
      <c r="G4222" s="55">
        <v>45146</v>
      </c>
      <c r="H4222" s="1">
        <f t="shared" si="134"/>
        <v>11</v>
      </c>
      <c r="I4222" s="2">
        <f t="shared" si="135"/>
        <v>693.00000000000011</v>
      </c>
      <c r="J4222" s="56"/>
    </row>
    <row r="4223" spans="1:10" s="4" customFormat="1" ht="15" customHeight="1" x14ac:dyDescent="0.2">
      <c r="A4223" s="28" t="s">
        <v>219</v>
      </c>
      <c r="B4223" s="16" t="s">
        <v>1006</v>
      </c>
      <c r="C4223" s="17">
        <v>45103</v>
      </c>
      <c r="D4223" s="17">
        <v>45135</v>
      </c>
      <c r="E4223" s="30">
        <v>28.559999999999995</v>
      </c>
      <c r="F4223" s="54">
        <v>372</v>
      </c>
      <c r="G4223" s="55">
        <v>45146</v>
      </c>
      <c r="H4223" s="1">
        <f t="shared" si="134"/>
        <v>11</v>
      </c>
      <c r="I4223" s="2">
        <f t="shared" si="135"/>
        <v>314.15999999999997</v>
      </c>
      <c r="J4223" s="56"/>
    </row>
    <row r="4224" spans="1:10" s="4" customFormat="1" ht="15" customHeight="1" x14ac:dyDescent="0.2">
      <c r="A4224" s="28" t="s">
        <v>219</v>
      </c>
      <c r="B4224" s="16">
        <v>2700000459</v>
      </c>
      <c r="C4224" s="17">
        <v>45126</v>
      </c>
      <c r="D4224" s="17">
        <v>45156</v>
      </c>
      <c r="E4224" s="30">
        <v>226.91999999999996</v>
      </c>
      <c r="F4224" s="54">
        <v>372</v>
      </c>
      <c r="G4224" s="55">
        <v>45146</v>
      </c>
      <c r="H4224" s="1">
        <f t="shared" si="134"/>
        <v>-10</v>
      </c>
      <c r="I4224" s="2">
        <f t="shared" si="135"/>
        <v>-2269.1999999999998</v>
      </c>
      <c r="J4224" s="56"/>
    </row>
    <row r="4225" spans="1:10" s="4" customFormat="1" ht="15" customHeight="1" x14ac:dyDescent="0.2">
      <c r="A4225" s="28" t="s">
        <v>143</v>
      </c>
      <c r="B4225" s="16">
        <v>120</v>
      </c>
      <c r="C4225" s="17">
        <v>45134</v>
      </c>
      <c r="D4225" s="17">
        <v>45165</v>
      </c>
      <c r="E4225" s="30">
        <v>170.15</v>
      </c>
      <c r="F4225" s="54">
        <v>372</v>
      </c>
      <c r="G4225" s="55">
        <v>45146</v>
      </c>
      <c r="H4225" s="1">
        <f t="shared" si="134"/>
        <v>-19</v>
      </c>
      <c r="I4225" s="2">
        <f t="shared" si="135"/>
        <v>-3232.85</v>
      </c>
      <c r="J4225" s="56"/>
    </row>
    <row r="4226" spans="1:10" s="4" customFormat="1" ht="15" customHeight="1" x14ac:dyDescent="0.2">
      <c r="A4226" s="28" t="s">
        <v>143</v>
      </c>
      <c r="B4226" s="16">
        <v>122</v>
      </c>
      <c r="C4226" s="17">
        <v>45134</v>
      </c>
      <c r="D4226" s="17">
        <v>45165</v>
      </c>
      <c r="E4226" s="30">
        <v>170.15</v>
      </c>
      <c r="F4226" s="54">
        <v>372</v>
      </c>
      <c r="G4226" s="55">
        <v>45146</v>
      </c>
      <c r="H4226" s="1">
        <f t="shared" si="134"/>
        <v>-19</v>
      </c>
      <c r="I4226" s="2">
        <f t="shared" si="135"/>
        <v>-3232.85</v>
      </c>
      <c r="J4226" s="56"/>
    </row>
    <row r="4227" spans="1:10" s="4" customFormat="1" ht="15" customHeight="1" x14ac:dyDescent="0.2">
      <c r="A4227" s="28" t="s">
        <v>143</v>
      </c>
      <c r="B4227" s="16">
        <v>129</v>
      </c>
      <c r="C4227" s="17">
        <v>45134</v>
      </c>
      <c r="D4227" s="17">
        <v>45165</v>
      </c>
      <c r="E4227" s="30">
        <v>447.75</v>
      </c>
      <c r="F4227" s="54">
        <v>372</v>
      </c>
      <c r="G4227" s="55">
        <v>45146</v>
      </c>
      <c r="H4227" s="1">
        <f t="shared" si="134"/>
        <v>-19</v>
      </c>
      <c r="I4227" s="2">
        <f t="shared" si="135"/>
        <v>-8507.25</v>
      </c>
      <c r="J4227" s="56"/>
    </row>
    <row r="4228" spans="1:10" s="4" customFormat="1" ht="15" customHeight="1" x14ac:dyDescent="0.2">
      <c r="A4228" s="28" t="s">
        <v>143</v>
      </c>
      <c r="B4228" s="16">
        <v>118</v>
      </c>
      <c r="C4228" s="17">
        <v>45134</v>
      </c>
      <c r="D4228" s="17">
        <v>45165</v>
      </c>
      <c r="E4228" s="30">
        <v>170.15</v>
      </c>
      <c r="F4228" s="54">
        <v>372</v>
      </c>
      <c r="G4228" s="55">
        <v>45146</v>
      </c>
      <c r="H4228" s="1">
        <f t="shared" si="134"/>
        <v>-19</v>
      </c>
      <c r="I4228" s="2">
        <f t="shared" si="135"/>
        <v>-3232.85</v>
      </c>
      <c r="J4228" s="56"/>
    </row>
    <row r="4229" spans="1:10" s="4" customFormat="1" ht="15" customHeight="1" x14ac:dyDescent="0.2">
      <c r="A4229" s="28" t="s">
        <v>143</v>
      </c>
      <c r="B4229" s="16">
        <v>124</v>
      </c>
      <c r="C4229" s="17">
        <v>45134</v>
      </c>
      <c r="D4229" s="17">
        <v>45165</v>
      </c>
      <c r="E4229" s="30">
        <v>170.15</v>
      </c>
      <c r="F4229" s="54">
        <v>372</v>
      </c>
      <c r="G4229" s="55">
        <v>45146</v>
      </c>
      <c r="H4229" s="1">
        <f t="shared" si="134"/>
        <v>-19</v>
      </c>
      <c r="I4229" s="2">
        <f t="shared" si="135"/>
        <v>-3232.85</v>
      </c>
      <c r="J4229" s="56"/>
    </row>
    <row r="4230" spans="1:10" s="4" customFormat="1" ht="15" customHeight="1" x14ac:dyDescent="0.2">
      <c r="A4230" s="28" t="s">
        <v>143</v>
      </c>
      <c r="B4230" s="16">
        <v>119</v>
      </c>
      <c r="C4230" s="17">
        <v>45134</v>
      </c>
      <c r="D4230" s="17">
        <v>45165</v>
      </c>
      <c r="E4230" s="30">
        <v>170.15</v>
      </c>
      <c r="F4230" s="54">
        <v>372</v>
      </c>
      <c r="G4230" s="55">
        <v>45146</v>
      </c>
      <c r="H4230" s="1">
        <f t="shared" si="134"/>
        <v>-19</v>
      </c>
      <c r="I4230" s="2">
        <f t="shared" si="135"/>
        <v>-3232.85</v>
      </c>
      <c r="J4230" s="56"/>
    </row>
    <row r="4231" spans="1:10" s="4" customFormat="1" ht="15" customHeight="1" x14ac:dyDescent="0.2">
      <c r="A4231" s="28" t="s">
        <v>143</v>
      </c>
      <c r="B4231" s="16">
        <v>126</v>
      </c>
      <c r="C4231" s="17">
        <v>45134</v>
      </c>
      <c r="D4231" s="17">
        <v>45165</v>
      </c>
      <c r="E4231" s="30">
        <v>170.15</v>
      </c>
      <c r="F4231" s="54">
        <v>372</v>
      </c>
      <c r="G4231" s="55">
        <v>45146</v>
      </c>
      <c r="H4231" s="1">
        <f t="shared" si="134"/>
        <v>-19</v>
      </c>
      <c r="I4231" s="2">
        <f t="shared" si="135"/>
        <v>-3232.85</v>
      </c>
      <c r="J4231" s="56"/>
    </row>
    <row r="4232" spans="1:10" s="4" customFormat="1" ht="15" customHeight="1" x14ac:dyDescent="0.2">
      <c r="A4232" s="28" t="s">
        <v>143</v>
      </c>
      <c r="B4232" s="16">
        <v>125</v>
      </c>
      <c r="C4232" s="17">
        <v>45134</v>
      </c>
      <c r="D4232" s="17">
        <v>45165</v>
      </c>
      <c r="E4232" s="30">
        <v>170.15</v>
      </c>
      <c r="F4232" s="54">
        <v>372</v>
      </c>
      <c r="G4232" s="55">
        <v>45146</v>
      </c>
      <c r="H4232" s="1">
        <f t="shared" si="134"/>
        <v>-19</v>
      </c>
      <c r="I4232" s="2">
        <f t="shared" si="135"/>
        <v>-3232.85</v>
      </c>
      <c r="J4232" s="56"/>
    </row>
    <row r="4233" spans="1:10" s="4" customFormat="1" ht="15" customHeight="1" x14ac:dyDescent="0.2">
      <c r="A4233" s="28" t="s">
        <v>143</v>
      </c>
      <c r="B4233" s="16">
        <v>123</v>
      </c>
      <c r="C4233" s="17">
        <v>45134</v>
      </c>
      <c r="D4233" s="17">
        <v>45165</v>
      </c>
      <c r="E4233" s="30">
        <v>170.15</v>
      </c>
      <c r="F4233" s="54">
        <v>372</v>
      </c>
      <c r="G4233" s="55">
        <v>45146</v>
      </c>
      <c r="H4233" s="1">
        <f t="shared" si="134"/>
        <v>-19</v>
      </c>
      <c r="I4233" s="2">
        <f t="shared" si="135"/>
        <v>-3232.85</v>
      </c>
      <c r="J4233" s="56"/>
    </row>
    <row r="4234" spans="1:10" s="4" customFormat="1" ht="15" customHeight="1" x14ac:dyDescent="0.2">
      <c r="A4234" s="28" t="s">
        <v>143</v>
      </c>
      <c r="B4234" s="16">
        <v>121</v>
      </c>
      <c r="C4234" s="17">
        <v>45134</v>
      </c>
      <c r="D4234" s="17">
        <v>45165</v>
      </c>
      <c r="E4234" s="30">
        <v>170.15</v>
      </c>
      <c r="F4234" s="54">
        <v>372</v>
      </c>
      <c r="G4234" s="55">
        <v>45146</v>
      </c>
      <c r="H4234" s="1">
        <f t="shared" si="134"/>
        <v>-19</v>
      </c>
      <c r="I4234" s="2">
        <f t="shared" si="135"/>
        <v>-3232.85</v>
      </c>
      <c r="J4234" s="56"/>
    </row>
    <row r="4235" spans="1:10" s="4" customFormat="1" ht="15" customHeight="1" x14ac:dyDescent="0.2">
      <c r="A4235" s="28" t="s">
        <v>143</v>
      </c>
      <c r="B4235" s="16">
        <v>127</v>
      </c>
      <c r="C4235" s="17">
        <v>45134</v>
      </c>
      <c r="D4235" s="17">
        <v>45165</v>
      </c>
      <c r="E4235" s="30">
        <v>170.15</v>
      </c>
      <c r="F4235" s="54">
        <v>372</v>
      </c>
      <c r="G4235" s="55">
        <v>45146</v>
      </c>
      <c r="H4235" s="1">
        <f t="shared" si="134"/>
        <v>-19</v>
      </c>
      <c r="I4235" s="2">
        <f t="shared" si="135"/>
        <v>-3232.85</v>
      </c>
      <c r="J4235" s="56"/>
    </row>
    <row r="4236" spans="1:10" s="4" customFormat="1" ht="15" customHeight="1" x14ac:dyDescent="0.2">
      <c r="A4236" s="28" t="s">
        <v>143</v>
      </c>
      <c r="B4236" s="16">
        <v>128</v>
      </c>
      <c r="C4236" s="17">
        <v>45134</v>
      </c>
      <c r="D4236" s="17">
        <v>45165</v>
      </c>
      <c r="E4236" s="30">
        <v>447.75</v>
      </c>
      <c r="F4236" s="54">
        <v>372</v>
      </c>
      <c r="G4236" s="55">
        <v>45146</v>
      </c>
      <c r="H4236" s="1">
        <f t="shared" si="134"/>
        <v>-19</v>
      </c>
      <c r="I4236" s="2">
        <f t="shared" si="135"/>
        <v>-8507.25</v>
      </c>
      <c r="J4236" s="56"/>
    </row>
    <row r="4237" spans="1:10" s="4" customFormat="1" ht="15" customHeight="1" x14ac:dyDescent="0.2">
      <c r="A4237" s="28" t="s">
        <v>143</v>
      </c>
      <c r="B4237" s="16">
        <v>116</v>
      </c>
      <c r="C4237" s="17">
        <v>45134</v>
      </c>
      <c r="D4237" s="17">
        <v>45165</v>
      </c>
      <c r="E4237" s="30">
        <v>2742.56</v>
      </c>
      <c r="F4237" s="54">
        <v>372</v>
      </c>
      <c r="G4237" s="55">
        <v>45146</v>
      </c>
      <c r="H4237" s="1">
        <f t="shared" si="134"/>
        <v>-19</v>
      </c>
      <c r="I4237" s="2">
        <f t="shared" si="135"/>
        <v>-52108.639999999999</v>
      </c>
      <c r="J4237" s="56"/>
    </row>
    <row r="4238" spans="1:10" s="4" customFormat="1" ht="15" customHeight="1" x14ac:dyDescent="0.2">
      <c r="A4238" s="28" t="s">
        <v>275</v>
      </c>
      <c r="B4238" s="16">
        <v>215</v>
      </c>
      <c r="C4238" s="17">
        <v>45135</v>
      </c>
      <c r="D4238" s="17">
        <v>45165</v>
      </c>
      <c r="E4238" s="30">
        <v>27860</v>
      </c>
      <c r="F4238" s="54">
        <v>372</v>
      </c>
      <c r="G4238" s="55">
        <v>45146</v>
      </c>
      <c r="H4238" s="1">
        <f t="shared" si="134"/>
        <v>-19</v>
      </c>
      <c r="I4238" s="2">
        <f t="shared" si="135"/>
        <v>-529340</v>
      </c>
      <c r="J4238" s="56"/>
    </row>
    <row r="4239" spans="1:10" s="4" customFormat="1" ht="15" customHeight="1" x14ac:dyDescent="0.2">
      <c r="A4239" s="28" t="s">
        <v>1007</v>
      </c>
      <c r="B4239" s="16">
        <v>40</v>
      </c>
      <c r="C4239" s="17">
        <v>45126</v>
      </c>
      <c r="D4239" s="17">
        <v>45158</v>
      </c>
      <c r="E4239" s="30">
        <v>2479.2199999999998</v>
      </c>
      <c r="F4239" s="54">
        <v>372</v>
      </c>
      <c r="G4239" s="55">
        <v>45146</v>
      </c>
      <c r="H4239" s="1">
        <f t="shared" si="134"/>
        <v>-12</v>
      </c>
      <c r="I4239" s="2">
        <f t="shared" si="135"/>
        <v>-29750.639999999999</v>
      </c>
      <c r="J4239" s="56"/>
    </row>
    <row r="4240" spans="1:10" s="4" customFormat="1" ht="15" customHeight="1" x14ac:dyDescent="0.2">
      <c r="A4240" s="28" t="s">
        <v>966</v>
      </c>
      <c r="B4240" s="16">
        <v>350</v>
      </c>
      <c r="C4240" s="17">
        <v>45103</v>
      </c>
      <c r="D4240" s="17">
        <v>45135</v>
      </c>
      <c r="E4240" s="30">
        <v>10360</v>
      </c>
      <c r="F4240" s="54">
        <v>372</v>
      </c>
      <c r="G4240" s="55">
        <v>45146</v>
      </c>
      <c r="H4240" s="1">
        <f t="shared" si="134"/>
        <v>11</v>
      </c>
      <c r="I4240" s="2">
        <f t="shared" si="135"/>
        <v>113960</v>
      </c>
      <c r="J4240" s="56"/>
    </row>
    <row r="4241" spans="1:10" s="4" customFormat="1" ht="15" customHeight="1" x14ac:dyDescent="0.2">
      <c r="A4241" s="28" t="s">
        <v>144</v>
      </c>
      <c r="B4241" s="16">
        <v>365</v>
      </c>
      <c r="C4241" s="17">
        <v>45107</v>
      </c>
      <c r="D4241" s="17">
        <v>45152</v>
      </c>
      <c r="E4241" s="30">
        <v>18510.240000000002</v>
      </c>
      <c r="F4241" s="54">
        <v>372</v>
      </c>
      <c r="G4241" s="55">
        <v>45146</v>
      </c>
      <c r="H4241" s="1">
        <f t="shared" si="134"/>
        <v>-6</v>
      </c>
      <c r="I4241" s="2">
        <f t="shared" si="135"/>
        <v>-111061.44</v>
      </c>
      <c r="J4241" s="56"/>
    </row>
    <row r="4242" spans="1:10" s="4" customFormat="1" ht="15" customHeight="1" x14ac:dyDescent="0.2">
      <c r="A4242" s="28" t="s">
        <v>144</v>
      </c>
      <c r="B4242" s="16">
        <v>366</v>
      </c>
      <c r="C4242" s="17">
        <v>45107</v>
      </c>
      <c r="D4242" s="17">
        <v>45154</v>
      </c>
      <c r="E4242" s="30">
        <v>6811.57</v>
      </c>
      <c r="F4242" s="54">
        <v>372</v>
      </c>
      <c r="G4242" s="55">
        <v>45146</v>
      </c>
      <c r="H4242" s="1">
        <f t="shared" si="134"/>
        <v>-8</v>
      </c>
      <c r="I4242" s="2">
        <f t="shared" si="135"/>
        <v>-54492.56</v>
      </c>
      <c r="J4242" s="56"/>
    </row>
    <row r="4243" spans="1:10" s="4" customFormat="1" ht="15" customHeight="1" x14ac:dyDescent="0.2">
      <c r="A4243" s="28" t="s">
        <v>223</v>
      </c>
      <c r="B4243" s="16">
        <v>893</v>
      </c>
      <c r="C4243" s="17">
        <v>45107</v>
      </c>
      <c r="D4243" s="17">
        <v>45144</v>
      </c>
      <c r="E4243" s="30">
        <v>33218.899999999994</v>
      </c>
      <c r="F4243" s="54">
        <v>372</v>
      </c>
      <c r="G4243" s="55">
        <v>45146</v>
      </c>
      <c r="H4243" s="1">
        <f t="shared" si="134"/>
        <v>2</v>
      </c>
      <c r="I4243" s="2">
        <f t="shared" si="135"/>
        <v>66437.799999999988</v>
      </c>
      <c r="J4243" s="56"/>
    </row>
    <row r="4244" spans="1:10" s="4" customFormat="1" ht="15" customHeight="1" x14ac:dyDescent="0.2">
      <c r="A4244" s="28" t="s">
        <v>527</v>
      </c>
      <c r="B4244" s="16">
        <v>95</v>
      </c>
      <c r="C4244" s="17">
        <v>45059</v>
      </c>
      <c r="D4244" s="17">
        <v>45093</v>
      </c>
      <c r="E4244" s="30">
        <v>356</v>
      </c>
      <c r="F4244" s="54">
        <v>372</v>
      </c>
      <c r="G4244" s="55">
        <v>45146</v>
      </c>
      <c r="H4244" s="1">
        <f t="shared" si="134"/>
        <v>53</v>
      </c>
      <c r="I4244" s="2">
        <f t="shared" si="135"/>
        <v>18868</v>
      </c>
      <c r="J4244" s="56"/>
    </row>
    <row r="4245" spans="1:10" s="4" customFormat="1" ht="15" customHeight="1" x14ac:dyDescent="0.2">
      <c r="A4245" s="28" t="s">
        <v>527</v>
      </c>
      <c r="B4245" s="16">
        <v>157</v>
      </c>
      <c r="C4245" s="17">
        <v>45107</v>
      </c>
      <c r="D4245" s="17">
        <v>45141</v>
      </c>
      <c r="E4245" s="30">
        <v>101356.84</v>
      </c>
      <c r="F4245" s="54">
        <v>372</v>
      </c>
      <c r="G4245" s="55">
        <v>45146</v>
      </c>
      <c r="H4245" s="1">
        <f t="shared" si="134"/>
        <v>5</v>
      </c>
      <c r="I4245" s="2">
        <f t="shared" si="135"/>
        <v>506784.19999999995</v>
      </c>
      <c r="J4245" s="56"/>
    </row>
    <row r="4246" spans="1:10" s="4" customFormat="1" ht="15" customHeight="1" x14ac:dyDescent="0.2">
      <c r="A4246" s="28" t="s">
        <v>527</v>
      </c>
      <c r="B4246" s="16">
        <v>156</v>
      </c>
      <c r="C4246" s="17">
        <v>45107</v>
      </c>
      <c r="D4246" s="17">
        <v>45141</v>
      </c>
      <c r="E4246" s="30">
        <v>146427.46</v>
      </c>
      <c r="F4246" s="54">
        <v>372</v>
      </c>
      <c r="G4246" s="55">
        <v>45146</v>
      </c>
      <c r="H4246" s="1">
        <f t="shared" si="134"/>
        <v>5</v>
      </c>
      <c r="I4246" s="2">
        <f t="shared" si="135"/>
        <v>732137.29999999993</v>
      </c>
      <c r="J4246" s="56"/>
    </row>
    <row r="4247" spans="1:10" s="4" customFormat="1" ht="15" customHeight="1" x14ac:dyDescent="0.2">
      <c r="A4247" s="28" t="s">
        <v>527</v>
      </c>
      <c r="B4247" s="16">
        <v>185</v>
      </c>
      <c r="C4247" s="17">
        <v>45124</v>
      </c>
      <c r="D4247" s="17">
        <v>45162</v>
      </c>
      <c r="E4247" s="30">
        <v>167213.39000000001</v>
      </c>
      <c r="F4247" s="54">
        <v>372</v>
      </c>
      <c r="G4247" s="55">
        <v>45146</v>
      </c>
      <c r="H4247" s="1">
        <f t="shared" si="134"/>
        <v>-16</v>
      </c>
      <c r="I4247" s="2">
        <f t="shared" si="135"/>
        <v>-2675414.2400000002</v>
      </c>
      <c r="J4247" s="56"/>
    </row>
    <row r="4248" spans="1:10" s="4" customFormat="1" ht="15" customHeight="1" x14ac:dyDescent="0.2">
      <c r="A4248" s="28" t="s">
        <v>527</v>
      </c>
      <c r="B4248" s="16">
        <v>184</v>
      </c>
      <c r="C4248" s="17">
        <v>45124</v>
      </c>
      <c r="D4248" s="17">
        <v>45163</v>
      </c>
      <c r="E4248" s="30">
        <v>232552.48999999996</v>
      </c>
      <c r="F4248" s="54">
        <v>372</v>
      </c>
      <c r="G4248" s="55">
        <v>45146</v>
      </c>
      <c r="H4248" s="1">
        <f t="shared" si="134"/>
        <v>-17</v>
      </c>
      <c r="I4248" s="2">
        <f t="shared" si="135"/>
        <v>-3953392.3299999991</v>
      </c>
      <c r="J4248" s="56"/>
    </row>
    <row r="4249" spans="1:10" s="4" customFormat="1" ht="15" customHeight="1" x14ac:dyDescent="0.2">
      <c r="A4249" s="28" t="s">
        <v>49</v>
      </c>
      <c r="B4249" s="16">
        <v>19</v>
      </c>
      <c r="C4249" s="17">
        <v>45140</v>
      </c>
      <c r="D4249" s="17">
        <v>45146</v>
      </c>
      <c r="E4249" s="30">
        <v>206777.96000000002</v>
      </c>
      <c r="F4249" s="54">
        <v>372</v>
      </c>
      <c r="G4249" s="55">
        <v>45146</v>
      </c>
      <c r="H4249" s="1">
        <f t="shared" si="134"/>
        <v>0</v>
      </c>
      <c r="I4249" s="2">
        <f t="shared" si="135"/>
        <v>0</v>
      </c>
      <c r="J4249" s="56"/>
    </row>
    <row r="4250" spans="1:10" s="4" customFormat="1" ht="15" customHeight="1" x14ac:dyDescent="0.2">
      <c r="A4250" s="28" t="s">
        <v>145</v>
      </c>
      <c r="B4250" s="16">
        <v>100</v>
      </c>
      <c r="C4250" s="17">
        <v>45107</v>
      </c>
      <c r="D4250" s="17">
        <v>45149</v>
      </c>
      <c r="E4250" s="30">
        <v>12537</v>
      </c>
      <c r="F4250" s="54">
        <v>372</v>
      </c>
      <c r="G4250" s="55">
        <v>45146</v>
      </c>
      <c r="H4250" s="1">
        <f t="shared" si="134"/>
        <v>-3</v>
      </c>
      <c r="I4250" s="2">
        <f t="shared" si="135"/>
        <v>-37611</v>
      </c>
      <c r="J4250" s="56"/>
    </row>
    <row r="4251" spans="1:10" s="4" customFormat="1" ht="15" customHeight="1" x14ac:dyDescent="0.2">
      <c r="A4251" s="28" t="s">
        <v>145</v>
      </c>
      <c r="B4251" s="16">
        <v>101</v>
      </c>
      <c r="C4251" s="17">
        <v>45107</v>
      </c>
      <c r="D4251" s="17">
        <v>45149</v>
      </c>
      <c r="E4251" s="30">
        <v>5767.02</v>
      </c>
      <c r="F4251" s="54">
        <v>372</v>
      </c>
      <c r="G4251" s="55">
        <v>45146</v>
      </c>
      <c r="H4251" s="1">
        <f t="shared" si="134"/>
        <v>-3</v>
      </c>
      <c r="I4251" s="2">
        <f t="shared" si="135"/>
        <v>-17301.060000000001</v>
      </c>
      <c r="J4251" s="56"/>
    </row>
    <row r="4252" spans="1:10" s="4" customFormat="1" ht="15" customHeight="1" x14ac:dyDescent="0.2">
      <c r="A4252" s="28" t="s">
        <v>145</v>
      </c>
      <c r="B4252" s="16">
        <v>105</v>
      </c>
      <c r="C4252" s="17">
        <v>45107</v>
      </c>
      <c r="D4252" s="17">
        <v>45149</v>
      </c>
      <c r="E4252" s="30">
        <v>961.17</v>
      </c>
      <c r="F4252" s="54">
        <v>372</v>
      </c>
      <c r="G4252" s="55">
        <v>45146</v>
      </c>
      <c r="H4252" s="1">
        <f t="shared" si="134"/>
        <v>-3</v>
      </c>
      <c r="I4252" s="2">
        <f t="shared" si="135"/>
        <v>-2883.5099999999998</v>
      </c>
      <c r="J4252" s="56"/>
    </row>
    <row r="4253" spans="1:10" s="4" customFormat="1" ht="15" customHeight="1" x14ac:dyDescent="0.2">
      <c r="A4253" s="28" t="s">
        <v>145</v>
      </c>
      <c r="B4253" s="16">
        <v>102</v>
      </c>
      <c r="C4253" s="17">
        <v>45107</v>
      </c>
      <c r="D4253" s="17">
        <v>45150</v>
      </c>
      <c r="E4253" s="30">
        <v>961.17</v>
      </c>
      <c r="F4253" s="54">
        <v>372</v>
      </c>
      <c r="G4253" s="55">
        <v>45146</v>
      </c>
      <c r="H4253" s="1">
        <f t="shared" si="134"/>
        <v>-4</v>
      </c>
      <c r="I4253" s="2">
        <f t="shared" si="135"/>
        <v>-3844.68</v>
      </c>
      <c r="J4253" s="56"/>
    </row>
    <row r="4254" spans="1:10" s="4" customFormat="1" ht="15" customHeight="1" x14ac:dyDescent="0.2">
      <c r="A4254" s="28" t="s">
        <v>145</v>
      </c>
      <c r="B4254" s="16">
        <v>104</v>
      </c>
      <c r="C4254" s="17">
        <v>45107</v>
      </c>
      <c r="D4254" s="17">
        <v>45152</v>
      </c>
      <c r="E4254" s="30">
        <v>961.17</v>
      </c>
      <c r="F4254" s="54">
        <v>372</v>
      </c>
      <c r="G4254" s="55">
        <v>45146</v>
      </c>
      <c r="H4254" s="1">
        <f t="shared" si="134"/>
        <v>-6</v>
      </c>
      <c r="I4254" s="2">
        <f t="shared" si="135"/>
        <v>-5767.0199999999995</v>
      </c>
      <c r="J4254" s="56"/>
    </row>
    <row r="4255" spans="1:10" s="4" customFormat="1" ht="15" customHeight="1" x14ac:dyDescent="0.2">
      <c r="A4255" s="28" t="s">
        <v>145</v>
      </c>
      <c r="B4255" s="16">
        <v>103</v>
      </c>
      <c r="C4255" s="17">
        <v>45107</v>
      </c>
      <c r="D4255" s="17">
        <v>45152</v>
      </c>
      <c r="E4255" s="30">
        <v>961.17</v>
      </c>
      <c r="F4255" s="54">
        <v>372</v>
      </c>
      <c r="G4255" s="55">
        <v>45146</v>
      </c>
      <c r="H4255" s="1">
        <f t="shared" si="134"/>
        <v>-6</v>
      </c>
      <c r="I4255" s="2">
        <f t="shared" si="135"/>
        <v>-5767.0199999999995</v>
      </c>
      <c r="J4255" s="56"/>
    </row>
    <row r="4256" spans="1:10" s="4" customFormat="1" ht="15" customHeight="1" x14ac:dyDescent="0.2">
      <c r="A4256" s="28" t="s">
        <v>146</v>
      </c>
      <c r="B4256" s="16">
        <v>39</v>
      </c>
      <c r="C4256" s="17">
        <v>45138</v>
      </c>
      <c r="D4256" s="17">
        <v>45171</v>
      </c>
      <c r="E4256" s="30">
        <v>7833.1600000000008</v>
      </c>
      <c r="F4256" s="54">
        <v>372</v>
      </c>
      <c r="G4256" s="55">
        <v>45146</v>
      </c>
      <c r="H4256" s="1">
        <f t="shared" si="134"/>
        <v>-25</v>
      </c>
      <c r="I4256" s="2">
        <f t="shared" si="135"/>
        <v>-195829.00000000003</v>
      </c>
      <c r="J4256" s="56"/>
    </row>
    <row r="4257" spans="1:10" s="4" customFormat="1" ht="15" customHeight="1" x14ac:dyDescent="0.2">
      <c r="A4257" s="28" t="s">
        <v>146</v>
      </c>
      <c r="B4257" s="16">
        <v>40</v>
      </c>
      <c r="C4257" s="17">
        <v>45138</v>
      </c>
      <c r="D4257" s="17">
        <v>45171</v>
      </c>
      <c r="E4257" s="30">
        <v>8742.619999999999</v>
      </c>
      <c r="F4257" s="54">
        <v>372</v>
      </c>
      <c r="G4257" s="55">
        <v>45146</v>
      </c>
      <c r="H4257" s="1">
        <f t="shared" si="134"/>
        <v>-25</v>
      </c>
      <c r="I4257" s="2">
        <f t="shared" si="135"/>
        <v>-218565.49999999997</v>
      </c>
      <c r="J4257" s="56"/>
    </row>
    <row r="4258" spans="1:10" s="4" customFormat="1" ht="15" customHeight="1" x14ac:dyDescent="0.2">
      <c r="A4258" s="28" t="s">
        <v>224</v>
      </c>
      <c r="B4258" s="16">
        <v>32</v>
      </c>
      <c r="C4258" s="17">
        <v>45138</v>
      </c>
      <c r="D4258" s="17">
        <v>45169</v>
      </c>
      <c r="E4258" s="30">
        <v>20707</v>
      </c>
      <c r="F4258" s="54">
        <v>372</v>
      </c>
      <c r="G4258" s="55">
        <v>45146</v>
      </c>
      <c r="H4258" s="1">
        <f t="shared" si="134"/>
        <v>-23</v>
      </c>
      <c r="I4258" s="2">
        <f t="shared" si="135"/>
        <v>-476261</v>
      </c>
      <c r="J4258" s="56"/>
    </row>
    <row r="4259" spans="1:10" s="4" customFormat="1" ht="15" customHeight="1" x14ac:dyDescent="0.2">
      <c r="A4259" s="28" t="s">
        <v>342</v>
      </c>
      <c r="B4259" s="16">
        <v>683</v>
      </c>
      <c r="C4259" s="17">
        <v>45077</v>
      </c>
      <c r="D4259" s="17">
        <v>45107</v>
      </c>
      <c r="E4259" s="30">
        <v>2291.92</v>
      </c>
      <c r="F4259" s="54">
        <v>372</v>
      </c>
      <c r="G4259" s="55">
        <v>45146</v>
      </c>
      <c r="H4259" s="1">
        <f t="shared" si="134"/>
        <v>39</v>
      </c>
      <c r="I4259" s="2">
        <f t="shared" si="135"/>
        <v>89384.88</v>
      </c>
      <c r="J4259" s="56"/>
    </row>
    <row r="4260" spans="1:10" s="4" customFormat="1" ht="15" customHeight="1" x14ac:dyDescent="0.2">
      <c r="A4260" s="28" t="s">
        <v>342</v>
      </c>
      <c r="B4260" s="16">
        <v>685</v>
      </c>
      <c r="C4260" s="17">
        <v>45077</v>
      </c>
      <c r="D4260" s="17">
        <v>45107</v>
      </c>
      <c r="E4260" s="30">
        <v>2010.6100000000001</v>
      </c>
      <c r="F4260" s="54">
        <v>372</v>
      </c>
      <c r="G4260" s="55">
        <v>45146</v>
      </c>
      <c r="H4260" s="1">
        <f t="shared" si="134"/>
        <v>39</v>
      </c>
      <c r="I4260" s="2">
        <f t="shared" si="135"/>
        <v>78413.790000000008</v>
      </c>
      <c r="J4260" s="56"/>
    </row>
    <row r="4261" spans="1:10" s="4" customFormat="1" ht="15" customHeight="1" x14ac:dyDescent="0.2">
      <c r="A4261" s="28" t="s">
        <v>342</v>
      </c>
      <c r="B4261" s="16">
        <v>684</v>
      </c>
      <c r="C4261" s="17">
        <v>45077</v>
      </c>
      <c r="D4261" s="17">
        <v>45107</v>
      </c>
      <c r="E4261" s="30">
        <v>41.59</v>
      </c>
      <c r="F4261" s="54">
        <v>372</v>
      </c>
      <c r="G4261" s="55">
        <v>45146</v>
      </c>
      <c r="H4261" s="1">
        <f t="shared" si="134"/>
        <v>39</v>
      </c>
      <c r="I4261" s="2">
        <f t="shared" si="135"/>
        <v>1622.0100000000002</v>
      </c>
      <c r="J4261" s="56"/>
    </row>
    <row r="4262" spans="1:10" s="4" customFormat="1" ht="15" customHeight="1" x14ac:dyDescent="0.2">
      <c r="A4262" s="28" t="s">
        <v>342</v>
      </c>
      <c r="B4262" s="16">
        <v>686</v>
      </c>
      <c r="C4262" s="17">
        <v>45077</v>
      </c>
      <c r="D4262" s="17">
        <v>45107</v>
      </c>
      <c r="E4262" s="30">
        <v>29.459999999999997</v>
      </c>
      <c r="F4262" s="54">
        <v>372</v>
      </c>
      <c r="G4262" s="55">
        <v>45146</v>
      </c>
      <c r="H4262" s="1">
        <f t="shared" si="134"/>
        <v>39</v>
      </c>
      <c r="I4262" s="2">
        <f t="shared" si="135"/>
        <v>1148.9399999999998</v>
      </c>
      <c r="J4262" s="56"/>
    </row>
    <row r="4263" spans="1:10" s="4" customFormat="1" ht="15" customHeight="1" x14ac:dyDescent="0.2">
      <c r="A4263" s="28" t="s">
        <v>29</v>
      </c>
      <c r="B4263" s="16">
        <v>228</v>
      </c>
      <c r="C4263" s="17">
        <v>45098</v>
      </c>
      <c r="D4263" s="17">
        <v>45133</v>
      </c>
      <c r="E4263" s="30">
        <v>573282.96</v>
      </c>
      <c r="F4263" s="54">
        <v>373</v>
      </c>
      <c r="G4263" s="55">
        <v>45146</v>
      </c>
      <c r="H4263" s="1">
        <f t="shared" si="134"/>
        <v>13</v>
      </c>
      <c r="I4263" s="2">
        <f t="shared" si="135"/>
        <v>7452678.4799999995</v>
      </c>
      <c r="J4263" s="56"/>
    </row>
    <row r="4264" spans="1:10" s="4" customFormat="1" ht="15" customHeight="1" x14ac:dyDescent="0.2">
      <c r="A4264" s="28" t="s">
        <v>29</v>
      </c>
      <c r="B4264" s="16">
        <v>263</v>
      </c>
      <c r="C4264" s="17">
        <v>45118</v>
      </c>
      <c r="D4264" s="17">
        <v>45151</v>
      </c>
      <c r="E4264" s="30">
        <v>238358.39000000004</v>
      </c>
      <c r="F4264" s="54">
        <v>373</v>
      </c>
      <c r="G4264" s="55">
        <v>45146</v>
      </c>
      <c r="H4264" s="1">
        <f t="shared" ref="H4264:H4327" si="136">G4264-D4264</f>
        <v>-5</v>
      </c>
      <c r="I4264" s="2">
        <f t="shared" ref="I4264:I4327" si="137">H4264*E4264</f>
        <v>-1191791.9500000002</v>
      </c>
      <c r="J4264" s="56"/>
    </row>
    <row r="4265" spans="1:10" s="4" customFormat="1" ht="15" customHeight="1" x14ac:dyDescent="0.2">
      <c r="A4265" s="28" t="s">
        <v>29</v>
      </c>
      <c r="B4265" s="16">
        <v>262</v>
      </c>
      <c r="C4265" s="17">
        <v>45118</v>
      </c>
      <c r="D4265" s="17">
        <v>45151</v>
      </c>
      <c r="E4265" s="30">
        <v>87834.94</v>
      </c>
      <c r="F4265" s="54">
        <v>373</v>
      </c>
      <c r="G4265" s="55">
        <v>45146</v>
      </c>
      <c r="H4265" s="1">
        <f t="shared" si="136"/>
        <v>-5</v>
      </c>
      <c r="I4265" s="2">
        <f t="shared" si="137"/>
        <v>-439174.7</v>
      </c>
      <c r="J4265" s="56"/>
    </row>
    <row r="4266" spans="1:10" s="4" customFormat="1" ht="15" customHeight="1" x14ac:dyDescent="0.2">
      <c r="A4266" s="28" t="s">
        <v>29</v>
      </c>
      <c r="B4266" s="16">
        <v>271</v>
      </c>
      <c r="C4266" s="17">
        <v>45124</v>
      </c>
      <c r="D4266" s="17">
        <v>45160</v>
      </c>
      <c r="E4266" s="30">
        <v>666812.65999999992</v>
      </c>
      <c r="F4266" s="54">
        <v>373</v>
      </c>
      <c r="G4266" s="55">
        <v>45146</v>
      </c>
      <c r="H4266" s="1">
        <f t="shared" si="136"/>
        <v>-14</v>
      </c>
      <c r="I4266" s="2">
        <f t="shared" si="137"/>
        <v>-9335377.2399999984</v>
      </c>
      <c r="J4266" s="56"/>
    </row>
    <row r="4267" spans="1:10" s="4" customFormat="1" ht="15" customHeight="1" x14ac:dyDescent="0.2">
      <c r="A4267" s="28" t="s">
        <v>749</v>
      </c>
      <c r="B4267" s="16">
        <v>563</v>
      </c>
      <c r="C4267" s="17">
        <v>45145</v>
      </c>
      <c r="D4267" s="17">
        <v>45148</v>
      </c>
      <c r="E4267" s="30">
        <v>1327.1100000000001</v>
      </c>
      <c r="F4267" s="54">
        <v>379</v>
      </c>
      <c r="G4267" s="55">
        <v>45148</v>
      </c>
      <c r="H4267" s="1">
        <f t="shared" si="136"/>
        <v>0</v>
      </c>
      <c r="I4267" s="2">
        <f t="shared" si="137"/>
        <v>0</v>
      </c>
      <c r="J4267" s="56"/>
    </row>
    <row r="4268" spans="1:10" s="4" customFormat="1" ht="15" customHeight="1" x14ac:dyDescent="0.2">
      <c r="A4268" s="28" t="s">
        <v>14</v>
      </c>
      <c r="B4268" s="16">
        <v>104</v>
      </c>
      <c r="C4268" s="17">
        <v>45147</v>
      </c>
      <c r="D4268" s="17">
        <v>45148</v>
      </c>
      <c r="E4268" s="30">
        <v>25</v>
      </c>
      <c r="F4268" s="54">
        <v>379</v>
      </c>
      <c r="G4268" s="55">
        <v>45148</v>
      </c>
      <c r="H4268" s="1">
        <f t="shared" si="136"/>
        <v>0</v>
      </c>
      <c r="I4268" s="2">
        <f t="shared" si="137"/>
        <v>0</v>
      </c>
      <c r="J4268" s="56"/>
    </row>
    <row r="4269" spans="1:10" s="4" customFormat="1" ht="15" customHeight="1" x14ac:dyDescent="0.2">
      <c r="A4269" s="28" t="s">
        <v>14</v>
      </c>
      <c r="B4269" s="16">
        <v>105</v>
      </c>
      <c r="C4269" s="17">
        <v>45147</v>
      </c>
      <c r="D4269" s="17">
        <v>45148</v>
      </c>
      <c r="E4269" s="30">
        <v>25</v>
      </c>
      <c r="F4269" s="54">
        <v>379</v>
      </c>
      <c r="G4269" s="55">
        <v>45148</v>
      </c>
      <c r="H4269" s="1">
        <f t="shared" si="136"/>
        <v>0</v>
      </c>
      <c r="I4269" s="2">
        <f t="shared" si="137"/>
        <v>0</v>
      </c>
      <c r="J4269" s="56"/>
    </row>
    <row r="4270" spans="1:10" s="4" customFormat="1" ht="15" customHeight="1" x14ac:dyDescent="0.2">
      <c r="A4270" s="28" t="s">
        <v>14</v>
      </c>
      <c r="B4270" s="16">
        <v>106</v>
      </c>
      <c r="C4270" s="17">
        <v>45147</v>
      </c>
      <c r="D4270" s="17">
        <v>45148</v>
      </c>
      <c r="E4270" s="30">
        <v>25</v>
      </c>
      <c r="F4270" s="54">
        <v>379</v>
      </c>
      <c r="G4270" s="55">
        <v>45148</v>
      </c>
      <c r="H4270" s="1">
        <f t="shared" si="136"/>
        <v>0</v>
      </c>
      <c r="I4270" s="2">
        <f t="shared" si="137"/>
        <v>0</v>
      </c>
      <c r="J4270" s="56"/>
    </row>
    <row r="4271" spans="1:10" s="4" customFormat="1" ht="15" customHeight="1" x14ac:dyDescent="0.2">
      <c r="A4271" s="28" t="s">
        <v>14</v>
      </c>
      <c r="B4271" s="16">
        <v>107</v>
      </c>
      <c r="C4271" s="17">
        <v>45147</v>
      </c>
      <c r="D4271" s="17">
        <v>45148</v>
      </c>
      <c r="E4271" s="30">
        <v>25</v>
      </c>
      <c r="F4271" s="54">
        <v>379</v>
      </c>
      <c r="G4271" s="55">
        <v>45148</v>
      </c>
      <c r="H4271" s="1">
        <f t="shared" si="136"/>
        <v>0</v>
      </c>
      <c r="I4271" s="2">
        <f t="shared" si="137"/>
        <v>0</v>
      </c>
      <c r="J4271" s="56"/>
    </row>
    <row r="4272" spans="1:10" s="4" customFormat="1" ht="15" customHeight="1" x14ac:dyDescent="0.2">
      <c r="A4272" s="28" t="s">
        <v>14</v>
      </c>
      <c r="B4272" s="16">
        <v>108</v>
      </c>
      <c r="C4272" s="17">
        <v>45147</v>
      </c>
      <c r="D4272" s="17">
        <v>45148</v>
      </c>
      <c r="E4272" s="30">
        <v>25</v>
      </c>
      <c r="F4272" s="54">
        <v>379</v>
      </c>
      <c r="G4272" s="55">
        <v>45148</v>
      </c>
      <c r="H4272" s="1">
        <f t="shared" si="136"/>
        <v>0</v>
      </c>
      <c r="I4272" s="2">
        <f t="shared" si="137"/>
        <v>0</v>
      </c>
      <c r="J4272" s="56"/>
    </row>
    <row r="4273" spans="1:10" s="4" customFormat="1" ht="15" customHeight="1" x14ac:dyDescent="0.2">
      <c r="A4273" s="28" t="s">
        <v>263</v>
      </c>
      <c r="B4273" s="16" t="s">
        <v>754</v>
      </c>
      <c r="C4273" s="17">
        <v>45138</v>
      </c>
      <c r="D4273" s="17">
        <v>45148</v>
      </c>
      <c r="E4273" s="30">
        <v>838.87</v>
      </c>
      <c r="F4273" s="54">
        <v>379</v>
      </c>
      <c r="G4273" s="55">
        <v>45148</v>
      </c>
      <c r="H4273" s="1">
        <f t="shared" si="136"/>
        <v>0</v>
      </c>
      <c r="I4273" s="2">
        <f t="shared" si="137"/>
        <v>0</v>
      </c>
      <c r="J4273" s="56"/>
    </row>
    <row r="4274" spans="1:10" s="4" customFormat="1" ht="15" customHeight="1" x14ac:dyDescent="0.2">
      <c r="A4274" s="28" t="s">
        <v>555</v>
      </c>
      <c r="B4274" s="16" t="s">
        <v>18</v>
      </c>
      <c r="C4274" s="17">
        <v>45064</v>
      </c>
      <c r="D4274" s="17">
        <v>45148</v>
      </c>
      <c r="E4274" s="30">
        <v>16459.52</v>
      </c>
      <c r="F4274" s="54">
        <v>379</v>
      </c>
      <c r="G4274" s="55">
        <v>45148</v>
      </c>
      <c r="H4274" s="1">
        <f t="shared" si="136"/>
        <v>0</v>
      </c>
      <c r="I4274" s="2">
        <f t="shared" si="137"/>
        <v>0</v>
      </c>
      <c r="J4274" s="56"/>
    </row>
    <row r="4275" spans="1:10" s="4" customFormat="1" ht="15" customHeight="1" x14ac:dyDescent="0.2">
      <c r="A4275" s="28" t="s">
        <v>37</v>
      </c>
      <c r="B4275" s="16">
        <v>35</v>
      </c>
      <c r="C4275" s="17">
        <v>45141</v>
      </c>
      <c r="D4275" s="17">
        <v>45148</v>
      </c>
      <c r="E4275" s="30">
        <v>890.66</v>
      </c>
      <c r="F4275" s="54">
        <v>379</v>
      </c>
      <c r="G4275" s="55">
        <v>45148</v>
      </c>
      <c r="H4275" s="1">
        <f t="shared" si="136"/>
        <v>0</v>
      </c>
      <c r="I4275" s="2">
        <f t="shared" si="137"/>
        <v>0</v>
      </c>
      <c r="J4275" s="56"/>
    </row>
    <row r="4276" spans="1:10" s="4" customFormat="1" ht="15" customHeight="1" x14ac:dyDescent="0.2">
      <c r="A4276" s="28" t="s">
        <v>1008</v>
      </c>
      <c r="B4276" s="16" t="s">
        <v>18</v>
      </c>
      <c r="C4276" s="17">
        <v>45127</v>
      </c>
      <c r="D4276" s="17">
        <v>45148</v>
      </c>
      <c r="E4276" s="30">
        <v>245.82</v>
      </c>
      <c r="F4276" s="54">
        <v>379</v>
      </c>
      <c r="G4276" s="55">
        <v>45148</v>
      </c>
      <c r="H4276" s="1">
        <f t="shared" si="136"/>
        <v>0</v>
      </c>
      <c r="I4276" s="2">
        <f t="shared" si="137"/>
        <v>0</v>
      </c>
      <c r="J4276" s="56"/>
    </row>
    <row r="4277" spans="1:10" s="4" customFormat="1" ht="15" customHeight="1" x14ac:dyDescent="0.2">
      <c r="A4277" s="28" t="s">
        <v>36</v>
      </c>
      <c r="B4277" s="16">
        <v>328</v>
      </c>
      <c r="C4277" s="17">
        <v>45147</v>
      </c>
      <c r="D4277" s="17">
        <v>45177</v>
      </c>
      <c r="E4277" s="30">
        <v>1956.7899999999997</v>
      </c>
      <c r="F4277" s="54">
        <v>381</v>
      </c>
      <c r="G4277" s="55">
        <v>45148</v>
      </c>
      <c r="H4277" s="1">
        <f t="shared" si="136"/>
        <v>-29</v>
      </c>
      <c r="I4277" s="2">
        <f t="shared" si="137"/>
        <v>-56746.909999999989</v>
      </c>
      <c r="J4277" s="56"/>
    </row>
    <row r="4278" spans="1:10" s="4" customFormat="1" ht="15" customHeight="1" x14ac:dyDescent="0.2">
      <c r="A4278" s="28" t="s">
        <v>36</v>
      </c>
      <c r="B4278" s="16">
        <v>326</v>
      </c>
      <c r="C4278" s="17">
        <v>45146</v>
      </c>
      <c r="D4278" s="17">
        <v>45178</v>
      </c>
      <c r="E4278" s="30">
        <v>898.21000000000015</v>
      </c>
      <c r="F4278" s="54">
        <v>381</v>
      </c>
      <c r="G4278" s="55">
        <v>45148</v>
      </c>
      <c r="H4278" s="1">
        <f t="shared" si="136"/>
        <v>-30</v>
      </c>
      <c r="I4278" s="2">
        <f t="shared" si="137"/>
        <v>-26946.300000000003</v>
      </c>
      <c r="J4278" s="56"/>
    </row>
    <row r="4279" spans="1:10" s="4" customFormat="1" ht="15" customHeight="1" x14ac:dyDescent="0.2">
      <c r="A4279" s="28" t="s">
        <v>36</v>
      </c>
      <c r="B4279" s="16">
        <v>327</v>
      </c>
      <c r="C4279" s="17">
        <v>45146</v>
      </c>
      <c r="D4279" s="17">
        <v>45178</v>
      </c>
      <c r="E4279" s="30">
        <v>152.74</v>
      </c>
      <c r="F4279" s="54">
        <v>381</v>
      </c>
      <c r="G4279" s="55">
        <v>45148</v>
      </c>
      <c r="H4279" s="1">
        <f t="shared" si="136"/>
        <v>-30</v>
      </c>
      <c r="I4279" s="2">
        <f t="shared" si="137"/>
        <v>-4582.2000000000007</v>
      </c>
      <c r="J4279" s="56"/>
    </row>
    <row r="4280" spans="1:10" s="4" customFormat="1" ht="15" customHeight="1" x14ac:dyDescent="0.2">
      <c r="A4280" s="28" t="s">
        <v>36</v>
      </c>
      <c r="B4280" s="16">
        <v>325</v>
      </c>
      <c r="C4280" s="17">
        <v>45146</v>
      </c>
      <c r="D4280" s="17">
        <v>45178</v>
      </c>
      <c r="E4280" s="30">
        <v>1054.48</v>
      </c>
      <c r="F4280" s="54">
        <v>381</v>
      </c>
      <c r="G4280" s="55">
        <v>45148</v>
      </c>
      <c r="H4280" s="1">
        <f t="shared" si="136"/>
        <v>-30</v>
      </c>
      <c r="I4280" s="2">
        <f t="shared" si="137"/>
        <v>-31634.400000000001</v>
      </c>
      <c r="J4280" s="56"/>
    </row>
    <row r="4281" spans="1:10" s="4" customFormat="1" ht="15" customHeight="1" x14ac:dyDescent="0.2">
      <c r="A4281" s="28" t="s">
        <v>36</v>
      </c>
      <c r="B4281" s="16">
        <v>330</v>
      </c>
      <c r="C4281" s="17">
        <v>45147</v>
      </c>
      <c r="D4281" s="17">
        <v>45178</v>
      </c>
      <c r="E4281" s="30">
        <v>1923.9499999999998</v>
      </c>
      <c r="F4281" s="54">
        <v>381</v>
      </c>
      <c r="G4281" s="55">
        <v>45148</v>
      </c>
      <c r="H4281" s="1">
        <f t="shared" si="136"/>
        <v>-30</v>
      </c>
      <c r="I4281" s="2">
        <f t="shared" si="137"/>
        <v>-57718.499999999993</v>
      </c>
      <c r="J4281" s="56"/>
    </row>
    <row r="4282" spans="1:10" s="4" customFormat="1" ht="15" customHeight="1" x14ac:dyDescent="0.2">
      <c r="A4282" s="28" t="s">
        <v>29</v>
      </c>
      <c r="B4282" s="16">
        <v>298</v>
      </c>
      <c r="C4282" s="17">
        <v>45142</v>
      </c>
      <c r="D4282" s="17">
        <v>45177</v>
      </c>
      <c r="E4282" s="30">
        <v>421079.01</v>
      </c>
      <c r="F4282" s="54">
        <v>381</v>
      </c>
      <c r="G4282" s="55">
        <v>45148</v>
      </c>
      <c r="H4282" s="1">
        <f t="shared" si="136"/>
        <v>-29</v>
      </c>
      <c r="I4282" s="2">
        <f t="shared" si="137"/>
        <v>-12211291.290000001</v>
      </c>
      <c r="J4282" s="56"/>
    </row>
    <row r="4283" spans="1:10" s="4" customFormat="1" ht="15" customHeight="1" x14ac:dyDescent="0.2">
      <c r="A4283" s="28" t="s">
        <v>295</v>
      </c>
      <c r="B4283" s="16">
        <v>1154</v>
      </c>
      <c r="C4283" s="17">
        <v>45139</v>
      </c>
      <c r="D4283" s="17">
        <v>45177</v>
      </c>
      <c r="E4283" s="30">
        <v>10365.030000000001</v>
      </c>
      <c r="F4283" s="54">
        <v>381</v>
      </c>
      <c r="G4283" s="55">
        <v>45148</v>
      </c>
      <c r="H4283" s="1">
        <f t="shared" si="136"/>
        <v>-29</v>
      </c>
      <c r="I4283" s="2">
        <f t="shared" si="137"/>
        <v>-300585.87</v>
      </c>
      <c r="J4283" s="56"/>
    </row>
    <row r="4284" spans="1:10" s="4" customFormat="1" ht="15" customHeight="1" x14ac:dyDescent="0.2">
      <c r="A4284" s="28" t="s">
        <v>336</v>
      </c>
      <c r="B4284" s="16">
        <v>125</v>
      </c>
      <c r="C4284" s="17">
        <v>45147</v>
      </c>
      <c r="D4284" s="17">
        <v>45178</v>
      </c>
      <c r="E4284" s="30">
        <v>692</v>
      </c>
      <c r="F4284" s="54">
        <v>381</v>
      </c>
      <c r="G4284" s="55">
        <v>45148</v>
      </c>
      <c r="H4284" s="1">
        <f t="shared" si="136"/>
        <v>-30</v>
      </c>
      <c r="I4284" s="2">
        <f t="shared" si="137"/>
        <v>-20760</v>
      </c>
      <c r="J4284" s="56"/>
    </row>
    <row r="4285" spans="1:10" s="4" customFormat="1" ht="15" customHeight="1" x14ac:dyDescent="0.2">
      <c r="A4285" s="28" t="s">
        <v>161</v>
      </c>
      <c r="B4285" s="16">
        <v>341</v>
      </c>
      <c r="C4285" s="17">
        <v>45107</v>
      </c>
      <c r="D4285" s="17">
        <v>45147</v>
      </c>
      <c r="E4285" s="30">
        <v>50</v>
      </c>
      <c r="F4285" s="54">
        <v>381</v>
      </c>
      <c r="G4285" s="55">
        <v>45148</v>
      </c>
      <c r="H4285" s="1">
        <f t="shared" si="136"/>
        <v>1</v>
      </c>
      <c r="I4285" s="2">
        <f t="shared" si="137"/>
        <v>50</v>
      </c>
      <c r="J4285" s="56"/>
    </row>
    <row r="4286" spans="1:10" s="4" customFormat="1" ht="15" customHeight="1" x14ac:dyDescent="0.2">
      <c r="A4286" s="28" t="s">
        <v>161</v>
      </c>
      <c r="B4286" s="16">
        <v>421</v>
      </c>
      <c r="C4286" s="17">
        <v>45138</v>
      </c>
      <c r="D4286" s="17">
        <v>45176</v>
      </c>
      <c r="E4286" s="30">
        <v>108240.43000000001</v>
      </c>
      <c r="F4286" s="54">
        <v>381</v>
      </c>
      <c r="G4286" s="55">
        <v>45148</v>
      </c>
      <c r="H4286" s="1">
        <f t="shared" si="136"/>
        <v>-28</v>
      </c>
      <c r="I4286" s="2">
        <f t="shared" si="137"/>
        <v>-3030732.04</v>
      </c>
      <c r="J4286" s="56"/>
    </row>
    <row r="4287" spans="1:10" s="4" customFormat="1" ht="15" customHeight="1" x14ac:dyDescent="0.2">
      <c r="A4287" s="28" t="s">
        <v>161</v>
      </c>
      <c r="B4287" s="16">
        <v>420</v>
      </c>
      <c r="C4287" s="17">
        <v>45138</v>
      </c>
      <c r="D4287" s="17">
        <v>45177</v>
      </c>
      <c r="E4287" s="30">
        <v>108991.19</v>
      </c>
      <c r="F4287" s="54">
        <v>381</v>
      </c>
      <c r="G4287" s="55">
        <v>45148</v>
      </c>
      <c r="H4287" s="1">
        <f t="shared" si="136"/>
        <v>-29</v>
      </c>
      <c r="I4287" s="2">
        <f t="shared" si="137"/>
        <v>-3160744.5100000002</v>
      </c>
      <c r="J4287" s="56"/>
    </row>
    <row r="4288" spans="1:10" s="4" customFormat="1" ht="15" customHeight="1" x14ac:dyDescent="0.2">
      <c r="A4288" s="28" t="s">
        <v>161</v>
      </c>
      <c r="B4288" s="16">
        <v>422</v>
      </c>
      <c r="C4288" s="17">
        <v>45138</v>
      </c>
      <c r="D4288" s="17">
        <v>45177</v>
      </c>
      <c r="E4288" s="30">
        <v>107701.48999999999</v>
      </c>
      <c r="F4288" s="54">
        <v>381</v>
      </c>
      <c r="G4288" s="55">
        <v>45148</v>
      </c>
      <c r="H4288" s="1">
        <f t="shared" si="136"/>
        <v>-29</v>
      </c>
      <c r="I4288" s="2">
        <f t="shared" si="137"/>
        <v>-3123343.21</v>
      </c>
      <c r="J4288" s="56"/>
    </row>
    <row r="4289" spans="1:10" s="4" customFormat="1" ht="15" customHeight="1" x14ac:dyDescent="0.2">
      <c r="A4289" s="28" t="s">
        <v>1009</v>
      </c>
      <c r="B4289" s="16">
        <v>101</v>
      </c>
      <c r="C4289" s="17">
        <v>45106</v>
      </c>
      <c r="D4289" s="17">
        <v>45138</v>
      </c>
      <c r="E4289" s="30">
        <v>10945</v>
      </c>
      <c r="F4289" s="54">
        <v>382</v>
      </c>
      <c r="G4289" s="55">
        <v>45149</v>
      </c>
      <c r="H4289" s="1">
        <f t="shared" si="136"/>
        <v>11</v>
      </c>
      <c r="I4289" s="2">
        <f t="shared" si="137"/>
        <v>120395</v>
      </c>
      <c r="J4289" s="56"/>
    </row>
    <row r="4290" spans="1:10" s="4" customFormat="1" ht="15" customHeight="1" x14ac:dyDescent="0.2">
      <c r="A4290" s="28" t="s">
        <v>1009</v>
      </c>
      <c r="B4290" s="16">
        <v>110</v>
      </c>
      <c r="C4290" s="17">
        <v>45107</v>
      </c>
      <c r="D4290" s="17">
        <v>45145</v>
      </c>
      <c r="E4290" s="30">
        <v>6567</v>
      </c>
      <c r="F4290" s="54">
        <v>382</v>
      </c>
      <c r="G4290" s="55">
        <v>45149</v>
      </c>
      <c r="H4290" s="1">
        <f t="shared" si="136"/>
        <v>4</v>
      </c>
      <c r="I4290" s="2">
        <f t="shared" si="137"/>
        <v>26268</v>
      </c>
      <c r="J4290" s="56"/>
    </row>
    <row r="4291" spans="1:10" s="4" customFormat="1" ht="15" customHeight="1" x14ac:dyDescent="0.2">
      <c r="A4291" s="28" t="s">
        <v>1009</v>
      </c>
      <c r="B4291" s="16">
        <v>108</v>
      </c>
      <c r="C4291" s="17">
        <v>45107</v>
      </c>
      <c r="D4291" s="17">
        <v>45145</v>
      </c>
      <c r="E4291" s="30">
        <v>4761.08</v>
      </c>
      <c r="F4291" s="54">
        <v>382</v>
      </c>
      <c r="G4291" s="55">
        <v>45149</v>
      </c>
      <c r="H4291" s="1">
        <f t="shared" si="136"/>
        <v>4</v>
      </c>
      <c r="I4291" s="2">
        <f t="shared" si="137"/>
        <v>19044.32</v>
      </c>
      <c r="J4291" s="56"/>
    </row>
    <row r="4292" spans="1:10" s="4" customFormat="1" ht="15" customHeight="1" x14ac:dyDescent="0.2">
      <c r="A4292" s="28" t="s">
        <v>1009</v>
      </c>
      <c r="B4292" s="16">
        <v>109</v>
      </c>
      <c r="C4292" s="17">
        <v>45107</v>
      </c>
      <c r="D4292" s="17">
        <v>45146</v>
      </c>
      <c r="E4292" s="30">
        <v>8208.75</v>
      </c>
      <c r="F4292" s="54">
        <v>382</v>
      </c>
      <c r="G4292" s="55">
        <v>45149</v>
      </c>
      <c r="H4292" s="1">
        <f t="shared" si="136"/>
        <v>3</v>
      </c>
      <c r="I4292" s="2">
        <f t="shared" si="137"/>
        <v>24626.25</v>
      </c>
      <c r="J4292" s="56"/>
    </row>
    <row r="4293" spans="1:10" s="4" customFormat="1" ht="15" customHeight="1" x14ac:dyDescent="0.2">
      <c r="A4293" s="28" t="s">
        <v>34</v>
      </c>
      <c r="B4293" s="16">
        <v>18</v>
      </c>
      <c r="C4293" s="17">
        <v>45148</v>
      </c>
      <c r="D4293" s="17">
        <v>45159</v>
      </c>
      <c r="E4293" s="30">
        <v>29422.48</v>
      </c>
      <c r="F4293" s="54">
        <v>385</v>
      </c>
      <c r="G4293" s="55">
        <v>45159</v>
      </c>
      <c r="H4293" s="1">
        <f t="shared" si="136"/>
        <v>0</v>
      </c>
      <c r="I4293" s="2">
        <f t="shared" si="137"/>
        <v>0</v>
      </c>
      <c r="J4293" s="56"/>
    </row>
    <row r="4294" spans="1:10" s="4" customFormat="1" ht="15" customHeight="1" x14ac:dyDescent="0.2">
      <c r="A4294" s="28" t="s">
        <v>156</v>
      </c>
      <c r="B4294" s="16" t="s">
        <v>1010</v>
      </c>
      <c r="C4294" s="17">
        <v>45133</v>
      </c>
      <c r="D4294" s="17">
        <v>45163</v>
      </c>
      <c r="E4294" s="30">
        <v>85.59</v>
      </c>
      <c r="F4294" s="54">
        <v>387</v>
      </c>
      <c r="G4294" s="55">
        <v>45160</v>
      </c>
      <c r="H4294" s="1">
        <f t="shared" si="136"/>
        <v>-3</v>
      </c>
      <c r="I4294" s="2">
        <f t="shared" si="137"/>
        <v>-256.77</v>
      </c>
      <c r="J4294" s="56"/>
    </row>
    <row r="4295" spans="1:10" s="4" customFormat="1" ht="15" customHeight="1" x14ac:dyDescent="0.2">
      <c r="A4295" s="28" t="s">
        <v>156</v>
      </c>
      <c r="B4295" s="16" t="s">
        <v>1011</v>
      </c>
      <c r="C4295" s="17">
        <v>45133</v>
      </c>
      <c r="D4295" s="17">
        <v>45163</v>
      </c>
      <c r="E4295" s="30">
        <v>597.12</v>
      </c>
      <c r="F4295" s="54">
        <v>387</v>
      </c>
      <c r="G4295" s="55">
        <v>45160</v>
      </c>
      <c r="H4295" s="1">
        <f t="shared" si="136"/>
        <v>-3</v>
      </c>
      <c r="I4295" s="2">
        <f t="shared" si="137"/>
        <v>-1791.3600000000001</v>
      </c>
      <c r="J4295" s="56"/>
    </row>
    <row r="4296" spans="1:10" s="4" customFormat="1" ht="15" customHeight="1" x14ac:dyDescent="0.2">
      <c r="A4296" s="28" t="s">
        <v>156</v>
      </c>
      <c r="B4296" s="16" t="s">
        <v>1012</v>
      </c>
      <c r="C4296" s="17">
        <v>45135</v>
      </c>
      <c r="D4296" s="17">
        <v>45166</v>
      </c>
      <c r="E4296" s="30">
        <v>399.09000000000003</v>
      </c>
      <c r="F4296" s="54">
        <v>387</v>
      </c>
      <c r="G4296" s="55">
        <v>45160</v>
      </c>
      <c r="H4296" s="1">
        <f t="shared" si="136"/>
        <v>-6</v>
      </c>
      <c r="I4296" s="2">
        <f t="shared" si="137"/>
        <v>-2394.54</v>
      </c>
      <c r="J4296" s="56"/>
    </row>
    <row r="4297" spans="1:10" s="4" customFormat="1" ht="15" customHeight="1" x14ac:dyDescent="0.2">
      <c r="A4297" s="28" t="s">
        <v>156</v>
      </c>
      <c r="B4297" s="16" t="s">
        <v>1013</v>
      </c>
      <c r="C4297" s="17">
        <v>45146</v>
      </c>
      <c r="D4297" s="17">
        <v>45176</v>
      </c>
      <c r="E4297" s="30">
        <v>146.70999999999998</v>
      </c>
      <c r="F4297" s="54">
        <v>387</v>
      </c>
      <c r="G4297" s="55">
        <v>45160</v>
      </c>
      <c r="H4297" s="1">
        <f t="shared" si="136"/>
        <v>-16</v>
      </c>
      <c r="I4297" s="2">
        <f t="shared" si="137"/>
        <v>-2347.3599999999997</v>
      </c>
      <c r="J4297" s="56"/>
    </row>
    <row r="4298" spans="1:10" s="4" customFormat="1" ht="15" customHeight="1" x14ac:dyDescent="0.2">
      <c r="A4298" s="28" t="s">
        <v>156</v>
      </c>
      <c r="B4298" s="16" t="s">
        <v>1014</v>
      </c>
      <c r="C4298" s="17">
        <v>45146</v>
      </c>
      <c r="D4298" s="17">
        <v>45176</v>
      </c>
      <c r="E4298" s="30">
        <v>83.41</v>
      </c>
      <c r="F4298" s="54">
        <v>387</v>
      </c>
      <c r="G4298" s="55">
        <v>45160</v>
      </c>
      <c r="H4298" s="1">
        <f t="shared" si="136"/>
        <v>-16</v>
      </c>
      <c r="I4298" s="2">
        <f t="shared" si="137"/>
        <v>-1334.56</v>
      </c>
      <c r="J4298" s="56"/>
    </row>
    <row r="4299" spans="1:10" s="4" customFormat="1" ht="15" customHeight="1" x14ac:dyDescent="0.2">
      <c r="A4299" s="28" t="s">
        <v>156</v>
      </c>
      <c r="B4299" s="16" t="s">
        <v>1015</v>
      </c>
      <c r="C4299" s="17">
        <v>45146</v>
      </c>
      <c r="D4299" s="17">
        <v>45176</v>
      </c>
      <c r="E4299" s="30">
        <v>682.78000000000009</v>
      </c>
      <c r="F4299" s="54">
        <v>387</v>
      </c>
      <c r="G4299" s="55">
        <v>45160</v>
      </c>
      <c r="H4299" s="1">
        <f t="shared" si="136"/>
        <v>-16</v>
      </c>
      <c r="I4299" s="2">
        <f t="shared" si="137"/>
        <v>-10924.480000000001</v>
      </c>
      <c r="J4299" s="56"/>
    </row>
    <row r="4300" spans="1:10" s="4" customFormat="1" ht="15" customHeight="1" x14ac:dyDescent="0.2">
      <c r="A4300" s="28" t="s">
        <v>156</v>
      </c>
      <c r="B4300" s="16" t="s">
        <v>1016</v>
      </c>
      <c r="C4300" s="17">
        <v>45146</v>
      </c>
      <c r="D4300" s="17">
        <v>45176</v>
      </c>
      <c r="E4300" s="30">
        <v>271.28999999999996</v>
      </c>
      <c r="F4300" s="54">
        <v>387</v>
      </c>
      <c r="G4300" s="55">
        <v>45160</v>
      </c>
      <c r="H4300" s="1">
        <f t="shared" si="136"/>
        <v>-16</v>
      </c>
      <c r="I4300" s="2">
        <f t="shared" si="137"/>
        <v>-4340.6399999999994</v>
      </c>
      <c r="J4300" s="56"/>
    </row>
    <row r="4301" spans="1:10" s="4" customFormat="1" ht="15" customHeight="1" x14ac:dyDescent="0.2">
      <c r="A4301" s="28" t="s">
        <v>156</v>
      </c>
      <c r="B4301" s="16" t="s">
        <v>1017</v>
      </c>
      <c r="C4301" s="17">
        <v>45146</v>
      </c>
      <c r="D4301" s="17">
        <v>45176</v>
      </c>
      <c r="E4301" s="30">
        <v>1029.5999999999999</v>
      </c>
      <c r="F4301" s="54">
        <v>387</v>
      </c>
      <c r="G4301" s="55">
        <v>45160</v>
      </c>
      <c r="H4301" s="1">
        <f t="shared" si="136"/>
        <v>-16</v>
      </c>
      <c r="I4301" s="2">
        <f t="shared" si="137"/>
        <v>-16473.599999999999</v>
      </c>
      <c r="J4301" s="56"/>
    </row>
    <row r="4302" spans="1:10" s="4" customFormat="1" ht="15" customHeight="1" x14ac:dyDescent="0.2">
      <c r="A4302" s="28" t="s">
        <v>156</v>
      </c>
      <c r="B4302" s="16" t="s">
        <v>1018</v>
      </c>
      <c r="C4302" s="17">
        <v>45146</v>
      </c>
      <c r="D4302" s="17">
        <v>45176</v>
      </c>
      <c r="E4302" s="30">
        <v>1886.8199999999997</v>
      </c>
      <c r="F4302" s="54">
        <v>387</v>
      </c>
      <c r="G4302" s="55">
        <v>45160</v>
      </c>
      <c r="H4302" s="1">
        <f t="shared" si="136"/>
        <v>-16</v>
      </c>
      <c r="I4302" s="2">
        <f t="shared" si="137"/>
        <v>-30189.119999999995</v>
      </c>
      <c r="J4302" s="56"/>
    </row>
    <row r="4303" spans="1:10" s="4" customFormat="1" ht="15" customHeight="1" x14ac:dyDescent="0.2">
      <c r="A4303" s="28" t="s">
        <v>156</v>
      </c>
      <c r="B4303" s="16" t="s">
        <v>1019</v>
      </c>
      <c r="C4303" s="17">
        <v>45146</v>
      </c>
      <c r="D4303" s="17">
        <v>45176</v>
      </c>
      <c r="E4303" s="30">
        <v>301.10000000000002</v>
      </c>
      <c r="F4303" s="54">
        <v>387</v>
      </c>
      <c r="G4303" s="55">
        <v>45160</v>
      </c>
      <c r="H4303" s="1">
        <f t="shared" si="136"/>
        <v>-16</v>
      </c>
      <c r="I4303" s="2">
        <f t="shared" si="137"/>
        <v>-4817.6000000000004</v>
      </c>
      <c r="J4303" s="56"/>
    </row>
    <row r="4304" spans="1:10" s="4" customFormat="1" ht="15" customHeight="1" x14ac:dyDescent="0.2">
      <c r="A4304" s="28" t="s">
        <v>156</v>
      </c>
      <c r="B4304" s="16" t="s">
        <v>1020</v>
      </c>
      <c r="C4304" s="17">
        <v>45146</v>
      </c>
      <c r="D4304" s="17">
        <v>45176</v>
      </c>
      <c r="E4304" s="30">
        <v>117446.28000000001</v>
      </c>
      <c r="F4304" s="54">
        <v>387</v>
      </c>
      <c r="G4304" s="55">
        <v>45160</v>
      </c>
      <c r="H4304" s="1">
        <f t="shared" si="136"/>
        <v>-16</v>
      </c>
      <c r="I4304" s="2">
        <f t="shared" si="137"/>
        <v>-1879140.4800000002</v>
      </c>
      <c r="J4304" s="56"/>
    </row>
    <row r="4305" spans="1:10" s="4" customFormat="1" ht="15" customHeight="1" x14ac:dyDescent="0.2">
      <c r="A4305" s="28" t="s">
        <v>156</v>
      </c>
      <c r="B4305" s="16" t="s">
        <v>1021</v>
      </c>
      <c r="C4305" s="17">
        <v>45145</v>
      </c>
      <c r="D4305" s="17">
        <v>45169</v>
      </c>
      <c r="E4305" s="30">
        <v>2182.6999999999998</v>
      </c>
      <c r="F4305" s="54">
        <v>387</v>
      </c>
      <c r="G4305" s="55">
        <v>45160</v>
      </c>
      <c r="H4305" s="1">
        <f t="shared" si="136"/>
        <v>-9</v>
      </c>
      <c r="I4305" s="2">
        <f t="shared" si="137"/>
        <v>-19644.3</v>
      </c>
      <c r="J4305" s="56"/>
    </row>
    <row r="4306" spans="1:10" s="4" customFormat="1" ht="15" customHeight="1" x14ac:dyDescent="0.2">
      <c r="A4306" s="28" t="s">
        <v>156</v>
      </c>
      <c r="B4306" s="16" t="s">
        <v>1022</v>
      </c>
      <c r="C4306" s="17">
        <v>45146</v>
      </c>
      <c r="D4306" s="17">
        <v>45176</v>
      </c>
      <c r="E4306" s="30">
        <v>3172.87</v>
      </c>
      <c r="F4306" s="54">
        <v>387</v>
      </c>
      <c r="G4306" s="55">
        <v>45160</v>
      </c>
      <c r="H4306" s="1">
        <f t="shared" si="136"/>
        <v>-16</v>
      </c>
      <c r="I4306" s="2">
        <f t="shared" si="137"/>
        <v>-50765.919999999998</v>
      </c>
      <c r="J4306" s="56"/>
    </row>
    <row r="4307" spans="1:10" s="4" customFormat="1" ht="15" customHeight="1" x14ac:dyDescent="0.2">
      <c r="A4307" s="28" t="s">
        <v>156</v>
      </c>
      <c r="B4307" s="16" t="s">
        <v>1023</v>
      </c>
      <c r="C4307" s="17">
        <v>45146</v>
      </c>
      <c r="D4307" s="17">
        <v>45176</v>
      </c>
      <c r="E4307" s="30">
        <v>771.13</v>
      </c>
      <c r="F4307" s="54">
        <v>387</v>
      </c>
      <c r="G4307" s="55">
        <v>45160</v>
      </c>
      <c r="H4307" s="1">
        <f t="shared" si="136"/>
        <v>-16</v>
      </c>
      <c r="I4307" s="2">
        <f t="shared" si="137"/>
        <v>-12338.08</v>
      </c>
      <c r="J4307" s="56"/>
    </row>
    <row r="4308" spans="1:10" s="4" customFormat="1" ht="15" customHeight="1" x14ac:dyDescent="0.2">
      <c r="A4308" s="28" t="s">
        <v>156</v>
      </c>
      <c r="B4308" s="16" t="s">
        <v>1024</v>
      </c>
      <c r="C4308" s="17">
        <v>45146</v>
      </c>
      <c r="D4308" s="17">
        <v>45176</v>
      </c>
      <c r="E4308" s="30">
        <v>82.99</v>
      </c>
      <c r="F4308" s="54">
        <v>387</v>
      </c>
      <c r="G4308" s="55">
        <v>45160</v>
      </c>
      <c r="H4308" s="1">
        <f t="shared" si="136"/>
        <v>-16</v>
      </c>
      <c r="I4308" s="2">
        <f t="shared" si="137"/>
        <v>-1327.84</v>
      </c>
      <c r="J4308" s="56"/>
    </row>
    <row r="4309" spans="1:10" s="4" customFormat="1" ht="15" customHeight="1" x14ac:dyDescent="0.2">
      <c r="A4309" s="28" t="s">
        <v>156</v>
      </c>
      <c r="B4309" s="16" t="s">
        <v>1025</v>
      </c>
      <c r="C4309" s="17">
        <v>45146</v>
      </c>
      <c r="D4309" s="17">
        <v>45176</v>
      </c>
      <c r="E4309" s="30">
        <v>96757</v>
      </c>
      <c r="F4309" s="54">
        <v>387</v>
      </c>
      <c r="G4309" s="55">
        <v>45160</v>
      </c>
      <c r="H4309" s="1">
        <f t="shared" si="136"/>
        <v>-16</v>
      </c>
      <c r="I4309" s="2">
        <f t="shared" si="137"/>
        <v>-1548112</v>
      </c>
      <c r="J4309" s="56"/>
    </row>
    <row r="4310" spans="1:10" s="4" customFormat="1" ht="15" customHeight="1" x14ac:dyDescent="0.2">
      <c r="A4310" s="28" t="s">
        <v>156</v>
      </c>
      <c r="B4310" s="16" t="s">
        <v>1026</v>
      </c>
      <c r="C4310" s="17">
        <v>45146</v>
      </c>
      <c r="D4310" s="17">
        <v>45176</v>
      </c>
      <c r="E4310" s="30">
        <v>2434.64</v>
      </c>
      <c r="F4310" s="54">
        <v>387</v>
      </c>
      <c r="G4310" s="55">
        <v>45160</v>
      </c>
      <c r="H4310" s="1">
        <f t="shared" si="136"/>
        <v>-16</v>
      </c>
      <c r="I4310" s="2">
        <f t="shared" si="137"/>
        <v>-38954.239999999998</v>
      </c>
      <c r="J4310" s="56"/>
    </row>
    <row r="4311" spans="1:10" s="4" customFormat="1" ht="15" customHeight="1" x14ac:dyDescent="0.2">
      <c r="A4311" s="28" t="s">
        <v>156</v>
      </c>
      <c r="B4311" s="16" t="s">
        <v>1027</v>
      </c>
      <c r="C4311" s="17">
        <v>45146</v>
      </c>
      <c r="D4311" s="17">
        <v>45176</v>
      </c>
      <c r="E4311" s="30">
        <v>622.69000000000017</v>
      </c>
      <c r="F4311" s="54">
        <v>387</v>
      </c>
      <c r="G4311" s="55">
        <v>45160</v>
      </c>
      <c r="H4311" s="1">
        <f t="shared" si="136"/>
        <v>-16</v>
      </c>
      <c r="I4311" s="2">
        <f t="shared" si="137"/>
        <v>-9963.0400000000027</v>
      </c>
      <c r="J4311" s="56"/>
    </row>
    <row r="4312" spans="1:10" s="4" customFormat="1" ht="15" customHeight="1" x14ac:dyDescent="0.2">
      <c r="A4312" s="28" t="s">
        <v>156</v>
      </c>
      <c r="B4312" s="16" t="s">
        <v>1028</v>
      </c>
      <c r="C4312" s="17">
        <v>45146</v>
      </c>
      <c r="D4312" s="17">
        <v>45176</v>
      </c>
      <c r="E4312" s="30">
        <v>1159.5500000000002</v>
      </c>
      <c r="F4312" s="54">
        <v>387</v>
      </c>
      <c r="G4312" s="55">
        <v>45160</v>
      </c>
      <c r="H4312" s="1">
        <f t="shared" si="136"/>
        <v>-16</v>
      </c>
      <c r="I4312" s="2">
        <f t="shared" si="137"/>
        <v>-18552.800000000003</v>
      </c>
      <c r="J4312" s="56"/>
    </row>
    <row r="4313" spans="1:10" s="4" customFormat="1" ht="15" customHeight="1" x14ac:dyDescent="0.2">
      <c r="A4313" s="28" t="s">
        <v>156</v>
      </c>
      <c r="B4313" s="16" t="s">
        <v>1029</v>
      </c>
      <c r="C4313" s="17">
        <v>45156</v>
      </c>
      <c r="D4313" s="17">
        <v>45176</v>
      </c>
      <c r="E4313" s="30">
        <v>85.04</v>
      </c>
      <c r="F4313" s="54">
        <v>387</v>
      </c>
      <c r="G4313" s="55">
        <v>45160</v>
      </c>
      <c r="H4313" s="1">
        <f t="shared" si="136"/>
        <v>-16</v>
      </c>
      <c r="I4313" s="2">
        <f t="shared" si="137"/>
        <v>-1360.64</v>
      </c>
      <c r="J4313" s="56"/>
    </row>
    <row r="4314" spans="1:10" s="4" customFormat="1" ht="15" customHeight="1" x14ac:dyDescent="0.2">
      <c r="A4314" s="28" t="s">
        <v>156</v>
      </c>
      <c r="B4314" s="16" t="s">
        <v>1030</v>
      </c>
      <c r="C4314" s="17">
        <v>45156</v>
      </c>
      <c r="D4314" s="17">
        <v>45176</v>
      </c>
      <c r="E4314" s="30">
        <v>42.46</v>
      </c>
      <c r="F4314" s="54">
        <v>387</v>
      </c>
      <c r="G4314" s="55">
        <v>45160</v>
      </c>
      <c r="H4314" s="1">
        <f t="shared" si="136"/>
        <v>-16</v>
      </c>
      <c r="I4314" s="2">
        <f t="shared" si="137"/>
        <v>-679.36</v>
      </c>
      <c r="J4314" s="56"/>
    </row>
    <row r="4315" spans="1:10" s="4" customFormat="1" ht="15" customHeight="1" x14ac:dyDescent="0.2">
      <c r="A4315" s="28" t="s">
        <v>156</v>
      </c>
      <c r="B4315" s="16" t="s">
        <v>1031</v>
      </c>
      <c r="C4315" s="17">
        <v>45156</v>
      </c>
      <c r="D4315" s="17">
        <v>45176</v>
      </c>
      <c r="E4315" s="30">
        <v>42.46</v>
      </c>
      <c r="F4315" s="54">
        <v>387</v>
      </c>
      <c r="G4315" s="55">
        <v>45160</v>
      </c>
      <c r="H4315" s="1">
        <f t="shared" si="136"/>
        <v>-16</v>
      </c>
      <c r="I4315" s="2">
        <f t="shared" si="137"/>
        <v>-679.36</v>
      </c>
      <c r="J4315" s="56"/>
    </row>
    <row r="4316" spans="1:10" s="4" customFormat="1" ht="15" customHeight="1" x14ac:dyDescent="0.2">
      <c r="A4316" s="28" t="s">
        <v>156</v>
      </c>
      <c r="B4316" s="16" t="s">
        <v>1032</v>
      </c>
      <c r="C4316" s="17">
        <v>45156</v>
      </c>
      <c r="D4316" s="17">
        <v>45176</v>
      </c>
      <c r="E4316" s="30">
        <v>42.46</v>
      </c>
      <c r="F4316" s="54">
        <v>387</v>
      </c>
      <c r="G4316" s="55">
        <v>45160</v>
      </c>
      <c r="H4316" s="1">
        <f t="shared" si="136"/>
        <v>-16</v>
      </c>
      <c r="I4316" s="2">
        <f t="shared" si="137"/>
        <v>-679.36</v>
      </c>
      <c r="J4316" s="56"/>
    </row>
    <row r="4317" spans="1:10" s="4" customFormat="1" ht="15" customHeight="1" x14ac:dyDescent="0.2">
      <c r="A4317" s="28" t="s">
        <v>156</v>
      </c>
      <c r="B4317" s="16" t="s">
        <v>1033</v>
      </c>
      <c r="C4317" s="17">
        <v>45156</v>
      </c>
      <c r="D4317" s="17">
        <v>45176</v>
      </c>
      <c r="E4317" s="30">
        <v>42.46</v>
      </c>
      <c r="F4317" s="54">
        <v>387</v>
      </c>
      <c r="G4317" s="55">
        <v>45160</v>
      </c>
      <c r="H4317" s="1">
        <f t="shared" si="136"/>
        <v>-16</v>
      </c>
      <c r="I4317" s="2">
        <f t="shared" si="137"/>
        <v>-679.36</v>
      </c>
      <c r="J4317" s="56"/>
    </row>
    <row r="4318" spans="1:10" s="4" customFormat="1" ht="15" customHeight="1" x14ac:dyDescent="0.2">
      <c r="A4318" s="28" t="s">
        <v>196</v>
      </c>
      <c r="B4318" s="16">
        <v>23002541</v>
      </c>
      <c r="C4318" s="17">
        <v>45107</v>
      </c>
      <c r="D4318" s="17">
        <v>45176</v>
      </c>
      <c r="E4318" s="30">
        <v>445760.13</v>
      </c>
      <c r="F4318" s="54">
        <v>389</v>
      </c>
      <c r="G4318" s="55">
        <v>45166</v>
      </c>
      <c r="H4318" s="1">
        <f t="shared" si="136"/>
        <v>-10</v>
      </c>
      <c r="I4318" s="2">
        <f t="shared" si="137"/>
        <v>-4457601.3</v>
      </c>
      <c r="J4318" s="56"/>
    </row>
    <row r="4319" spans="1:10" s="4" customFormat="1" ht="15" customHeight="1" x14ac:dyDescent="0.2">
      <c r="A4319" s="28" t="s">
        <v>196</v>
      </c>
      <c r="B4319" s="16">
        <v>23002540</v>
      </c>
      <c r="C4319" s="17">
        <v>45107</v>
      </c>
      <c r="D4319" s="17">
        <v>45176</v>
      </c>
      <c r="E4319" s="30">
        <v>764666.67</v>
      </c>
      <c r="F4319" s="54">
        <v>389</v>
      </c>
      <c r="G4319" s="55">
        <v>45166</v>
      </c>
      <c r="H4319" s="1">
        <f t="shared" si="136"/>
        <v>-10</v>
      </c>
      <c r="I4319" s="2">
        <f t="shared" si="137"/>
        <v>-7646666.7000000002</v>
      </c>
      <c r="J4319" s="56"/>
    </row>
    <row r="4320" spans="1:10" s="4" customFormat="1" ht="15" customHeight="1" x14ac:dyDescent="0.2">
      <c r="A4320" s="28" t="s">
        <v>190</v>
      </c>
      <c r="B4320" s="16" t="s">
        <v>1034</v>
      </c>
      <c r="C4320" s="17">
        <v>45138</v>
      </c>
      <c r="D4320" s="17">
        <v>45168</v>
      </c>
      <c r="E4320" s="30">
        <v>913.73</v>
      </c>
      <c r="F4320" s="54">
        <v>389</v>
      </c>
      <c r="G4320" s="55">
        <v>45166</v>
      </c>
      <c r="H4320" s="1">
        <f t="shared" si="136"/>
        <v>-2</v>
      </c>
      <c r="I4320" s="2">
        <f t="shared" si="137"/>
        <v>-1827.46</v>
      </c>
      <c r="J4320" s="56"/>
    </row>
    <row r="4321" spans="1:10" s="4" customFormat="1" ht="15" customHeight="1" x14ac:dyDescent="0.2">
      <c r="A4321" s="28" t="s">
        <v>190</v>
      </c>
      <c r="B4321" s="16" t="s">
        <v>1035</v>
      </c>
      <c r="C4321" s="17">
        <v>45146</v>
      </c>
      <c r="D4321" s="17">
        <v>45176</v>
      </c>
      <c r="E4321" s="30">
        <v>229.4</v>
      </c>
      <c r="F4321" s="54">
        <v>389</v>
      </c>
      <c r="G4321" s="55">
        <v>45166</v>
      </c>
      <c r="H4321" s="1">
        <f t="shared" si="136"/>
        <v>-10</v>
      </c>
      <c r="I4321" s="2">
        <f t="shared" si="137"/>
        <v>-2294</v>
      </c>
      <c r="J4321" s="56"/>
    </row>
    <row r="4322" spans="1:10" s="4" customFormat="1" ht="15" customHeight="1" x14ac:dyDescent="0.2">
      <c r="A4322" s="28" t="s">
        <v>985</v>
      </c>
      <c r="B4322" s="16">
        <v>12</v>
      </c>
      <c r="C4322" s="17">
        <v>41250</v>
      </c>
      <c r="D4322" s="17">
        <v>45166</v>
      </c>
      <c r="E4322" s="30">
        <v>110360.65</v>
      </c>
      <c r="F4322" s="54">
        <v>390</v>
      </c>
      <c r="G4322" s="55">
        <v>45166</v>
      </c>
      <c r="H4322" s="1">
        <f t="shared" si="136"/>
        <v>0</v>
      </c>
      <c r="I4322" s="2">
        <f t="shared" si="137"/>
        <v>0</v>
      </c>
      <c r="J4322" s="56"/>
    </row>
    <row r="4323" spans="1:10" s="4" customFormat="1" ht="15" customHeight="1" x14ac:dyDescent="0.2">
      <c r="A4323" s="28" t="s">
        <v>16</v>
      </c>
      <c r="B4323" s="16">
        <v>110</v>
      </c>
      <c r="C4323" s="17">
        <v>45168</v>
      </c>
      <c r="D4323" s="17">
        <v>45170</v>
      </c>
      <c r="E4323" s="30">
        <v>3750.7799999999997</v>
      </c>
      <c r="F4323" s="54">
        <v>399</v>
      </c>
      <c r="G4323" s="55">
        <v>45170</v>
      </c>
      <c r="H4323" s="1">
        <f t="shared" si="136"/>
        <v>0</v>
      </c>
      <c r="I4323" s="2">
        <f t="shared" si="137"/>
        <v>0</v>
      </c>
      <c r="J4323" s="56"/>
    </row>
    <row r="4324" spans="1:10" s="4" customFormat="1" ht="15" customHeight="1" x14ac:dyDescent="0.2">
      <c r="A4324" s="28" t="s">
        <v>28</v>
      </c>
      <c r="B4324" s="16">
        <v>21</v>
      </c>
      <c r="C4324" s="17">
        <v>45169</v>
      </c>
      <c r="D4324" s="17">
        <v>45170</v>
      </c>
      <c r="E4324" s="30">
        <v>883.99999999999989</v>
      </c>
      <c r="F4324" s="54">
        <v>399</v>
      </c>
      <c r="G4324" s="55">
        <v>45170</v>
      </c>
      <c r="H4324" s="1">
        <f t="shared" si="136"/>
        <v>0</v>
      </c>
      <c r="I4324" s="2">
        <f t="shared" si="137"/>
        <v>0</v>
      </c>
      <c r="J4324" s="56"/>
    </row>
    <row r="4325" spans="1:10" s="4" customFormat="1" ht="15" customHeight="1" x14ac:dyDescent="0.2">
      <c r="A4325" s="28" t="s">
        <v>37</v>
      </c>
      <c r="B4325" s="16">
        <v>45</v>
      </c>
      <c r="C4325" s="17">
        <v>45169</v>
      </c>
      <c r="D4325" s="17">
        <v>45170</v>
      </c>
      <c r="E4325" s="30">
        <v>890.66</v>
      </c>
      <c r="F4325" s="54">
        <v>399</v>
      </c>
      <c r="G4325" s="55">
        <v>45170</v>
      </c>
      <c r="H4325" s="1">
        <f t="shared" si="136"/>
        <v>0</v>
      </c>
      <c r="I4325" s="2">
        <f t="shared" si="137"/>
        <v>0</v>
      </c>
      <c r="J4325" s="56"/>
    </row>
    <row r="4326" spans="1:10" s="4" customFormat="1" ht="15" customHeight="1" x14ac:dyDescent="0.2">
      <c r="A4326" s="28" t="s">
        <v>17</v>
      </c>
      <c r="B4326" s="16">
        <v>20</v>
      </c>
      <c r="C4326" s="17">
        <v>45159</v>
      </c>
      <c r="D4326" s="17">
        <v>45170</v>
      </c>
      <c r="E4326" s="30">
        <v>2080</v>
      </c>
      <c r="F4326" s="54">
        <v>399</v>
      </c>
      <c r="G4326" s="55">
        <v>45170</v>
      </c>
      <c r="H4326" s="1">
        <f t="shared" si="136"/>
        <v>0</v>
      </c>
      <c r="I4326" s="2">
        <f t="shared" si="137"/>
        <v>0</v>
      </c>
      <c r="J4326" s="56"/>
    </row>
    <row r="4327" spans="1:10" s="4" customFormat="1" ht="15" customHeight="1" x14ac:dyDescent="0.2">
      <c r="A4327" s="28" t="s">
        <v>1036</v>
      </c>
      <c r="B4327" s="16" t="s">
        <v>18</v>
      </c>
      <c r="C4327" s="17">
        <v>45133</v>
      </c>
      <c r="D4327" s="17">
        <v>45170</v>
      </c>
      <c r="E4327" s="30">
        <v>360.8</v>
      </c>
      <c r="F4327" s="54">
        <v>399</v>
      </c>
      <c r="G4327" s="55">
        <v>45170</v>
      </c>
      <c r="H4327" s="1">
        <f t="shared" si="136"/>
        <v>0</v>
      </c>
      <c r="I4327" s="2">
        <f t="shared" si="137"/>
        <v>0</v>
      </c>
      <c r="J4327" s="56"/>
    </row>
    <row r="4328" spans="1:10" s="4" customFormat="1" ht="15" customHeight="1" x14ac:dyDescent="0.2">
      <c r="A4328" s="28" t="s">
        <v>488</v>
      </c>
      <c r="B4328" s="16" t="s">
        <v>1037</v>
      </c>
      <c r="C4328" s="17">
        <v>45125</v>
      </c>
      <c r="D4328" s="17">
        <v>45170</v>
      </c>
      <c r="E4328" s="30">
        <v>4123.79</v>
      </c>
      <c r="F4328" s="54">
        <v>399</v>
      </c>
      <c r="G4328" s="55">
        <v>45170</v>
      </c>
      <c r="H4328" s="1">
        <f t="shared" ref="H4328:H4391" si="138">G4328-D4328</f>
        <v>0</v>
      </c>
      <c r="I4328" s="2">
        <f t="shared" ref="I4328:I4391" si="139">H4328*E4328</f>
        <v>0</v>
      </c>
      <c r="J4328" s="56"/>
    </row>
    <row r="4329" spans="1:10" s="4" customFormat="1" ht="15" customHeight="1" x14ac:dyDescent="0.2">
      <c r="A4329" s="28" t="s">
        <v>1038</v>
      </c>
      <c r="B4329" s="16">
        <v>45</v>
      </c>
      <c r="C4329" s="17">
        <v>45160</v>
      </c>
      <c r="D4329" s="17">
        <v>45170</v>
      </c>
      <c r="E4329" s="30">
        <v>804</v>
      </c>
      <c r="F4329" s="54">
        <v>399</v>
      </c>
      <c r="G4329" s="55">
        <v>45170</v>
      </c>
      <c r="H4329" s="1">
        <f t="shared" si="138"/>
        <v>0</v>
      </c>
      <c r="I4329" s="2">
        <f t="shared" si="139"/>
        <v>0</v>
      </c>
      <c r="J4329" s="56"/>
    </row>
    <row r="4330" spans="1:10" s="4" customFormat="1" ht="15" customHeight="1" x14ac:dyDescent="0.2">
      <c r="A4330" s="28" t="s">
        <v>1039</v>
      </c>
      <c r="B4330" s="16">
        <v>75</v>
      </c>
      <c r="C4330" s="17">
        <v>45124</v>
      </c>
      <c r="D4330" s="17">
        <v>45156</v>
      </c>
      <c r="E4330" s="30">
        <v>12880.05</v>
      </c>
      <c r="F4330" s="54">
        <v>400</v>
      </c>
      <c r="G4330" s="55">
        <v>45174</v>
      </c>
      <c r="H4330" s="1">
        <f t="shared" si="138"/>
        <v>18</v>
      </c>
      <c r="I4330" s="2">
        <f t="shared" si="139"/>
        <v>231840.9</v>
      </c>
      <c r="J4330" s="56"/>
    </row>
    <row r="4331" spans="1:10" s="4" customFormat="1" ht="15" customHeight="1" x14ac:dyDescent="0.2">
      <c r="A4331" s="28" t="s">
        <v>233</v>
      </c>
      <c r="B4331" s="16" t="s">
        <v>1040</v>
      </c>
      <c r="C4331" s="17">
        <v>45148</v>
      </c>
      <c r="D4331" s="17">
        <v>45208</v>
      </c>
      <c r="E4331" s="30">
        <v>3</v>
      </c>
      <c r="F4331" s="54">
        <v>400</v>
      </c>
      <c r="G4331" s="55">
        <v>45174</v>
      </c>
      <c r="H4331" s="1">
        <f t="shared" si="138"/>
        <v>-34</v>
      </c>
      <c r="I4331" s="2">
        <f t="shared" si="139"/>
        <v>-102</v>
      </c>
      <c r="J4331" s="56"/>
    </row>
    <row r="4332" spans="1:10" s="4" customFormat="1" ht="15" customHeight="1" x14ac:dyDescent="0.2">
      <c r="A4332" s="28" t="s">
        <v>233</v>
      </c>
      <c r="B4332" s="16" t="s">
        <v>1041</v>
      </c>
      <c r="C4332" s="17">
        <v>45148</v>
      </c>
      <c r="D4332" s="17">
        <v>45177</v>
      </c>
      <c r="E4332" s="30">
        <v>12</v>
      </c>
      <c r="F4332" s="54">
        <v>400</v>
      </c>
      <c r="G4332" s="55">
        <v>45174</v>
      </c>
      <c r="H4332" s="1">
        <f t="shared" si="138"/>
        <v>-3</v>
      </c>
      <c r="I4332" s="2">
        <f t="shared" si="139"/>
        <v>-36</v>
      </c>
      <c r="J4332" s="56"/>
    </row>
    <row r="4333" spans="1:10" s="4" customFormat="1" ht="15" customHeight="1" x14ac:dyDescent="0.2">
      <c r="A4333" s="28" t="s">
        <v>233</v>
      </c>
      <c r="B4333" s="16" t="s">
        <v>1042</v>
      </c>
      <c r="C4333" s="17">
        <v>45148</v>
      </c>
      <c r="D4333" s="17">
        <v>45180</v>
      </c>
      <c r="E4333" s="30">
        <v>1403.1299999999999</v>
      </c>
      <c r="F4333" s="54">
        <v>400</v>
      </c>
      <c r="G4333" s="55">
        <v>45174</v>
      </c>
      <c r="H4333" s="1">
        <f t="shared" si="138"/>
        <v>-6</v>
      </c>
      <c r="I4333" s="2">
        <f t="shared" si="139"/>
        <v>-8418.7799999999988</v>
      </c>
      <c r="J4333" s="56"/>
    </row>
    <row r="4334" spans="1:10" s="4" customFormat="1" ht="15" customHeight="1" x14ac:dyDescent="0.2">
      <c r="A4334" s="28" t="s">
        <v>233</v>
      </c>
      <c r="B4334" s="16" t="s">
        <v>1043</v>
      </c>
      <c r="C4334" s="17">
        <v>45148</v>
      </c>
      <c r="D4334" s="17">
        <v>45177</v>
      </c>
      <c r="E4334" s="30">
        <v>2233.1</v>
      </c>
      <c r="F4334" s="54">
        <v>400</v>
      </c>
      <c r="G4334" s="55">
        <v>45174</v>
      </c>
      <c r="H4334" s="1">
        <f t="shared" si="138"/>
        <v>-3</v>
      </c>
      <c r="I4334" s="2">
        <f t="shared" si="139"/>
        <v>-6699.2999999999993</v>
      </c>
      <c r="J4334" s="56"/>
    </row>
    <row r="4335" spans="1:10" s="4" customFormat="1" ht="15" customHeight="1" x14ac:dyDescent="0.2">
      <c r="A4335" s="28" t="s">
        <v>189</v>
      </c>
      <c r="B4335" s="16">
        <v>245</v>
      </c>
      <c r="C4335" s="17">
        <v>45166</v>
      </c>
      <c r="D4335" s="17">
        <v>45174</v>
      </c>
      <c r="E4335" s="30">
        <v>3994.82</v>
      </c>
      <c r="F4335" s="54">
        <v>401</v>
      </c>
      <c r="G4335" s="55">
        <v>45174</v>
      </c>
      <c r="H4335" s="1">
        <f t="shared" si="138"/>
        <v>0</v>
      </c>
      <c r="I4335" s="2">
        <f t="shared" si="139"/>
        <v>0</v>
      </c>
      <c r="J4335" s="56"/>
    </row>
    <row r="4336" spans="1:10" s="4" customFormat="1" ht="15" customHeight="1" x14ac:dyDescent="0.2">
      <c r="A4336" s="28" t="s">
        <v>192</v>
      </c>
      <c r="B4336" s="16" t="s">
        <v>1044</v>
      </c>
      <c r="C4336" s="17">
        <v>45162</v>
      </c>
      <c r="D4336" s="17">
        <v>45174</v>
      </c>
      <c r="E4336" s="30">
        <v>9.0899999999999928</v>
      </c>
      <c r="F4336" s="54">
        <v>401</v>
      </c>
      <c r="G4336" s="55">
        <v>45174</v>
      </c>
      <c r="H4336" s="1">
        <f t="shared" si="138"/>
        <v>0</v>
      </c>
      <c r="I4336" s="2">
        <f t="shared" si="139"/>
        <v>0</v>
      </c>
      <c r="J4336" s="56"/>
    </row>
    <row r="4337" spans="1:10" s="4" customFormat="1" ht="15" customHeight="1" x14ac:dyDescent="0.2">
      <c r="A4337" s="28" t="s">
        <v>233</v>
      </c>
      <c r="B4337" s="16" t="s">
        <v>1045</v>
      </c>
      <c r="C4337" s="17">
        <v>45148</v>
      </c>
      <c r="D4337" s="17">
        <v>45177</v>
      </c>
      <c r="E4337" s="30">
        <v>433.18</v>
      </c>
      <c r="F4337" s="54">
        <v>401</v>
      </c>
      <c r="G4337" s="55">
        <v>45174</v>
      </c>
      <c r="H4337" s="1">
        <f t="shared" si="138"/>
        <v>-3</v>
      </c>
      <c r="I4337" s="2">
        <f t="shared" si="139"/>
        <v>-1299.54</v>
      </c>
      <c r="J4337" s="56"/>
    </row>
    <row r="4338" spans="1:10" s="4" customFormat="1" ht="15" customHeight="1" x14ac:dyDescent="0.2">
      <c r="A4338" s="28" t="s">
        <v>233</v>
      </c>
      <c r="B4338" s="16" t="s">
        <v>1046</v>
      </c>
      <c r="C4338" s="17">
        <v>45148</v>
      </c>
      <c r="D4338" s="17">
        <v>45177</v>
      </c>
      <c r="E4338" s="30">
        <v>19.899999999999999</v>
      </c>
      <c r="F4338" s="54">
        <v>401</v>
      </c>
      <c r="G4338" s="55">
        <v>45174</v>
      </c>
      <c r="H4338" s="1">
        <f t="shared" si="138"/>
        <v>-3</v>
      </c>
      <c r="I4338" s="2">
        <f t="shared" si="139"/>
        <v>-59.699999999999996</v>
      </c>
      <c r="J4338" s="56"/>
    </row>
    <row r="4339" spans="1:10" s="4" customFormat="1" ht="15" customHeight="1" x14ac:dyDescent="0.2">
      <c r="A4339" s="28" t="s">
        <v>233</v>
      </c>
      <c r="B4339" s="16" t="s">
        <v>1047</v>
      </c>
      <c r="C4339" s="17">
        <v>45148</v>
      </c>
      <c r="D4339" s="17">
        <v>45177</v>
      </c>
      <c r="E4339" s="30">
        <v>675.59999999999991</v>
      </c>
      <c r="F4339" s="54">
        <v>401</v>
      </c>
      <c r="G4339" s="55">
        <v>45174</v>
      </c>
      <c r="H4339" s="1">
        <f t="shared" si="138"/>
        <v>-3</v>
      </c>
      <c r="I4339" s="2">
        <f t="shared" si="139"/>
        <v>-2026.7999999999997</v>
      </c>
      <c r="J4339" s="56"/>
    </row>
    <row r="4340" spans="1:10" s="4" customFormat="1" ht="15" customHeight="1" x14ac:dyDescent="0.2">
      <c r="A4340" s="28" t="s">
        <v>233</v>
      </c>
      <c r="B4340" s="16" t="s">
        <v>1048</v>
      </c>
      <c r="C4340" s="17">
        <v>45148</v>
      </c>
      <c r="D4340" s="17">
        <v>45177</v>
      </c>
      <c r="E4340" s="30">
        <v>133.9</v>
      </c>
      <c r="F4340" s="54">
        <v>401</v>
      </c>
      <c r="G4340" s="55">
        <v>45174</v>
      </c>
      <c r="H4340" s="1">
        <f t="shared" si="138"/>
        <v>-3</v>
      </c>
      <c r="I4340" s="2">
        <f t="shared" si="139"/>
        <v>-401.70000000000005</v>
      </c>
      <c r="J4340" s="56"/>
    </row>
    <row r="4341" spans="1:10" s="4" customFormat="1" ht="15" customHeight="1" x14ac:dyDescent="0.2">
      <c r="A4341" s="28" t="s">
        <v>233</v>
      </c>
      <c r="B4341" s="16" t="s">
        <v>1049</v>
      </c>
      <c r="C4341" s="17">
        <v>45148</v>
      </c>
      <c r="D4341" s="17">
        <v>45177</v>
      </c>
      <c r="E4341" s="30">
        <v>807.56</v>
      </c>
      <c r="F4341" s="54">
        <v>401</v>
      </c>
      <c r="G4341" s="55">
        <v>45174</v>
      </c>
      <c r="H4341" s="1">
        <f t="shared" si="138"/>
        <v>-3</v>
      </c>
      <c r="I4341" s="2">
        <f t="shared" si="139"/>
        <v>-2422.6799999999998</v>
      </c>
      <c r="J4341" s="56"/>
    </row>
    <row r="4342" spans="1:10" s="4" customFormat="1" ht="15" customHeight="1" x14ac:dyDescent="0.2">
      <c r="A4342" s="28" t="s">
        <v>233</v>
      </c>
      <c r="B4342" s="16" t="s">
        <v>1050</v>
      </c>
      <c r="C4342" s="17">
        <v>45148</v>
      </c>
      <c r="D4342" s="17">
        <v>45177</v>
      </c>
      <c r="E4342" s="30">
        <v>186.45</v>
      </c>
      <c r="F4342" s="54">
        <v>401</v>
      </c>
      <c r="G4342" s="55">
        <v>45174</v>
      </c>
      <c r="H4342" s="1">
        <f t="shared" si="138"/>
        <v>-3</v>
      </c>
      <c r="I4342" s="2">
        <f t="shared" si="139"/>
        <v>-559.34999999999991</v>
      </c>
      <c r="J4342" s="56"/>
    </row>
    <row r="4343" spans="1:10" s="4" customFormat="1" ht="15" customHeight="1" x14ac:dyDescent="0.2">
      <c r="A4343" s="28" t="s">
        <v>233</v>
      </c>
      <c r="B4343" s="16" t="s">
        <v>1051</v>
      </c>
      <c r="C4343" s="17">
        <v>45148</v>
      </c>
      <c r="D4343" s="17">
        <v>45177</v>
      </c>
      <c r="E4343" s="30">
        <v>79.900000000000006</v>
      </c>
      <c r="F4343" s="54">
        <v>401</v>
      </c>
      <c r="G4343" s="55">
        <v>45174</v>
      </c>
      <c r="H4343" s="1">
        <f t="shared" si="138"/>
        <v>-3</v>
      </c>
      <c r="I4343" s="2">
        <f t="shared" si="139"/>
        <v>-239.70000000000002</v>
      </c>
      <c r="J4343" s="56"/>
    </row>
    <row r="4344" spans="1:10" s="4" customFormat="1" ht="15" customHeight="1" x14ac:dyDescent="0.2">
      <c r="A4344" s="28" t="s">
        <v>233</v>
      </c>
      <c r="B4344" s="16" t="s">
        <v>1052</v>
      </c>
      <c r="C4344" s="17">
        <v>45148</v>
      </c>
      <c r="D4344" s="17">
        <v>45177</v>
      </c>
      <c r="E4344" s="30">
        <v>512.14</v>
      </c>
      <c r="F4344" s="54">
        <v>401</v>
      </c>
      <c r="G4344" s="55">
        <v>45174</v>
      </c>
      <c r="H4344" s="1">
        <f t="shared" si="138"/>
        <v>-3</v>
      </c>
      <c r="I4344" s="2">
        <f t="shared" si="139"/>
        <v>-1536.42</v>
      </c>
      <c r="J4344" s="56"/>
    </row>
    <row r="4345" spans="1:10" s="4" customFormat="1" ht="15" customHeight="1" x14ac:dyDescent="0.2">
      <c r="A4345" s="28" t="s">
        <v>233</v>
      </c>
      <c r="B4345" s="16" t="s">
        <v>1053</v>
      </c>
      <c r="C4345" s="17">
        <v>45148</v>
      </c>
      <c r="D4345" s="17">
        <v>45177</v>
      </c>
      <c r="E4345" s="30">
        <v>173.9</v>
      </c>
      <c r="F4345" s="54">
        <v>401</v>
      </c>
      <c r="G4345" s="55">
        <v>45174</v>
      </c>
      <c r="H4345" s="1">
        <f t="shared" si="138"/>
        <v>-3</v>
      </c>
      <c r="I4345" s="2">
        <f t="shared" si="139"/>
        <v>-521.70000000000005</v>
      </c>
      <c r="J4345" s="56"/>
    </row>
    <row r="4346" spans="1:10" s="4" customFormat="1" ht="15" customHeight="1" x14ac:dyDescent="0.2">
      <c r="A4346" s="28" t="s">
        <v>233</v>
      </c>
      <c r="B4346" s="16" t="s">
        <v>1054</v>
      </c>
      <c r="C4346" s="17">
        <v>45148</v>
      </c>
      <c r="D4346" s="17">
        <v>45177</v>
      </c>
      <c r="E4346" s="30">
        <v>173.9</v>
      </c>
      <c r="F4346" s="54">
        <v>401</v>
      </c>
      <c r="G4346" s="55">
        <v>45174</v>
      </c>
      <c r="H4346" s="1">
        <f t="shared" si="138"/>
        <v>-3</v>
      </c>
      <c r="I4346" s="2">
        <f t="shared" si="139"/>
        <v>-521.70000000000005</v>
      </c>
      <c r="J4346" s="56"/>
    </row>
    <row r="4347" spans="1:10" s="4" customFormat="1" ht="15" customHeight="1" x14ac:dyDescent="0.2">
      <c r="A4347" s="28" t="s">
        <v>233</v>
      </c>
      <c r="B4347" s="16" t="s">
        <v>1055</v>
      </c>
      <c r="C4347" s="17">
        <v>45148</v>
      </c>
      <c r="D4347" s="17">
        <v>45177</v>
      </c>
      <c r="E4347" s="30">
        <v>627.76</v>
      </c>
      <c r="F4347" s="54">
        <v>401</v>
      </c>
      <c r="G4347" s="55">
        <v>45174</v>
      </c>
      <c r="H4347" s="1">
        <f t="shared" si="138"/>
        <v>-3</v>
      </c>
      <c r="I4347" s="2">
        <f t="shared" si="139"/>
        <v>-1883.28</v>
      </c>
      <c r="J4347" s="56"/>
    </row>
    <row r="4348" spans="1:10" s="4" customFormat="1" ht="15" customHeight="1" x14ac:dyDescent="0.2">
      <c r="A4348" s="28" t="s">
        <v>233</v>
      </c>
      <c r="B4348" s="16" t="s">
        <v>1056</v>
      </c>
      <c r="C4348" s="17">
        <v>45148</v>
      </c>
      <c r="D4348" s="17">
        <v>45177</v>
      </c>
      <c r="E4348" s="30">
        <v>265.89999999999998</v>
      </c>
      <c r="F4348" s="54">
        <v>401</v>
      </c>
      <c r="G4348" s="55">
        <v>45174</v>
      </c>
      <c r="H4348" s="1">
        <f t="shared" si="138"/>
        <v>-3</v>
      </c>
      <c r="I4348" s="2">
        <f t="shared" si="139"/>
        <v>-797.69999999999993</v>
      </c>
      <c r="J4348" s="56"/>
    </row>
    <row r="4349" spans="1:10" s="4" customFormat="1" ht="15" customHeight="1" x14ac:dyDescent="0.2">
      <c r="A4349" s="28" t="s">
        <v>233</v>
      </c>
      <c r="B4349" s="16" t="s">
        <v>1057</v>
      </c>
      <c r="C4349" s="17">
        <v>45148</v>
      </c>
      <c r="D4349" s="17">
        <v>45177</v>
      </c>
      <c r="E4349" s="30">
        <v>218.13999999999996</v>
      </c>
      <c r="F4349" s="54">
        <v>401</v>
      </c>
      <c r="G4349" s="55">
        <v>45174</v>
      </c>
      <c r="H4349" s="1">
        <f t="shared" si="138"/>
        <v>-3</v>
      </c>
      <c r="I4349" s="2">
        <f t="shared" si="139"/>
        <v>-654.41999999999985</v>
      </c>
      <c r="J4349" s="56"/>
    </row>
    <row r="4350" spans="1:10" s="4" customFormat="1" ht="15" customHeight="1" x14ac:dyDescent="0.2">
      <c r="A4350" s="28" t="s">
        <v>233</v>
      </c>
      <c r="B4350" s="16" t="s">
        <v>1058</v>
      </c>
      <c r="C4350" s="17">
        <v>45148</v>
      </c>
      <c r="D4350" s="17">
        <v>45177</v>
      </c>
      <c r="E4350" s="30">
        <v>218.08000000000004</v>
      </c>
      <c r="F4350" s="54">
        <v>401</v>
      </c>
      <c r="G4350" s="55">
        <v>45174</v>
      </c>
      <c r="H4350" s="1">
        <f t="shared" si="138"/>
        <v>-3</v>
      </c>
      <c r="I4350" s="2">
        <f t="shared" si="139"/>
        <v>-654.24000000000012</v>
      </c>
      <c r="J4350" s="56"/>
    </row>
    <row r="4351" spans="1:10" s="4" customFormat="1" ht="15" customHeight="1" x14ac:dyDescent="0.2">
      <c r="A4351" s="28" t="s">
        <v>233</v>
      </c>
      <c r="B4351" s="16" t="s">
        <v>1059</v>
      </c>
      <c r="C4351" s="17">
        <v>45148</v>
      </c>
      <c r="D4351" s="17">
        <v>45177</v>
      </c>
      <c r="E4351" s="30">
        <v>134.13999999999999</v>
      </c>
      <c r="F4351" s="54">
        <v>401</v>
      </c>
      <c r="G4351" s="55">
        <v>45174</v>
      </c>
      <c r="H4351" s="1">
        <f t="shared" si="138"/>
        <v>-3</v>
      </c>
      <c r="I4351" s="2">
        <f t="shared" si="139"/>
        <v>-402.41999999999996</v>
      </c>
      <c r="J4351" s="56"/>
    </row>
    <row r="4352" spans="1:10" s="4" customFormat="1" ht="15" customHeight="1" x14ac:dyDescent="0.2">
      <c r="A4352" s="28" t="s">
        <v>233</v>
      </c>
      <c r="B4352" s="16" t="s">
        <v>1060</v>
      </c>
      <c r="C4352" s="17">
        <v>45148</v>
      </c>
      <c r="D4352" s="17">
        <v>45177</v>
      </c>
      <c r="E4352" s="30">
        <v>84.799999999999983</v>
      </c>
      <c r="F4352" s="54">
        <v>401</v>
      </c>
      <c r="G4352" s="55">
        <v>45174</v>
      </c>
      <c r="H4352" s="1">
        <f t="shared" si="138"/>
        <v>-3</v>
      </c>
      <c r="I4352" s="2">
        <f t="shared" si="139"/>
        <v>-254.39999999999995</v>
      </c>
      <c r="J4352" s="56"/>
    </row>
    <row r="4353" spans="1:10" s="4" customFormat="1" ht="15" customHeight="1" x14ac:dyDescent="0.2">
      <c r="A4353" s="28" t="s">
        <v>233</v>
      </c>
      <c r="B4353" s="16" t="s">
        <v>1061</v>
      </c>
      <c r="C4353" s="17">
        <v>45148</v>
      </c>
      <c r="D4353" s="17">
        <v>45177</v>
      </c>
      <c r="E4353" s="30">
        <v>83.9</v>
      </c>
      <c r="F4353" s="54">
        <v>401</v>
      </c>
      <c r="G4353" s="55">
        <v>45174</v>
      </c>
      <c r="H4353" s="1">
        <f t="shared" si="138"/>
        <v>-3</v>
      </c>
      <c r="I4353" s="2">
        <f t="shared" si="139"/>
        <v>-251.70000000000002</v>
      </c>
      <c r="J4353" s="56"/>
    </row>
    <row r="4354" spans="1:10" s="4" customFormat="1" ht="15" customHeight="1" x14ac:dyDescent="0.2">
      <c r="A4354" s="28" t="s">
        <v>233</v>
      </c>
      <c r="B4354" s="16" t="s">
        <v>1062</v>
      </c>
      <c r="C4354" s="17">
        <v>45148</v>
      </c>
      <c r="D4354" s="17">
        <v>45177</v>
      </c>
      <c r="E4354" s="30">
        <v>173.9</v>
      </c>
      <c r="F4354" s="54">
        <v>401</v>
      </c>
      <c r="G4354" s="55">
        <v>45174</v>
      </c>
      <c r="H4354" s="1">
        <f t="shared" si="138"/>
        <v>-3</v>
      </c>
      <c r="I4354" s="2">
        <f t="shared" si="139"/>
        <v>-521.70000000000005</v>
      </c>
      <c r="J4354" s="56"/>
    </row>
    <row r="4355" spans="1:10" s="4" customFormat="1" ht="15" customHeight="1" x14ac:dyDescent="0.2">
      <c r="A4355" s="28" t="s">
        <v>233</v>
      </c>
      <c r="B4355" s="16" t="s">
        <v>1063</v>
      </c>
      <c r="C4355" s="17">
        <v>45148</v>
      </c>
      <c r="D4355" s="17">
        <v>45177</v>
      </c>
      <c r="E4355" s="30">
        <v>302.08</v>
      </c>
      <c r="F4355" s="54">
        <v>401</v>
      </c>
      <c r="G4355" s="55">
        <v>45174</v>
      </c>
      <c r="H4355" s="1">
        <f t="shared" si="138"/>
        <v>-3</v>
      </c>
      <c r="I4355" s="2">
        <f t="shared" si="139"/>
        <v>-906.24</v>
      </c>
      <c r="J4355" s="56"/>
    </row>
    <row r="4356" spans="1:10" s="4" customFormat="1" ht="15" customHeight="1" x14ac:dyDescent="0.2">
      <c r="A4356" s="28" t="s">
        <v>233</v>
      </c>
      <c r="B4356" s="16" t="s">
        <v>1064</v>
      </c>
      <c r="C4356" s="17">
        <v>45148</v>
      </c>
      <c r="D4356" s="17">
        <v>45177</v>
      </c>
      <c r="E4356" s="30">
        <v>155.47000000000003</v>
      </c>
      <c r="F4356" s="54">
        <v>401</v>
      </c>
      <c r="G4356" s="55">
        <v>45174</v>
      </c>
      <c r="H4356" s="1">
        <f t="shared" si="138"/>
        <v>-3</v>
      </c>
      <c r="I4356" s="2">
        <f t="shared" si="139"/>
        <v>-466.41000000000008</v>
      </c>
      <c r="J4356" s="56"/>
    </row>
    <row r="4357" spans="1:10" s="4" customFormat="1" ht="15" customHeight="1" x14ac:dyDescent="0.2">
      <c r="A4357" s="28" t="s">
        <v>233</v>
      </c>
      <c r="B4357" s="16" t="s">
        <v>1065</v>
      </c>
      <c r="C4357" s="17">
        <v>45148</v>
      </c>
      <c r="D4357" s="17">
        <v>45177</v>
      </c>
      <c r="E4357" s="30">
        <v>512.14</v>
      </c>
      <c r="F4357" s="54">
        <v>401</v>
      </c>
      <c r="G4357" s="55">
        <v>45174</v>
      </c>
      <c r="H4357" s="1">
        <f t="shared" si="138"/>
        <v>-3</v>
      </c>
      <c r="I4357" s="2">
        <f t="shared" si="139"/>
        <v>-1536.42</v>
      </c>
      <c r="J4357" s="56"/>
    </row>
    <row r="4358" spans="1:10" s="4" customFormat="1" ht="15" customHeight="1" x14ac:dyDescent="0.2">
      <c r="A4358" s="28" t="s">
        <v>233</v>
      </c>
      <c r="B4358" s="16" t="s">
        <v>1066</v>
      </c>
      <c r="C4358" s="17">
        <v>45148</v>
      </c>
      <c r="D4358" s="17">
        <v>45177</v>
      </c>
      <c r="E4358" s="30">
        <v>127.6</v>
      </c>
      <c r="F4358" s="54">
        <v>401</v>
      </c>
      <c r="G4358" s="55">
        <v>45174</v>
      </c>
      <c r="H4358" s="1">
        <f t="shared" si="138"/>
        <v>-3</v>
      </c>
      <c r="I4358" s="2">
        <f t="shared" si="139"/>
        <v>-382.79999999999995</v>
      </c>
      <c r="J4358" s="56"/>
    </row>
    <row r="4359" spans="1:10" s="4" customFormat="1" ht="15" customHeight="1" x14ac:dyDescent="0.2">
      <c r="A4359" s="28" t="s">
        <v>233</v>
      </c>
      <c r="B4359" s="16" t="s">
        <v>1067</v>
      </c>
      <c r="C4359" s="17">
        <v>45148</v>
      </c>
      <c r="D4359" s="17">
        <v>45177</v>
      </c>
      <c r="E4359" s="30">
        <v>235.9</v>
      </c>
      <c r="F4359" s="54">
        <v>401</v>
      </c>
      <c r="G4359" s="55">
        <v>45174</v>
      </c>
      <c r="H4359" s="1">
        <f t="shared" si="138"/>
        <v>-3</v>
      </c>
      <c r="I4359" s="2">
        <f t="shared" si="139"/>
        <v>-707.7</v>
      </c>
      <c r="J4359" s="56"/>
    </row>
    <row r="4360" spans="1:10" s="4" customFormat="1" ht="15" customHeight="1" x14ac:dyDescent="0.2">
      <c r="A4360" s="28" t="s">
        <v>233</v>
      </c>
      <c r="B4360" s="16" t="s">
        <v>1068</v>
      </c>
      <c r="C4360" s="17">
        <v>45148</v>
      </c>
      <c r="D4360" s="17">
        <v>45177</v>
      </c>
      <c r="E4360" s="30">
        <v>501.66</v>
      </c>
      <c r="F4360" s="54">
        <v>401</v>
      </c>
      <c r="G4360" s="55">
        <v>45174</v>
      </c>
      <c r="H4360" s="1">
        <f t="shared" si="138"/>
        <v>-3</v>
      </c>
      <c r="I4360" s="2">
        <f t="shared" si="139"/>
        <v>-1504.98</v>
      </c>
      <c r="J4360" s="56"/>
    </row>
    <row r="4361" spans="1:10" s="4" customFormat="1" ht="15" customHeight="1" x14ac:dyDescent="0.2">
      <c r="A4361" s="28" t="s">
        <v>14</v>
      </c>
      <c r="B4361" s="16">
        <v>109</v>
      </c>
      <c r="C4361" s="17">
        <v>45173</v>
      </c>
      <c r="D4361" s="17">
        <v>45176</v>
      </c>
      <c r="E4361" s="30">
        <v>25</v>
      </c>
      <c r="F4361" s="54">
        <v>407</v>
      </c>
      <c r="G4361" s="55">
        <v>45176</v>
      </c>
      <c r="H4361" s="1">
        <f t="shared" si="138"/>
        <v>0</v>
      </c>
      <c r="I4361" s="2">
        <f t="shared" si="139"/>
        <v>0</v>
      </c>
      <c r="J4361" s="56"/>
    </row>
    <row r="4362" spans="1:10" s="4" customFormat="1" ht="15" customHeight="1" x14ac:dyDescent="0.2">
      <c r="A4362" s="28" t="s">
        <v>14</v>
      </c>
      <c r="B4362" s="16">
        <v>110</v>
      </c>
      <c r="C4362" s="17">
        <v>45173</v>
      </c>
      <c r="D4362" s="17">
        <v>45176</v>
      </c>
      <c r="E4362" s="30">
        <v>25</v>
      </c>
      <c r="F4362" s="54">
        <v>407</v>
      </c>
      <c r="G4362" s="55">
        <v>45176</v>
      </c>
      <c r="H4362" s="1">
        <f t="shared" si="138"/>
        <v>0</v>
      </c>
      <c r="I4362" s="2">
        <f t="shared" si="139"/>
        <v>0</v>
      </c>
      <c r="J4362" s="56"/>
    </row>
    <row r="4363" spans="1:10" s="4" customFormat="1" ht="15" customHeight="1" x14ac:dyDescent="0.2">
      <c r="A4363" s="28" t="s">
        <v>14</v>
      </c>
      <c r="B4363" s="16">
        <v>111</v>
      </c>
      <c r="C4363" s="17">
        <v>45173</v>
      </c>
      <c r="D4363" s="17">
        <v>45176</v>
      </c>
      <c r="E4363" s="30">
        <v>25</v>
      </c>
      <c r="F4363" s="54">
        <v>407</v>
      </c>
      <c r="G4363" s="55">
        <v>45176</v>
      </c>
      <c r="H4363" s="1">
        <f t="shared" si="138"/>
        <v>0</v>
      </c>
      <c r="I4363" s="2">
        <f t="shared" si="139"/>
        <v>0</v>
      </c>
      <c r="J4363" s="56"/>
    </row>
    <row r="4364" spans="1:10" s="4" customFormat="1" ht="15" customHeight="1" x14ac:dyDescent="0.2">
      <c r="A4364" s="28" t="s">
        <v>14</v>
      </c>
      <c r="B4364" s="16">
        <v>112</v>
      </c>
      <c r="C4364" s="17">
        <v>45173</v>
      </c>
      <c r="D4364" s="17">
        <v>45176</v>
      </c>
      <c r="E4364" s="30">
        <v>25</v>
      </c>
      <c r="F4364" s="54">
        <v>407</v>
      </c>
      <c r="G4364" s="55">
        <v>45176</v>
      </c>
      <c r="H4364" s="1">
        <f t="shared" si="138"/>
        <v>0</v>
      </c>
      <c r="I4364" s="2">
        <f t="shared" si="139"/>
        <v>0</v>
      </c>
      <c r="J4364" s="56"/>
    </row>
    <row r="4365" spans="1:10" s="4" customFormat="1" ht="15" customHeight="1" x14ac:dyDescent="0.2">
      <c r="A4365" s="28" t="s">
        <v>14</v>
      </c>
      <c r="B4365" s="16">
        <v>113</v>
      </c>
      <c r="C4365" s="17">
        <v>45173</v>
      </c>
      <c r="D4365" s="17">
        <v>45176</v>
      </c>
      <c r="E4365" s="30">
        <v>25</v>
      </c>
      <c r="F4365" s="54">
        <v>407</v>
      </c>
      <c r="G4365" s="55">
        <v>45176</v>
      </c>
      <c r="H4365" s="1">
        <f t="shared" si="138"/>
        <v>0</v>
      </c>
      <c r="I4365" s="2">
        <f t="shared" si="139"/>
        <v>0</v>
      </c>
      <c r="J4365" s="56"/>
    </row>
    <row r="4366" spans="1:10" s="4" customFormat="1" ht="15" customHeight="1" x14ac:dyDescent="0.2">
      <c r="A4366" s="28" t="s">
        <v>14</v>
      </c>
      <c r="B4366" s="16">
        <v>114</v>
      </c>
      <c r="C4366" s="17">
        <v>45173</v>
      </c>
      <c r="D4366" s="17">
        <v>45176</v>
      </c>
      <c r="E4366" s="30">
        <v>25</v>
      </c>
      <c r="F4366" s="54">
        <v>407</v>
      </c>
      <c r="G4366" s="55">
        <v>45176</v>
      </c>
      <c r="H4366" s="1">
        <f t="shared" si="138"/>
        <v>0</v>
      </c>
      <c r="I4366" s="2">
        <f t="shared" si="139"/>
        <v>0</v>
      </c>
      <c r="J4366" s="56"/>
    </row>
    <row r="4367" spans="1:10" s="4" customFormat="1" ht="15" customHeight="1" x14ac:dyDescent="0.2">
      <c r="A4367" s="28" t="s">
        <v>490</v>
      </c>
      <c r="B4367" s="16">
        <v>22</v>
      </c>
      <c r="C4367" s="17">
        <v>45169</v>
      </c>
      <c r="D4367" s="17">
        <v>45176</v>
      </c>
      <c r="E4367" s="30">
        <v>1246.93</v>
      </c>
      <c r="F4367" s="54">
        <v>407</v>
      </c>
      <c r="G4367" s="55">
        <v>45176</v>
      </c>
      <c r="H4367" s="1">
        <f t="shared" si="138"/>
        <v>0</v>
      </c>
      <c r="I4367" s="2">
        <f t="shared" si="139"/>
        <v>0</v>
      </c>
      <c r="J4367" s="56"/>
    </row>
    <row r="4368" spans="1:10" s="4" customFormat="1" ht="15" customHeight="1" x14ac:dyDescent="0.2">
      <c r="A4368" s="28" t="s">
        <v>836</v>
      </c>
      <c r="B4368" s="16">
        <v>120</v>
      </c>
      <c r="C4368" s="17">
        <v>45127</v>
      </c>
      <c r="D4368" s="17">
        <v>45176</v>
      </c>
      <c r="E4368" s="30">
        <v>4268.72</v>
      </c>
      <c r="F4368" s="54">
        <v>407</v>
      </c>
      <c r="G4368" s="55">
        <v>45176</v>
      </c>
      <c r="H4368" s="1">
        <f t="shared" si="138"/>
        <v>0</v>
      </c>
      <c r="I4368" s="2">
        <f t="shared" si="139"/>
        <v>0</v>
      </c>
      <c r="J4368" s="56"/>
    </row>
    <row r="4369" spans="1:10" s="4" customFormat="1" ht="15" customHeight="1" x14ac:dyDescent="0.2">
      <c r="A4369" s="28" t="s">
        <v>1069</v>
      </c>
      <c r="B4369" s="16" t="s">
        <v>1070</v>
      </c>
      <c r="C4369" s="17">
        <v>45170</v>
      </c>
      <c r="D4369" s="17">
        <v>45176</v>
      </c>
      <c r="E4369" s="30">
        <v>158.08000000000001</v>
      </c>
      <c r="F4369" s="54">
        <v>407</v>
      </c>
      <c r="G4369" s="55">
        <v>45176</v>
      </c>
      <c r="H4369" s="1">
        <f t="shared" si="138"/>
        <v>0</v>
      </c>
      <c r="I4369" s="2">
        <f t="shared" si="139"/>
        <v>0</v>
      </c>
      <c r="J4369" s="56"/>
    </row>
    <row r="4370" spans="1:10" s="4" customFormat="1" ht="15" customHeight="1" x14ac:dyDescent="0.2">
      <c r="A4370" s="28" t="s">
        <v>768</v>
      </c>
      <c r="B4370" s="16">
        <v>137</v>
      </c>
      <c r="C4370" s="17">
        <v>45120</v>
      </c>
      <c r="D4370" s="17">
        <v>45159</v>
      </c>
      <c r="E4370" s="30">
        <v>2220</v>
      </c>
      <c r="F4370" s="54">
        <v>418</v>
      </c>
      <c r="G4370" s="55">
        <v>45183</v>
      </c>
      <c r="H4370" s="1">
        <f t="shared" si="138"/>
        <v>24</v>
      </c>
      <c r="I4370" s="2">
        <f t="shared" si="139"/>
        <v>53280</v>
      </c>
      <c r="J4370" s="56"/>
    </row>
    <row r="4371" spans="1:10" s="4" customFormat="1" ht="15" customHeight="1" x14ac:dyDescent="0.2">
      <c r="A4371" s="28" t="s">
        <v>19</v>
      </c>
      <c r="B4371" s="16">
        <v>194</v>
      </c>
      <c r="C4371" s="17">
        <v>45107</v>
      </c>
      <c r="D4371" s="17">
        <v>45142</v>
      </c>
      <c r="E4371" s="30">
        <v>267.60000000000002</v>
      </c>
      <c r="F4371" s="54">
        <v>418</v>
      </c>
      <c r="G4371" s="55">
        <v>45183</v>
      </c>
      <c r="H4371" s="1">
        <f t="shared" si="138"/>
        <v>41</v>
      </c>
      <c r="I4371" s="2">
        <f t="shared" si="139"/>
        <v>10971.6</v>
      </c>
      <c r="J4371" s="56"/>
    </row>
    <row r="4372" spans="1:10" s="4" customFormat="1" ht="15" customHeight="1" x14ac:dyDescent="0.2">
      <c r="A4372" s="28" t="s">
        <v>19</v>
      </c>
      <c r="B4372" s="16">
        <v>193</v>
      </c>
      <c r="C4372" s="17">
        <v>45107</v>
      </c>
      <c r="D4372" s="17">
        <v>45143</v>
      </c>
      <c r="E4372" s="30">
        <v>167.25</v>
      </c>
      <c r="F4372" s="54">
        <v>418</v>
      </c>
      <c r="G4372" s="55">
        <v>45183</v>
      </c>
      <c r="H4372" s="1">
        <f t="shared" si="138"/>
        <v>40</v>
      </c>
      <c r="I4372" s="2">
        <f t="shared" si="139"/>
        <v>6690</v>
      </c>
      <c r="J4372" s="56"/>
    </row>
    <row r="4373" spans="1:10" s="4" customFormat="1" ht="15" customHeight="1" x14ac:dyDescent="0.2">
      <c r="A4373" s="28" t="s">
        <v>19</v>
      </c>
      <c r="B4373" s="16">
        <v>190</v>
      </c>
      <c r="C4373" s="17">
        <v>45107</v>
      </c>
      <c r="D4373" s="17">
        <v>45143</v>
      </c>
      <c r="E4373" s="30">
        <v>267.60000000000002</v>
      </c>
      <c r="F4373" s="54">
        <v>418</v>
      </c>
      <c r="G4373" s="55">
        <v>45183</v>
      </c>
      <c r="H4373" s="1">
        <f t="shared" si="138"/>
        <v>40</v>
      </c>
      <c r="I4373" s="2">
        <f t="shared" si="139"/>
        <v>10704</v>
      </c>
      <c r="J4373" s="56"/>
    </row>
    <row r="4374" spans="1:10" s="4" customFormat="1" ht="15" customHeight="1" x14ac:dyDescent="0.2">
      <c r="A4374" s="28" t="s">
        <v>19</v>
      </c>
      <c r="B4374" s="16">
        <v>189</v>
      </c>
      <c r="C4374" s="17">
        <v>45107</v>
      </c>
      <c r="D4374" s="17">
        <v>45143</v>
      </c>
      <c r="E4374" s="30">
        <v>802.8</v>
      </c>
      <c r="F4374" s="54">
        <v>418</v>
      </c>
      <c r="G4374" s="55">
        <v>45183</v>
      </c>
      <c r="H4374" s="1">
        <f t="shared" si="138"/>
        <v>40</v>
      </c>
      <c r="I4374" s="2">
        <f t="shared" si="139"/>
        <v>32112</v>
      </c>
      <c r="J4374" s="56"/>
    </row>
    <row r="4375" spans="1:10" s="4" customFormat="1" ht="15" customHeight="1" x14ac:dyDescent="0.2">
      <c r="A4375" s="28" t="s">
        <v>19</v>
      </c>
      <c r="B4375" s="16">
        <v>191</v>
      </c>
      <c r="C4375" s="17">
        <v>45107</v>
      </c>
      <c r="D4375" s="17">
        <v>45143</v>
      </c>
      <c r="E4375" s="30">
        <v>535.20000000000005</v>
      </c>
      <c r="F4375" s="54">
        <v>418</v>
      </c>
      <c r="G4375" s="55">
        <v>45183</v>
      </c>
      <c r="H4375" s="1">
        <f t="shared" si="138"/>
        <v>40</v>
      </c>
      <c r="I4375" s="2">
        <f t="shared" si="139"/>
        <v>21408</v>
      </c>
      <c r="J4375" s="56"/>
    </row>
    <row r="4376" spans="1:10" s="4" customFormat="1" ht="15" customHeight="1" x14ac:dyDescent="0.2">
      <c r="A4376" s="28" t="s">
        <v>19</v>
      </c>
      <c r="B4376" s="16">
        <v>192</v>
      </c>
      <c r="C4376" s="17">
        <v>45107</v>
      </c>
      <c r="D4376" s="17">
        <v>45144</v>
      </c>
      <c r="E4376" s="30">
        <v>100.35</v>
      </c>
      <c r="F4376" s="54">
        <v>418</v>
      </c>
      <c r="G4376" s="55">
        <v>45183</v>
      </c>
      <c r="H4376" s="1">
        <f t="shared" si="138"/>
        <v>39</v>
      </c>
      <c r="I4376" s="2">
        <f t="shared" si="139"/>
        <v>3913.6499999999996</v>
      </c>
      <c r="J4376" s="56"/>
    </row>
    <row r="4377" spans="1:10" s="4" customFormat="1" ht="15" customHeight="1" x14ac:dyDescent="0.2">
      <c r="A4377" s="28" t="s">
        <v>19</v>
      </c>
      <c r="B4377" s="16">
        <v>254</v>
      </c>
      <c r="C4377" s="17">
        <v>45138</v>
      </c>
      <c r="D4377" s="17">
        <v>45175</v>
      </c>
      <c r="E4377" s="30">
        <v>100.35</v>
      </c>
      <c r="F4377" s="54">
        <v>418</v>
      </c>
      <c r="G4377" s="55">
        <v>45183</v>
      </c>
      <c r="H4377" s="1">
        <f t="shared" si="138"/>
        <v>8</v>
      </c>
      <c r="I4377" s="2">
        <f t="shared" si="139"/>
        <v>802.8</v>
      </c>
      <c r="J4377" s="56"/>
    </row>
    <row r="4378" spans="1:10" s="4" customFormat="1" ht="15" customHeight="1" x14ac:dyDescent="0.2">
      <c r="A4378" s="28" t="s">
        <v>19</v>
      </c>
      <c r="B4378" s="16">
        <v>248</v>
      </c>
      <c r="C4378" s="17">
        <v>45138</v>
      </c>
      <c r="D4378" s="17">
        <v>45175</v>
      </c>
      <c r="E4378" s="30">
        <v>561.96</v>
      </c>
      <c r="F4378" s="54">
        <v>418</v>
      </c>
      <c r="G4378" s="55">
        <v>45183</v>
      </c>
      <c r="H4378" s="1">
        <f t="shared" si="138"/>
        <v>8</v>
      </c>
      <c r="I4378" s="2">
        <f t="shared" si="139"/>
        <v>4495.68</v>
      </c>
      <c r="J4378" s="56"/>
    </row>
    <row r="4379" spans="1:10" s="4" customFormat="1" ht="15" customHeight="1" x14ac:dyDescent="0.2">
      <c r="A4379" s="28" t="s">
        <v>19</v>
      </c>
      <c r="B4379" s="16">
        <v>255</v>
      </c>
      <c r="C4379" s="17">
        <v>45138</v>
      </c>
      <c r="D4379" s="17">
        <v>45175</v>
      </c>
      <c r="E4379" s="30">
        <v>100.35</v>
      </c>
      <c r="F4379" s="54">
        <v>418</v>
      </c>
      <c r="G4379" s="55">
        <v>45183</v>
      </c>
      <c r="H4379" s="1">
        <f t="shared" si="138"/>
        <v>8</v>
      </c>
      <c r="I4379" s="2">
        <f t="shared" si="139"/>
        <v>802.8</v>
      </c>
      <c r="J4379" s="56"/>
    </row>
    <row r="4380" spans="1:10" s="4" customFormat="1" ht="15" customHeight="1" x14ac:dyDescent="0.2">
      <c r="A4380" s="28" t="s">
        <v>19</v>
      </c>
      <c r="B4380" s="16">
        <v>253</v>
      </c>
      <c r="C4380" s="17">
        <v>45138</v>
      </c>
      <c r="D4380" s="17">
        <v>45175</v>
      </c>
      <c r="E4380" s="30">
        <v>802.8</v>
      </c>
      <c r="F4380" s="54">
        <v>418</v>
      </c>
      <c r="G4380" s="55">
        <v>45183</v>
      </c>
      <c r="H4380" s="1">
        <f t="shared" si="138"/>
        <v>8</v>
      </c>
      <c r="I4380" s="2">
        <f t="shared" si="139"/>
        <v>6422.4</v>
      </c>
      <c r="J4380" s="56"/>
    </row>
    <row r="4381" spans="1:10" s="4" customFormat="1" ht="15" customHeight="1" x14ac:dyDescent="0.2">
      <c r="A4381" s="28" t="s">
        <v>19</v>
      </c>
      <c r="B4381" s="16">
        <v>252</v>
      </c>
      <c r="C4381" s="17">
        <v>45138</v>
      </c>
      <c r="D4381" s="17">
        <v>45175</v>
      </c>
      <c r="E4381" s="30">
        <v>100.35</v>
      </c>
      <c r="F4381" s="54">
        <v>418</v>
      </c>
      <c r="G4381" s="55">
        <v>45183</v>
      </c>
      <c r="H4381" s="1">
        <f t="shared" si="138"/>
        <v>8</v>
      </c>
      <c r="I4381" s="2">
        <f t="shared" si="139"/>
        <v>802.8</v>
      </c>
      <c r="J4381" s="56"/>
    </row>
    <row r="4382" spans="1:10" s="4" customFormat="1" ht="15" customHeight="1" x14ac:dyDescent="0.2">
      <c r="A4382" s="28" t="s">
        <v>19</v>
      </c>
      <c r="B4382" s="16">
        <v>258</v>
      </c>
      <c r="C4382" s="17">
        <v>45138</v>
      </c>
      <c r="D4382" s="17">
        <v>45175</v>
      </c>
      <c r="E4382" s="30">
        <v>267.60000000000002</v>
      </c>
      <c r="F4382" s="54">
        <v>418</v>
      </c>
      <c r="G4382" s="55">
        <v>45183</v>
      </c>
      <c r="H4382" s="1">
        <f t="shared" si="138"/>
        <v>8</v>
      </c>
      <c r="I4382" s="2">
        <f t="shared" si="139"/>
        <v>2140.8000000000002</v>
      </c>
      <c r="J4382" s="56"/>
    </row>
    <row r="4383" spans="1:10" s="4" customFormat="1" ht="15" customHeight="1" x14ac:dyDescent="0.2">
      <c r="A4383" s="28" t="s">
        <v>19</v>
      </c>
      <c r="B4383" s="16">
        <v>259</v>
      </c>
      <c r="C4383" s="17">
        <v>45138</v>
      </c>
      <c r="D4383" s="17">
        <v>45175</v>
      </c>
      <c r="E4383" s="30">
        <v>133.80000000000001</v>
      </c>
      <c r="F4383" s="54">
        <v>418</v>
      </c>
      <c r="G4383" s="55">
        <v>45183</v>
      </c>
      <c r="H4383" s="1">
        <f t="shared" si="138"/>
        <v>8</v>
      </c>
      <c r="I4383" s="2">
        <f t="shared" si="139"/>
        <v>1070.4000000000001</v>
      </c>
      <c r="J4383" s="56"/>
    </row>
    <row r="4384" spans="1:10" s="4" customFormat="1" ht="15" customHeight="1" x14ac:dyDescent="0.2">
      <c r="A4384" s="28" t="s">
        <v>19</v>
      </c>
      <c r="B4384" s="16">
        <v>251</v>
      </c>
      <c r="C4384" s="17">
        <v>45138</v>
      </c>
      <c r="D4384" s="17">
        <v>45175</v>
      </c>
      <c r="E4384" s="30">
        <v>100.35</v>
      </c>
      <c r="F4384" s="54">
        <v>418</v>
      </c>
      <c r="G4384" s="55">
        <v>45183</v>
      </c>
      <c r="H4384" s="1">
        <f t="shared" si="138"/>
        <v>8</v>
      </c>
      <c r="I4384" s="2">
        <f t="shared" si="139"/>
        <v>802.8</v>
      </c>
      <c r="J4384" s="56"/>
    </row>
    <row r="4385" spans="1:10" s="4" customFormat="1" ht="15" customHeight="1" x14ac:dyDescent="0.2">
      <c r="A4385" s="28" t="s">
        <v>19</v>
      </c>
      <c r="B4385" s="16">
        <v>249</v>
      </c>
      <c r="C4385" s="17">
        <v>45138</v>
      </c>
      <c r="D4385" s="17">
        <v>45175</v>
      </c>
      <c r="E4385" s="30">
        <v>133.80000000000001</v>
      </c>
      <c r="F4385" s="54">
        <v>418</v>
      </c>
      <c r="G4385" s="55">
        <v>45183</v>
      </c>
      <c r="H4385" s="1">
        <f t="shared" si="138"/>
        <v>8</v>
      </c>
      <c r="I4385" s="2">
        <f t="shared" si="139"/>
        <v>1070.4000000000001</v>
      </c>
      <c r="J4385" s="56"/>
    </row>
    <row r="4386" spans="1:10" s="4" customFormat="1" ht="15" customHeight="1" x14ac:dyDescent="0.2">
      <c r="A4386" s="28" t="s">
        <v>19</v>
      </c>
      <c r="B4386" s="16">
        <v>260</v>
      </c>
      <c r="C4386" s="17">
        <v>45138</v>
      </c>
      <c r="D4386" s="17">
        <v>45175</v>
      </c>
      <c r="E4386" s="30">
        <v>602.1</v>
      </c>
      <c r="F4386" s="54">
        <v>418</v>
      </c>
      <c r="G4386" s="55">
        <v>45183</v>
      </c>
      <c r="H4386" s="1">
        <f t="shared" si="138"/>
        <v>8</v>
      </c>
      <c r="I4386" s="2">
        <f t="shared" si="139"/>
        <v>4816.8</v>
      </c>
      <c r="J4386" s="56"/>
    </row>
    <row r="4387" spans="1:10" s="4" customFormat="1" ht="15" customHeight="1" x14ac:dyDescent="0.2">
      <c r="A4387" s="28" t="s">
        <v>19</v>
      </c>
      <c r="B4387" s="16">
        <v>250</v>
      </c>
      <c r="C4387" s="17">
        <v>45138</v>
      </c>
      <c r="D4387" s="17">
        <v>45175</v>
      </c>
      <c r="E4387" s="30">
        <v>535.20000000000005</v>
      </c>
      <c r="F4387" s="54">
        <v>418</v>
      </c>
      <c r="G4387" s="55">
        <v>45183</v>
      </c>
      <c r="H4387" s="1">
        <f t="shared" si="138"/>
        <v>8</v>
      </c>
      <c r="I4387" s="2">
        <f t="shared" si="139"/>
        <v>4281.6000000000004</v>
      </c>
      <c r="J4387" s="56"/>
    </row>
    <row r="4388" spans="1:10" s="4" customFormat="1" ht="15" customHeight="1" x14ac:dyDescent="0.2">
      <c r="A4388" s="28" t="s">
        <v>199</v>
      </c>
      <c r="B4388" s="16">
        <v>721</v>
      </c>
      <c r="C4388" s="17">
        <v>45138</v>
      </c>
      <c r="D4388" s="17">
        <v>45170</v>
      </c>
      <c r="E4388" s="30">
        <v>2345.35</v>
      </c>
      <c r="F4388" s="54">
        <v>418</v>
      </c>
      <c r="G4388" s="55">
        <v>45183</v>
      </c>
      <c r="H4388" s="1">
        <f t="shared" si="138"/>
        <v>13</v>
      </c>
      <c r="I4388" s="2">
        <f t="shared" si="139"/>
        <v>30489.55</v>
      </c>
      <c r="J4388" s="56"/>
    </row>
    <row r="4389" spans="1:10" s="4" customFormat="1" ht="15" customHeight="1" x14ac:dyDescent="0.2">
      <c r="A4389" s="28" t="s">
        <v>200</v>
      </c>
      <c r="B4389" s="16">
        <v>9608</v>
      </c>
      <c r="C4389" s="17">
        <v>45134</v>
      </c>
      <c r="D4389" s="17">
        <v>45165</v>
      </c>
      <c r="E4389" s="30">
        <v>971.5100000000001</v>
      </c>
      <c r="F4389" s="54">
        <v>418</v>
      </c>
      <c r="G4389" s="55">
        <v>45183</v>
      </c>
      <c r="H4389" s="1">
        <f t="shared" si="138"/>
        <v>18</v>
      </c>
      <c r="I4389" s="2">
        <f t="shared" si="139"/>
        <v>17487.18</v>
      </c>
      <c r="J4389" s="56"/>
    </row>
    <row r="4390" spans="1:10" s="4" customFormat="1" ht="15" customHeight="1" x14ac:dyDescent="0.2">
      <c r="A4390" s="28" t="s">
        <v>200</v>
      </c>
      <c r="B4390" s="16">
        <v>9612</v>
      </c>
      <c r="C4390" s="17">
        <v>45134</v>
      </c>
      <c r="D4390" s="17">
        <v>45165</v>
      </c>
      <c r="E4390" s="30">
        <v>29.839999999999996</v>
      </c>
      <c r="F4390" s="54">
        <v>418</v>
      </c>
      <c r="G4390" s="55">
        <v>45183</v>
      </c>
      <c r="H4390" s="1">
        <f t="shared" si="138"/>
        <v>18</v>
      </c>
      <c r="I4390" s="2">
        <f t="shared" si="139"/>
        <v>537.11999999999989</v>
      </c>
      <c r="J4390" s="56"/>
    </row>
    <row r="4391" spans="1:10" s="4" customFormat="1" ht="15" customHeight="1" x14ac:dyDescent="0.2">
      <c r="A4391" s="28" t="s">
        <v>200</v>
      </c>
      <c r="B4391" s="16">
        <v>9606</v>
      </c>
      <c r="C4391" s="17">
        <v>45134</v>
      </c>
      <c r="D4391" s="17">
        <v>45165</v>
      </c>
      <c r="E4391" s="30">
        <v>36.46</v>
      </c>
      <c r="F4391" s="54">
        <v>418</v>
      </c>
      <c r="G4391" s="55">
        <v>45183</v>
      </c>
      <c r="H4391" s="1">
        <f t="shared" si="138"/>
        <v>18</v>
      </c>
      <c r="I4391" s="2">
        <f t="shared" si="139"/>
        <v>656.28</v>
      </c>
      <c r="J4391" s="56"/>
    </row>
    <row r="4392" spans="1:10" s="4" customFormat="1" ht="15" customHeight="1" x14ac:dyDescent="0.2">
      <c r="A4392" s="28" t="s">
        <v>200</v>
      </c>
      <c r="B4392" s="16">
        <v>9609</v>
      </c>
      <c r="C4392" s="17">
        <v>45134</v>
      </c>
      <c r="D4392" s="17">
        <v>45165</v>
      </c>
      <c r="E4392" s="30">
        <v>46.400000000000006</v>
      </c>
      <c r="F4392" s="54">
        <v>418</v>
      </c>
      <c r="G4392" s="55">
        <v>45183</v>
      </c>
      <c r="H4392" s="1">
        <f t="shared" ref="H4392:H4455" si="140">G4392-D4392</f>
        <v>18</v>
      </c>
      <c r="I4392" s="2">
        <f t="shared" ref="I4392:I4455" si="141">H4392*E4392</f>
        <v>835.2</v>
      </c>
      <c r="J4392" s="56"/>
    </row>
    <row r="4393" spans="1:10" s="4" customFormat="1" ht="15" customHeight="1" x14ac:dyDescent="0.2">
      <c r="A4393" s="28" t="s">
        <v>200</v>
      </c>
      <c r="B4393" s="16">
        <v>9611</v>
      </c>
      <c r="C4393" s="17">
        <v>45134</v>
      </c>
      <c r="D4393" s="17">
        <v>45165</v>
      </c>
      <c r="E4393" s="30">
        <v>9342.2199999999993</v>
      </c>
      <c r="F4393" s="54">
        <v>418</v>
      </c>
      <c r="G4393" s="55">
        <v>45183</v>
      </c>
      <c r="H4393" s="1">
        <f t="shared" si="140"/>
        <v>18</v>
      </c>
      <c r="I4393" s="2">
        <f t="shared" si="141"/>
        <v>168159.96</v>
      </c>
      <c r="J4393" s="56"/>
    </row>
    <row r="4394" spans="1:10" s="4" customFormat="1" ht="15" customHeight="1" x14ac:dyDescent="0.2">
      <c r="A4394" s="28" t="s">
        <v>200</v>
      </c>
      <c r="B4394" s="16">
        <v>9616</v>
      </c>
      <c r="C4394" s="17">
        <v>45134</v>
      </c>
      <c r="D4394" s="17">
        <v>45165</v>
      </c>
      <c r="E4394" s="30">
        <v>1266.5800000000002</v>
      </c>
      <c r="F4394" s="54">
        <v>418</v>
      </c>
      <c r="G4394" s="55">
        <v>45183</v>
      </c>
      <c r="H4394" s="1">
        <f t="shared" si="140"/>
        <v>18</v>
      </c>
      <c r="I4394" s="2">
        <f t="shared" si="141"/>
        <v>22798.440000000002</v>
      </c>
      <c r="J4394" s="56"/>
    </row>
    <row r="4395" spans="1:10" s="4" customFormat="1" ht="15" customHeight="1" x14ac:dyDescent="0.2">
      <c r="A4395" s="28" t="s">
        <v>200</v>
      </c>
      <c r="B4395" s="16">
        <v>9613</v>
      </c>
      <c r="C4395" s="17">
        <v>45134</v>
      </c>
      <c r="D4395" s="17">
        <v>45165</v>
      </c>
      <c r="E4395" s="30">
        <v>4924.99</v>
      </c>
      <c r="F4395" s="54">
        <v>418</v>
      </c>
      <c r="G4395" s="55">
        <v>45183</v>
      </c>
      <c r="H4395" s="1">
        <f t="shared" si="140"/>
        <v>18</v>
      </c>
      <c r="I4395" s="2">
        <f t="shared" si="141"/>
        <v>88649.819999999992</v>
      </c>
      <c r="J4395" s="56"/>
    </row>
    <row r="4396" spans="1:10" s="4" customFormat="1" ht="15" customHeight="1" x14ac:dyDescent="0.2">
      <c r="A4396" s="28" t="s">
        <v>200</v>
      </c>
      <c r="B4396" s="16">
        <v>9610</v>
      </c>
      <c r="C4396" s="17">
        <v>45134</v>
      </c>
      <c r="D4396" s="17">
        <v>45165</v>
      </c>
      <c r="E4396" s="30">
        <v>53.04</v>
      </c>
      <c r="F4396" s="54">
        <v>418</v>
      </c>
      <c r="G4396" s="55">
        <v>45183</v>
      </c>
      <c r="H4396" s="1">
        <f t="shared" si="140"/>
        <v>18</v>
      </c>
      <c r="I4396" s="2">
        <f t="shared" si="141"/>
        <v>954.72</v>
      </c>
      <c r="J4396" s="56"/>
    </row>
    <row r="4397" spans="1:10" s="4" customFormat="1" ht="15" customHeight="1" x14ac:dyDescent="0.2">
      <c r="A4397" s="28" t="s">
        <v>200</v>
      </c>
      <c r="B4397" s="16">
        <v>9615</v>
      </c>
      <c r="C4397" s="17">
        <v>45134</v>
      </c>
      <c r="D4397" s="17">
        <v>45165</v>
      </c>
      <c r="E4397" s="30">
        <v>46.400000000000006</v>
      </c>
      <c r="F4397" s="54">
        <v>418</v>
      </c>
      <c r="G4397" s="55">
        <v>45183</v>
      </c>
      <c r="H4397" s="1">
        <f t="shared" si="140"/>
        <v>18</v>
      </c>
      <c r="I4397" s="2">
        <f t="shared" si="141"/>
        <v>835.2</v>
      </c>
      <c r="J4397" s="56"/>
    </row>
    <row r="4398" spans="1:10" s="4" customFormat="1" ht="15" customHeight="1" x14ac:dyDescent="0.2">
      <c r="A4398" s="28" t="s">
        <v>1071</v>
      </c>
      <c r="B4398" s="16">
        <v>21</v>
      </c>
      <c r="C4398" s="17">
        <v>45119</v>
      </c>
      <c r="D4398" s="17">
        <v>45152</v>
      </c>
      <c r="E4398" s="30">
        <v>8400</v>
      </c>
      <c r="F4398" s="54">
        <v>418</v>
      </c>
      <c r="G4398" s="55">
        <v>45183</v>
      </c>
      <c r="H4398" s="1">
        <f t="shared" si="140"/>
        <v>31</v>
      </c>
      <c r="I4398" s="2">
        <f t="shared" si="141"/>
        <v>260400</v>
      </c>
      <c r="J4398" s="56"/>
    </row>
    <row r="4399" spans="1:10" s="4" customFormat="1" ht="15" customHeight="1" x14ac:dyDescent="0.2">
      <c r="A4399" s="28" t="s">
        <v>201</v>
      </c>
      <c r="B4399" s="16">
        <v>17</v>
      </c>
      <c r="C4399" s="17">
        <v>45138</v>
      </c>
      <c r="D4399" s="17">
        <v>45171</v>
      </c>
      <c r="E4399" s="30">
        <v>4726.25</v>
      </c>
      <c r="F4399" s="54">
        <v>418</v>
      </c>
      <c r="G4399" s="55">
        <v>45183</v>
      </c>
      <c r="H4399" s="1">
        <f t="shared" si="140"/>
        <v>12</v>
      </c>
      <c r="I4399" s="2">
        <f t="shared" si="141"/>
        <v>56715</v>
      </c>
      <c r="J4399" s="56"/>
    </row>
    <row r="4400" spans="1:10" s="4" customFormat="1" ht="15" customHeight="1" x14ac:dyDescent="0.2">
      <c r="A4400" s="28" t="s">
        <v>201</v>
      </c>
      <c r="B4400" s="16">
        <v>18</v>
      </c>
      <c r="C4400" s="17">
        <v>45138</v>
      </c>
      <c r="D4400" s="17">
        <v>45171</v>
      </c>
      <c r="E4400" s="30">
        <v>9413.9700000000012</v>
      </c>
      <c r="F4400" s="54">
        <v>418</v>
      </c>
      <c r="G4400" s="55">
        <v>45183</v>
      </c>
      <c r="H4400" s="1">
        <f t="shared" si="140"/>
        <v>12</v>
      </c>
      <c r="I4400" s="2">
        <f t="shared" si="141"/>
        <v>112967.64000000001</v>
      </c>
      <c r="J4400" s="56"/>
    </row>
    <row r="4401" spans="1:10" s="4" customFormat="1" ht="15" customHeight="1" x14ac:dyDescent="0.2">
      <c r="A4401" s="28" t="s">
        <v>369</v>
      </c>
      <c r="B4401" s="16">
        <v>282</v>
      </c>
      <c r="C4401" s="17">
        <v>45135</v>
      </c>
      <c r="D4401" s="17">
        <v>45172</v>
      </c>
      <c r="E4401" s="30">
        <v>589.64</v>
      </c>
      <c r="F4401" s="54">
        <v>418</v>
      </c>
      <c r="G4401" s="55">
        <v>45183</v>
      </c>
      <c r="H4401" s="1">
        <f t="shared" si="140"/>
        <v>11</v>
      </c>
      <c r="I4401" s="2">
        <f t="shared" si="141"/>
        <v>6486.04</v>
      </c>
      <c r="J4401" s="56"/>
    </row>
    <row r="4402" spans="1:10" s="4" customFormat="1" ht="15" customHeight="1" x14ac:dyDescent="0.2">
      <c r="A4402" s="28" t="s">
        <v>203</v>
      </c>
      <c r="B4402" s="16">
        <v>2006</v>
      </c>
      <c r="C4402" s="17">
        <v>45107</v>
      </c>
      <c r="D4402" s="17">
        <v>45138</v>
      </c>
      <c r="E4402" s="30">
        <v>11624.29</v>
      </c>
      <c r="F4402" s="54">
        <v>418</v>
      </c>
      <c r="G4402" s="55">
        <v>45183</v>
      </c>
      <c r="H4402" s="1">
        <f t="shared" si="140"/>
        <v>45</v>
      </c>
      <c r="I4402" s="2">
        <f t="shared" si="141"/>
        <v>523093.05000000005</v>
      </c>
      <c r="J4402" s="56"/>
    </row>
    <row r="4403" spans="1:10" s="4" customFormat="1" ht="15" customHeight="1" x14ac:dyDescent="0.2">
      <c r="A4403" s="28" t="s">
        <v>203</v>
      </c>
      <c r="B4403" s="16">
        <v>2393</v>
      </c>
      <c r="C4403" s="17">
        <v>45138</v>
      </c>
      <c r="D4403" s="17">
        <v>45169</v>
      </c>
      <c r="E4403" s="30">
        <v>18140.66</v>
      </c>
      <c r="F4403" s="54">
        <v>418</v>
      </c>
      <c r="G4403" s="55">
        <v>45183</v>
      </c>
      <c r="H4403" s="1">
        <f t="shared" si="140"/>
        <v>14</v>
      </c>
      <c r="I4403" s="2">
        <f t="shared" si="141"/>
        <v>253969.24</v>
      </c>
      <c r="J4403" s="56"/>
    </row>
    <row r="4404" spans="1:10" s="4" customFormat="1" ht="15" customHeight="1" x14ac:dyDescent="0.2">
      <c r="A4404" s="28" t="s">
        <v>203</v>
      </c>
      <c r="B4404" s="16">
        <v>2394</v>
      </c>
      <c r="C4404" s="17">
        <v>45138</v>
      </c>
      <c r="D4404" s="17">
        <v>45169</v>
      </c>
      <c r="E4404" s="30">
        <v>2639.54</v>
      </c>
      <c r="F4404" s="54">
        <v>418</v>
      </c>
      <c r="G4404" s="55">
        <v>45183</v>
      </c>
      <c r="H4404" s="1">
        <f t="shared" si="140"/>
        <v>14</v>
      </c>
      <c r="I4404" s="2">
        <f t="shared" si="141"/>
        <v>36953.56</v>
      </c>
      <c r="J4404" s="56"/>
    </row>
    <row r="4405" spans="1:10" s="4" customFormat="1" ht="15" customHeight="1" x14ac:dyDescent="0.2">
      <c r="A4405" s="28" t="s">
        <v>332</v>
      </c>
      <c r="B4405" s="16">
        <v>200</v>
      </c>
      <c r="C4405" s="17">
        <v>45138</v>
      </c>
      <c r="D4405" s="17">
        <v>45168</v>
      </c>
      <c r="E4405" s="30">
        <v>11635.399999999998</v>
      </c>
      <c r="F4405" s="54">
        <v>418</v>
      </c>
      <c r="G4405" s="55">
        <v>45183</v>
      </c>
      <c r="H4405" s="1">
        <f t="shared" si="140"/>
        <v>15</v>
      </c>
      <c r="I4405" s="2">
        <f t="shared" si="141"/>
        <v>174530.99999999997</v>
      </c>
      <c r="J4405" s="56"/>
    </row>
    <row r="4406" spans="1:10" s="4" customFormat="1" ht="15" customHeight="1" x14ac:dyDescent="0.2">
      <c r="A4406" s="28" t="s">
        <v>955</v>
      </c>
      <c r="B4406" s="16">
        <v>40</v>
      </c>
      <c r="C4406" s="17">
        <v>45107</v>
      </c>
      <c r="D4406" s="17">
        <v>45137</v>
      </c>
      <c r="E4406" s="30">
        <v>688.20999999999992</v>
      </c>
      <c r="F4406" s="54">
        <v>418</v>
      </c>
      <c r="G4406" s="55">
        <v>45183</v>
      </c>
      <c r="H4406" s="1">
        <f t="shared" si="140"/>
        <v>46</v>
      </c>
      <c r="I4406" s="2">
        <f t="shared" si="141"/>
        <v>31657.659999999996</v>
      </c>
      <c r="J4406" s="56"/>
    </row>
    <row r="4407" spans="1:10" s="4" customFormat="1" ht="15" customHeight="1" x14ac:dyDescent="0.2">
      <c r="A4407" s="28" t="s">
        <v>511</v>
      </c>
      <c r="B4407" s="16">
        <v>107</v>
      </c>
      <c r="C4407" s="17">
        <v>45134</v>
      </c>
      <c r="D4407" s="17">
        <v>45170</v>
      </c>
      <c r="E4407" s="30">
        <v>17544.3</v>
      </c>
      <c r="F4407" s="54">
        <v>418</v>
      </c>
      <c r="G4407" s="55">
        <v>45183</v>
      </c>
      <c r="H4407" s="1">
        <f t="shared" si="140"/>
        <v>13</v>
      </c>
      <c r="I4407" s="2">
        <f t="shared" si="141"/>
        <v>228075.9</v>
      </c>
      <c r="J4407" s="56"/>
    </row>
    <row r="4408" spans="1:10" s="4" customFormat="1" ht="15" customHeight="1" x14ac:dyDescent="0.2">
      <c r="A4408" s="28" t="s">
        <v>184</v>
      </c>
      <c r="B4408" s="16">
        <v>2000028</v>
      </c>
      <c r="C4408" s="17">
        <v>45133</v>
      </c>
      <c r="D4408" s="17">
        <v>45168</v>
      </c>
      <c r="E4408" s="30">
        <v>63590.400000000009</v>
      </c>
      <c r="F4408" s="54">
        <v>418</v>
      </c>
      <c r="G4408" s="55">
        <v>45183</v>
      </c>
      <c r="H4408" s="1">
        <f t="shared" si="140"/>
        <v>15</v>
      </c>
      <c r="I4408" s="2">
        <f t="shared" si="141"/>
        <v>953856.00000000012</v>
      </c>
      <c r="J4408" s="56"/>
    </row>
    <row r="4409" spans="1:10" s="4" customFormat="1" ht="15" customHeight="1" x14ac:dyDescent="0.2">
      <c r="A4409" s="28" t="s">
        <v>184</v>
      </c>
      <c r="B4409" s="16">
        <v>200031</v>
      </c>
      <c r="C4409" s="17">
        <v>45138</v>
      </c>
      <c r="D4409" s="17">
        <v>45170</v>
      </c>
      <c r="E4409" s="30">
        <v>31795.200000000001</v>
      </c>
      <c r="F4409" s="54">
        <v>418</v>
      </c>
      <c r="G4409" s="55">
        <v>45183</v>
      </c>
      <c r="H4409" s="1">
        <f t="shared" si="140"/>
        <v>13</v>
      </c>
      <c r="I4409" s="2">
        <f t="shared" si="141"/>
        <v>413337.60000000003</v>
      </c>
      <c r="J4409" s="56"/>
    </row>
    <row r="4410" spans="1:10" s="4" customFormat="1" ht="15" customHeight="1" x14ac:dyDescent="0.2">
      <c r="A4410" s="28" t="s">
        <v>21</v>
      </c>
      <c r="B4410" s="16">
        <v>496</v>
      </c>
      <c r="C4410" s="17">
        <v>45107</v>
      </c>
      <c r="D4410" s="17">
        <v>45145</v>
      </c>
      <c r="E4410" s="30">
        <v>3414.8700000000003</v>
      </c>
      <c r="F4410" s="54">
        <v>418</v>
      </c>
      <c r="G4410" s="55">
        <v>45183</v>
      </c>
      <c r="H4410" s="1">
        <f t="shared" si="140"/>
        <v>38</v>
      </c>
      <c r="I4410" s="2">
        <f t="shared" si="141"/>
        <v>129765.06000000001</v>
      </c>
      <c r="J4410" s="56"/>
    </row>
    <row r="4411" spans="1:10" s="4" customFormat="1" ht="15" customHeight="1" x14ac:dyDescent="0.2">
      <c r="A4411" s="28" t="s">
        <v>21</v>
      </c>
      <c r="B4411" s="16">
        <v>511</v>
      </c>
      <c r="C4411" s="17">
        <v>45128</v>
      </c>
      <c r="D4411" s="17">
        <v>45160</v>
      </c>
      <c r="E4411" s="30">
        <v>3790.7400000000002</v>
      </c>
      <c r="F4411" s="54">
        <v>418</v>
      </c>
      <c r="G4411" s="55">
        <v>45183</v>
      </c>
      <c r="H4411" s="1">
        <f t="shared" si="140"/>
        <v>23</v>
      </c>
      <c r="I4411" s="2">
        <f t="shared" si="141"/>
        <v>87187.02</v>
      </c>
      <c r="J4411" s="56"/>
    </row>
    <row r="4412" spans="1:10" s="4" customFormat="1" ht="15" customHeight="1" x14ac:dyDescent="0.2">
      <c r="A4412" s="28" t="s">
        <v>21</v>
      </c>
      <c r="B4412" s="16">
        <v>586</v>
      </c>
      <c r="C4412" s="17">
        <v>45138</v>
      </c>
      <c r="D4412" s="17">
        <v>45179</v>
      </c>
      <c r="E4412" s="30">
        <v>988.3399999999998</v>
      </c>
      <c r="F4412" s="54">
        <v>418</v>
      </c>
      <c r="G4412" s="55">
        <v>45183</v>
      </c>
      <c r="H4412" s="1">
        <f t="shared" si="140"/>
        <v>4</v>
      </c>
      <c r="I4412" s="2">
        <f t="shared" si="141"/>
        <v>3953.3599999999992</v>
      </c>
      <c r="J4412" s="56"/>
    </row>
    <row r="4413" spans="1:10" s="4" customFormat="1" ht="15" customHeight="1" x14ac:dyDescent="0.2">
      <c r="A4413" s="28" t="s">
        <v>206</v>
      </c>
      <c r="B4413" s="16">
        <v>246</v>
      </c>
      <c r="C4413" s="17">
        <v>45119</v>
      </c>
      <c r="D4413" s="17">
        <v>45152</v>
      </c>
      <c r="E4413" s="30">
        <v>2098.2600000000002</v>
      </c>
      <c r="F4413" s="54">
        <v>418</v>
      </c>
      <c r="G4413" s="55">
        <v>45183</v>
      </c>
      <c r="H4413" s="1">
        <f t="shared" si="140"/>
        <v>31</v>
      </c>
      <c r="I4413" s="2">
        <f t="shared" si="141"/>
        <v>65046.060000000005</v>
      </c>
      <c r="J4413" s="56"/>
    </row>
    <row r="4414" spans="1:10" s="4" customFormat="1" ht="15" customHeight="1" x14ac:dyDescent="0.2">
      <c r="A4414" s="28" t="s">
        <v>206</v>
      </c>
      <c r="B4414" s="16">
        <v>269</v>
      </c>
      <c r="C4414" s="17">
        <v>45138</v>
      </c>
      <c r="D4414" s="17">
        <v>45172</v>
      </c>
      <c r="E4414" s="30">
        <v>8337.32</v>
      </c>
      <c r="F4414" s="54">
        <v>418</v>
      </c>
      <c r="G4414" s="55">
        <v>45183</v>
      </c>
      <c r="H4414" s="1">
        <f t="shared" si="140"/>
        <v>11</v>
      </c>
      <c r="I4414" s="2">
        <f t="shared" si="141"/>
        <v>91710.51999999999</v>
      </c>
      <c r="J4414" s="56"/>
    </row>
    <row r="4415" spans="1:10" s="4" customFormat="1" ht="15" customHeight="1" x14ac:dyDescent="0.2">
      <c r="A4415" s="28" t="s">
        <v>22</v>
      </c>
      <c r="B4415" s="16">
        <v>285</v>
      </c>
      <c r="C4415" s="17">
        <v>45138</v>
      </c>
      <c r="D4415" s="17">
        <v>45181</v>
      </c>
      <c r="E4415" s="30">
        <v>14856.230000000003</v>
      </c>
      <c r="F4415" s="54">
        <v>418</v>
      </c>
      <c r="G4415" s="55">
        <v>45183</v>
      </c>
      <c r="H4415" s="1">
        <f t="shared" si="140"/>
        <v>2</v>
      </c>
      <c r="I4415" s="2">
        <f t="shared" si="141"/>
        <v>29712.460000000006</v>
      </c>
      <c r="J4415" s="56"/>
    </row>
    <row r="4416" spans="1:10" s="4" customFormat="1" ht="15" customHeight="1" x14ac:dyDescent="0.2">
      <c r="A4416" s="28" t="s">
        <v>22</v>
      </c>
      <c r="B4416" s="16">
        <v>192</v>
      </c>
      <c r="C4416" s="17">
        <v>45077</v>
      </c>
      <c r="D4416" s="17">
        <v>45120</v>
      </c>
      <c r="E4416" s="30">
        <v>55868.420000000006</v>
      </c>
      <c r="F4416" s="54">
        <v>418</v>
      </c>
      <c r="G4416" s="55">
        <v>45183</v>
      </c>
      <c r="H4416" s="1">
        <f t="shared" si="140"/>
        <v>63</v>
      </c>
      <c r="I4416" s="2">
        <f t="shared" si="141"/>
        <v>3519710.4600000004</v>
      </c>
      <c r="J4416" s="56"/>
    </row>
    <row r="4417" spans="1:10" s="4" customFormat="1" ht="15" customHeight="1" x14ac:dyDescent="0.2">
      <c r="A4417" s="28" t="s">
        <v>22</v>
      </c>
      <c r="B4417" s="16">
        <v>241</v>
      </c>
      <c r="C4417" s="17">
        <v>45107</v>
      </c>
      <c r="D4417" s="17">
        <v>45152</v>
      </c>
      <c r="E4417" s="30">
        <v>51789.16</v>
      </c>
      <c r="F4417" s="54">
        <v>418</v>
      </c>
      <c r="G4417" s="55">
        <v>45183</v>
      </c>
      <c r="H4417" s="1">
        <f t="shared" si="140"/>
        <v>31</v>
      </c>
      <c r="I4417" s="2">
        <f t="shared" si="141"/>
        <v>1605463.9600000002</v>
      </c>
      <c r="J4417" s="56"/>
    </row>
    <row r="4418" spans="1:10" s="4" customFormat="1" ht="15" customHeight="1" x14ac:dyDescent="0.2">
      <c r="A4418" s="28" t="s">
        <v>22</v>
      </c>
      <c r="B4418" s="16">
        <v>283</v>
      </c>
      <c r="C4418" s="17">
        <v>45138</v>
      </c>
      <c r="D4418" s="17">
        <v>45180</v>
      </c>
      <c r="E4418" s="30">
        <v>95971.520000000004</v>
      </c>
      <c r="F4418" s="54">
        <v>418</v>
      </c>
      <c r="G4418" s="55">
        <v>45183</v>
      </c>
      <c r="H4418" s="1">
        <f t="shared" si="140"/>
        <v>3</v>
      </c>
      <c r="I4418" s="2">
        <f t="shared" si="141"/>
        <v>287914.56</v>
      </c>
      <c r="J4418" s="56"/>
    </row>
    <row r="4419" spans="1:10" s="4" customFormat="1" ht="15" customHeight="1" x14ac:dyDescent="0.2">
      <c r="A4419" s="28" t="s">
        <v>22</v>
      </c>
      <c r="B4419" s="16">
        <v>287</v>
      </c>
      <c r="C4419" s="17">
        <v>45138</v>
      </c>
      <c r="D4419" s="17">
        <v>45180</v>
      </c>
      <c r="E4419" s="30">
        <v>13384.3</v>
      </c>
      <c r="F4419" s="54">
        <v>418</v>
      </c>
      <c r="G4419" s="55">
        <v>45183</v>
      </c>
      <c r="H4419" s="1">
        <f t="shared" si="140"/>
        <v>3</v>
      </c>
      <c r="I4419" s="2">
        <f t="shared" si="141"/>
        <v>40152.899999999994</v>
      </c>
      <c r="J4419" s="56"/>
    </row>
    <row r="4420" spans="1:10" s="4" customFormat="1" ht="15" customHeight="1" x14ac:dyDescent="0.2">
      <c r="A4420" s="28" t="s">
        <v>22</v>
      </c>
      <c r="B4420" s="16">
        <v>286</v>
      </c>
      <c r="C4420" s="17">
        <v>45138</v>
      </c>
      <c r="D4420" s="17">
        <v>45181</v>
      </c>
      <c r="E4420" s="30">
        <v>20655.759999999998</v>
      </c>
      <c r="F4420" s="54">
        <v>418</v>
      </c>
      <c r="G4420" s="55">
        <v>45183</v>
      </c>
      <c r="H4420" s="1">
        <f t="shared" si="140"/>
        <v>2</v>
      </c>
      <c r="I4420" s="2">
        <f t="shared" si="141"/>
        <v>41311.519999999997</v>
      </c>
      <c r="J4420" s="56"/>
    </row>
    <row r="4421" spans="1:10" s="4" customFormat="1" ht="15" customHeight="1" x14ac:dyDescent="0.2">
      <c r="A4421" s="28" t="s">
        <v>24</v>
      </c>
      <c r="B4421" s="16">
        <v>1614</v>
      </c>
      <c r="C4421" s="17">
        <v>45107</v>
      </c>
      <c r="D4421" s="17">
        <v>45147</v>
      </c>
      <c r="E4421" s="30">
        <v>194.93</v>
      </c>
      <c r="F4421" s="54">
        <v>418</v>
      </c>
      <c r="G4421" s="55">
        <v>45183</v>
      </c>
      <c r="H4421" s="1">
        <f t="shared" si="140"/>
        <v>36</v>
      </c>
      <c r="I4421" s="2">
        <f t="shared" si="141"/>
        <v>7017.4800000000005</v>
      </c>
      <c r="J4421" s="56"/>
    </row>
    <row r="4422" spans="1:10" s="4" customFormat="1" ht="15" customHeight="1" x14ac:dyDescent="0.2">
      <c r="A4422" s="28" t="s">
        <v>24</v>
      </c>
      <c r="B4422" s="16">
        <v>1616</v>
      </c>
      <c r="C4422" s="17">
        <v>45107</v>
      </c>
      <c r="D4422" s="17">
        <v>45147</v>
      </c>
      <c r="E4422" s="30">
        <v>281.45</v>
      </c>
      <c r="F4422" s="54">
        <v>418</v>
      </c>
      <c r="G4422" s="55">
        <v>45183</v>
      </c>
      <c r="H4422" s="1">
        <f t="shared" si="140"/>
        <v>36</v>
      </c>
      <c r="I4422" s="2">
        <f t="shared" si="141"/>
        <v>10132.199999999999</v>
      </c>
      <c r="J4422" s="56"/>
    </row>
    <row r="4423" spans="1:10" s="4" customFormat="1" ht="15" customHeight="1" x14ac:dyDescent="0.2">
      <c r="A4423" s="28" t="s">
        <v>24</v>
      </c>
      <c r="B4423" s="16">
        <v>1613</v>
      </c>
      <c r="C4423" s="17">
        <v>45107</v>
      </c>
      <c r="D4423" s="17">
        <v>45147</v>
      </c>
      <c r="E4423" s="30">
        <v>779.69</v>
      </c>
      <c r="F4423" s="54">
        <v>418</v>
      </c>
      <c r="G4423" s="55">
        <v>45183</v>
      </c>
      <c r="H4423" s="1">
        <f t="shared" si="140"/>
        <v>36</v>
      </c>
      <c r="I4423" s="2">
        <f t="shared" si="141"/>
        <v>28068.840000000004</v>
      </c>
      <c r="J4423" s="56"/>
    </row>
    <row r="4424" spans="1:10" s="4" customFormat="1" ht="15" customHeight="1" x14ac:dyDescent="0.2">
      <c r="A4424" s="28" t="s">
        <v>24</v>
      </c>
      <c r="B4424" s="16">
        <v>1609</v>
      </c>
      <c r="C4424" s="17">
        <v>45107</v>
      </c>
      <c r="D4424" s="17">
        <v>45148</v>
      </c>
      <c r="E4424" s="30">
        <v>22468.399999999998</v>
      </c>
      <c r="F4424" s="54">
        <v>418</v>
      </c>
      <c r="G4424" s="55">
        <v>45183</v>
      </c>
      <c r="H4424" s="1">
        <f t="shared" si="140"/>
        <v>35</v>
      </c>
      <c r="I4424" s="2">
        <f t="shared" si="141"/>
        <v>786393.99999999988</v>
      </c>
      <c r="J4424" s="56"/>
    </row>
    <row r="4425" spans="1:10" s="4" customFormat="1" ht="15" customHeight="1" x14ac:dyDescent="0.2">
      <c r="A4425" s="28" t="s">
        <v>24</v>
      </c>
      <c r="B4425" s="16">
        <v>1615</v>
      </c>
      <c r="C4425" s="17">
        <v>45107</v>
      </c>
      <c r="D4425" s="17">
        <v>45148</v>
      </c>
      <c r="E4425" s="30">
        <v>281.45</v>
      </c>
      <c r="F4425" s="54">
        <v>418</v>
      </c>
      <c r="G4425" s="55">
        <v>45183</v>
      </c>
      <c r="H4425" s="1">
        <f t="shared" si="140"/>
        <v>35</v>
      </c>
      <c r="I4425" s="2">
        <f t="shared" si="141"/>
        <v>9850.75</v>
      </c>
      <c r="J4425" s="56"/>
    </row>
    <row r="4426" spans="1:10" s="4" customFormat="1" ht="15" customHeight="1" x14ac:dyDescent="0.2">
      <c r="A4426" s="28" t="s">
        <v>24</v>
      </c>
      <c r="B4426" s="16">
        <v>1612</v>
      </c>
      <c r="C4426" s="17">
        <v>45107</v>
      </c>
      <c r="D4426" s="17">
        <v>45148</v>
      </c>
      <c r="E4426" s="30">
        <v>8125.45</v>
      </c>
      <c r="F4426" s="54">
        <v>418</v>
      </c>
      <c r="G4426" s="55">
        <v>45183</v>
      </c>
      <c r="H4426" s="1">
        <f t="shared" si="140"/>
        <v>35</v>
      </c>
      <c r="I4426" s="2">
        <f t="shared" si="141"/>
        <v>284390.75</v>
      </c>
      <c r="J4426" s="56"/>
    </row>
    <row r="4427" spans="1:10" s="4" customFormat="1" ht="15" customHeight="1" x14ac:dyDescent="0.2">
      <c r="A4427" s="28" t="s">
        <v>24</v>
      </c>
      <c r="B4427" s="16">
        <v>1611</v>
      </c>
      <c r="C4427" s="17">
        <v>45107</v>
      </c>
      <c r="D4427" s="17">
        <v>45148</v>
      </c>
      <c r="E4427" s="30">
        <v>25810.35</v>
      </c>
      <c r="F4427" s="54">
        <v>418</v>
      </c>
      <c r="G4427" s="55">
        <v>45183</v>
      </c>
      <c r="H4427" s="1">
        <f t="shared" si="140"/>
        <v>35</v>
      </c>
      <c r="I4427" s="2">
        <f t="shared" si="141"/>
        <v>903362.25</v>
      </c>
      <c r="J4427" s="56"/>
    </row>
    <row r="4428" spans="1:10" s="4" customFormat="1" ht="15" customHeight="1" x14ac:dyDescent="0.2">
      <c r="A4428" s="28" t="s">
        <v>24</v>
      </c>
      <c r="B4428" s="16">
        <v>1881</v>
      </c>
      <c r="C4428" s="17">
        <v>45138</v>
      </c>
      <c r="D4428" s="17">
        <v>45177</v>
      </c>
      <c r="E4428" s="30">
        <v>31327.35</v>
      </c>
      <c r="F4428" s="54">
        <v>418</v>
      </c>
      <c r="G4428" s="55">
        <v>45183</v>
      </c>
      <c r="H4428" s="1">
        <f t="shared" si="140"/>
        <v>6</v>
      </c>
      <c r="I4428" s="2">
        <f t="shared" si="141"/>
        <v>187964.09999999998</v>
      </c>
      <c r="J4428" s="56"/>
    </row>
    <row r="4429" spans="1:10" s="4" customFormat="1" ht="15" customHeight="1" x14ac:dyDescent="0.2">
      <c r="A4429" s="28" t="s">
        <v>207</v>
      </c>
      <c r="B4429" s="16">
        <v>24558</v>
      </c>
      <c r="C4429" s="17">
        <v>45107</v>
      </c>
      <c r="D4429" s="17">
        <v>45138</v>
      </c>
      <c r="E4429" s="30">
        <v>4876.83</v>
      </c>
      <c r="F4429" s="54">
        <v>418</v>
      </c>
      <c r="G4429" s="55">
        <v>45183</v>
      </c>
      <c r="H4429" s="1">
        <f t="shared" si="140"/>
        <v>45</v>
      </c>
      <c r="I4429" s="2">
        <f t="shared" si="141"/>
        <v>219457.35</v>
      </c>
      <c r="J4429" s="56"/>
    </row>
    <row r="4430" spans="1:10" s="4" customFormat="1" ht="15" customHeight="1" x14ac:dyDescent="0.2">
      <c r="A4430" s="28" t="s">
        <v>207</v>
      </c>
      <c r="B4430" s="16">
        <v>28835</v>
      </c>
      <c r="C4430" s="17">
        <v>45138</v>
      </c>
      <c r="D4430" s="17">
        <v>45169</v>
      </c>
      <c r="E4430" s="30">
        <v>481.28</v>
      </c>
      <c r="F4430" s="54">
        <v>418</v>
      </c>
      <c r="G4430" s="55">
        <v>45183</v>
      </c>
      <c r="H4430" s="1">
        <f t="shared" si="140"/>
        <v>14</v>
      </c>
      <c r="I4430" s="2">
        <f t="shared" si="141"/>
        <v>6737.92</v>
      </c>
      <c r="J4430" s="56"/>
    </row>
    <row r="4431" spans="1:10" s="4" customFormat="1" ht="15" customHeight="1" x14ac:dyDescent="0.2">
      <c r="A4431" s="28" t="s">
        <v>207</v>
      </c>
      <c r="B4431" s="16">
        <v>28834</v>
      </c>
      <c r="C4431" s="17">
        <v>45138</v>
      </c>
      <c r="D4431" s="17">
        <v>45170</v>
      </c>
      <c r="E4431" s="30">
        <v>481.28</v>
      </c>
      <c r="F4431" s="54">
        <v>418</v>
      </c>
      <c r="G4431" s="55">
        <v>45183</v>
      </c>
      <c r="H4431" s="1">
        <f t="shared" si="140"/>
        <v>13</v>
      </c>
      <c r="I4431" s="2">
        <f t="shared" si="141"/>
        <v>6256.6399999999994</v>
      </c>
      <c r="J4431" s="56"/>
    </row>
    <row r="4432" spans="1:10" s="4" customFormat="1" ht="15" customHeight="1" x14ac:dyDescent="0.2">
      <c r="A4432" s="28" t="s">
        <v>207</v>
      </c>
      <c r="B4432" s="16">
        <v>28830</v>
      </c>
      <c r="C4432" s="17">
        <v>45138</v>
      </c>
      <c r="D4432" s="17">
        <v>45171</v>
      </c>
      <c r="E4432" s="30">
        <v>2938.23</v>
      </c>
      <c r="F4432" s="54">
        <v>418</v>
      </c>
      <c r="G4432" s="55">
        <v>45183</v>
      </c>
      <c r="H4432" s="1">
        <f t="shared" si="140"/>
        <v>12</v>
      </c>
      <c r="I4432" s="2">
        <f t="shared" si="141"/>
        <v>35258.76</v>
      </c>
      <c r="J4432" s="56"/>
    </row>
    <row r="4433" spans="1:10" s="4" customFormat="1" ht="15" customHeight="1" x14ac:dyDescent="0.2">
      <c r="A4433" s="28" t="s">
        <v>207</v>
      </c>
      <c r="B4433" s="16">
        <v>28831</v>
      </c>
      <c r="C4433" s="17">
        <v>45138</v>
      </c>
      <c r="D4433" s="17">
        <v>45171</v>
      </c>
      <c r="E4433" s="30">
        <v>15782.180000000002</v>
      </c>
      <c r="F4433" s="54">
        <v>418</v>
      </c>
      <c r="G4433" s="55">
        <v>45183</v>
      </c>
      <c r="H4433" s="1">
        <f t="shared" si="140"/>
        <v>12</v>
      </c>
      <c r="I4433" s="2">
        <f t="shared" si="141"/>
        <v>189386.16000000003</v>
      </c>
      <c r="J4433" s="56"/>
    </row>
    <row r="4434" spans="1:10" s="4" customFormat="1" ht="15" customHeight="1" x14ac:dyDescent="0.2">
      <c r="A4434" s="28" t="s">
        <v>207</v>
      </c>
      <c r="B4434" s="16">
        <v>28836</v>
      </c>
      <c r="C4434" s="17">
        <v>45138</v>
      </c>
      <c r="D4434" s="17">
        <v>45171</v>
      </c>
      <c r="E4434" s="30">
        <v>256.98</v>
      </c>
      <c r="F4434" s="54">
        <v>418</v>
      </c>
      <c r="G4434" s="55">
        <v>45183</v>
      </c>
      <c r="H4434" s="1">
        <f t="shared" si="140"/>
        <v>12</v>
      </c>
      <c r="I4434" s="2">
        <f t="shared" si="141"/>
        <v>3083.76</v>
      </c>
      <c r="J4434" s="56"/>
    </row>
    <row r="4435" spans="1:10" s="4" customFormat="1" ht="15" customHeight="1" x14ac:dyDescent="0.2">
      <c r="A4435" s="28" t="s">
        <v>207</v>
      </c>
      <c r="B4435" s="16">
        <v>28833</v>
      </c>
      <c r="C4435" s="17">
        <v>45138</v>
      </c>
      <c r="D4435" s="17">
        <v>45171</v>
      </c>
      <c r="E4435" s="30">
        <v>585.04999999999995</v>
      </c>
      <c r="F4435" s="54">
        <v>418</v>
      </c>
      <c r="G4435" s="55">
        <v>45183</v>
      </c>
      <c r="H4435" s="1">
        <f t="shared" si="140"/>
        <v>12</v>
      </c>
      <c r="I4435" s="2">
        <f t="shared" si="141"/>
        <v>7020.5999999999995</v>
      </c>
      <c r="J4435" s="56"/>
    </row>
    <row r="4436" spans="1:10" s="4" customFormat="1" ht="15" customHeight="1" x14ac:dyDescent="0.2">
      <c r="A4436" s="28" t="s">
        <v>207</v>
      </c>
      <c r="B4436" s="16">
        <v>28832</v>
      </c>
      <c r="C4436" s="17">
        <v>45138</v>
      </c>
      <c r="D4436" s="17">
        <v>45171</v>
      </c>
      <c r="E4436" s="30">
        <v>199.32</v>
      </c>
      <c r="F4436" s="54">
        <v>418</v>
      </c>
      <c r="G4436" s="55">
        <v>45183</v>
      </c>
      <c r="H4436" s="1">
        <f t="shared" si="140"/>
        <v>12</v>
      </c>
      <c r="I4436" s="2">
        <f t="shared" si="141"/>
        <v>2391.84</v>
      </c>
      <c r="J4436" s="56"/>
    </row>
    <row r="4437" spans="1:10" s="4" customFormat="1" ht="15" customHeight="1" x14ac:dyDescent="0.2">
      <c r="A4437" s="28" t="s">
        <v>29</v>
      </c>
      <c r="B4437" s="16">
        <v>302</v>
      </c>
      <c r="C4437" s="17">
        <v>45145</v>
      </c>
      <c r="D4437" s="17">
        <v>45177</v>
      </c>
      <c r="E4437" s="30">
        <v>421852.30000000005</v>
      </c>
      <c r="F4437" s="54">
        <v>418</v>
      </c>
      <c r="G4437" s="55">
        <v>45183</v>
      </c>
      <c r="H4437" s="1">
        <f t="shared" si="140"/>
        <v>6</v>
      </c>
      <c r="I4437" s="2">
        <f t="shared" si="141"/>
        <v>2531113.8000000003</v>
      </c>
      <c r="J4437" s="56"/>
    </row>
    <row r="4438" spans="1:10" s="4" customFormat="1" ht="15" customHeight="1" x14ac:dyDescent="0.2">
      <c r="A4438" s="28" t="s">
        <v>29</v>
      </c>
      <c r="B4438" s="16">
        <v>303</v>
      </c>
      <c r="C4438" s="17">
        <v>45145</v>
      </c>
      <c r="D4438" s="17">
        <v>45176</v>
      </c>
      <c r="E4438" s="30">
        <v>452537.45</v>
      </c>
      <c r="F4438" s="54">
        <v>418</v>
      </c>
      <c r="G4438" s="55">
        <v>45183</v>
      </c>
      <c r="H4438" s="1">
        <f t="shared" si="140"/>
        <v>7</v>
      </c>
      <c r="I4438" s="2">
        <f t="shared" si="141"/>
        <v>3167762.15</v>
      </c>
      <c r="J4438" s="56"/>
    </row>
    <row r="4439" spans="1:10" s="4" customFormat="1" ht="15" customHeight="1" x14ac:dyDescent="0.2">
      <c r="A4439" s="28" t="s">
        <v>29</v>
      </c>
      <c r="B4439" s="16">
        <v>315</v>
      </c>
      <c r="C4439" s="17">
        <v>45149</v>
      </c>
      <c r="D4439" s="17">
        <v>45182</v>
      </c>
      <c r="E4439" s="30">
        <v>354531.23999999993</v>
      </c>
      <c r="F4439" s="54">
        <v>418</v>
      </c>
      <c r="G4439" s="55">
        <v>45183</v>
      </c>
      <c r="H4439" s="1">
        <f t="shared" si="140"/>
        <v>1</v>
      </c>
      <c r="I4439" s="2">
        <f t="shared" si="141"/>
        <v>354531.23999999993</v>
      </c>
      <c r="J4439" s="56"/>
    </row>
    <row r="4440" spans="1:10" s="4" customFormat="1" ht="15" customHeight="1" x14ac:dyDescent="0.2">
      <c r="A4440" s="28" t="s">
        <v>29</v>
      </c>
      <c r="B4440" s="16">
        <v>322</v>
      </c>
      <c r="C4440" s="17">
        <v>45152</v>
      </c>
      <c r="D4440" s="17">
        <v>45184</v>
      </c>
      <c r="E4440" s="30">
        <v>878137.95</v>
      </c>
      <c r="F4440" s="54">
        <v>418</v>
      </c>
      <c r="G4440" s="55">
        <v>45183</v>
      </c>
      <c r="H4440" s="1">
        <f t="shared" si="140"/>
        <v>-1</v>
      </c>
      <c r="I4440" s="2">
        <f t="shared" si="141"/>
        <v>-878137.95</v>
      </c>
      <c r="J4440" s="56"/>
    </row>
    <row r="4441" spans="1:10" s="4" customFormat="1" ht="15" customHeight="1" x14ac:dyDescent="0.2">
      <c r="A4441" s="28" t="s">
        <v>155</v>
      </c>
      <c r="B4441" s="16">
        <v>299</v>
      </c>
      <c r="C4441" s="17">
        <v>45121</v>
      </c>
      <c r="D4441" s="17">
        <v>45156</v>
      </c>
      <c r="E4441" s="30">
        <v>664.57</v>
      </c>
      <c r="F4441" s="54">
        <v>418</v>
      </c>
      <c r="G4441" s="55">
        <v>45183</v>
      </c>
      <c r="H4441" s="1">
        <f t="shared" si="140"/>
        <v>27</v>
      </c>
      <c r="I4441" s="2">
        <f t="shared" si="141"/>
        <v>17943.390000000003</v>
      </c>
      <c r="J4441" s="56"/>
    </row>
    <row r="4442" spans="1:10" s="4" customFormat="1" ht="15" customHeight="1" x14ac:dyDescent="0.2">
      <c r="A4442" s="28" t="s">
        <v>155</v>
      </c>
      <c r="B4442" s="16">
        <v>301</v>
      </c>
      <c r="C4442" s="17">
        <v>45124</v>
      </c>
      <c r="D4442" s="17">
        <v>45157</v>
      </c>
      <c r="E4442" s="30">
        <v>314.41000000000003</v>
      </c>
      <c r="F4442" s="54">
        <v>418</v>
      </c>
      <c r="G4442" s="55">
        <v>45183</v>
      </c>
      <c r="H4442" s="1">
        <f t="shared" si="140"/>
        <v>26</v>
      </c>
      <c r="I4442" s="2">
        <f t="shared" si="141"/>
        <v>8174.6600000000008</v>
      </c>
      <c r="J4442" s="56"/>
    </row>
    <row r="4443" spans="1:10" s="4" customFormat="1" ht="15" customHeight="1" x14ac:dyDescent="0.2">
      <c r="A4443" s="28" t="s">
        <v>155</v>
      </c>
      <c r="B4443" s="16">
        <v>322</v>
      </c>
      <c r="C4443" s="17">
        <v>45134</v>
      </c>
      <c r="D4443" s="17">
        <v>45171</v>
      </c>
      <c r="E4443" s="30">
        <v>197.65</v>
      </c>
      <c r="F4443" s="54">
        <v>418</v>
      </c>
      <c r="G4443" s="55">
        <v>45183</v>
      </c>
      <c r="H4443" s="1">
        <f t="shared" si="140"/>
        <v>12</v>
      </c>
      <c r="I4443" s="2">
        <f t="shared" si="141"/>
        <v>2371.8000000000002</v>
      </c>
      <c r="J4443" s="56"/>
    </row>
    <row r="4444" spans="1:10" s="4" customFormat="1" ht="15" customHeight="1" x14ac:dyDescent="0.2">
      <c r="A4444" s="28" t="s">
        <v>155</v>
      </c>
      <c r="B4444" s="16">
        <v>328</v>
      </c>
      <c r="C4444" s="17">
        <v>45139</v>
      </c>
      <c r="D4444" s="17">
        <v>45171</v>
      </c>
      <c r="E4444" s="30">
        <v>68.11</v>
      </c>
      <c r="F4444" s="54">
        <v>418</v>
      </c>
      <c r="G4444" s="55">
        <v>45183</v>
      </c>
      <c r="H4444" s="1">
        <f t="shared" si="140"/>
        <v>12</v>
      </c>
      <c r="I4444" s="2">
        <f t="shared" si="141"/>
        <v>817.31999999999994</v>
      </c>
      <c r="J4444" s="56"/>
    </row>
    <row r="4445" spans="1:10" s="4" customFormat="1" ht="15" customHeight="1" x14ac:dyDescent="0.2">
      <c r="A4445" s="28" t="s">
        <v>41</v>
      </c>
      <c r="B4445" s="16">
        <v>2342241</v>
      </c>
      <c r="C4445" s="17">
        <v>45138</v>
      </c>
      <c r="D4445" s="17">
        <v>45180</v>
      </c>
      <c r="E4445" s="30">
        <v>22210.22</v>
      </c>
      <c r="F4445" s="54">
        <v>418</v>
      </c>
      <c r="G4445" s="55">
        <v>45183</v>
      </c>
      <c r="H4445" s="1">
        <f t="shared" si="140"/>
        <v>3</v>
      </c>
      <c r="I4445" s="2">
        <f t="shared" si="141"/>
        <v>66630.66</v>
      </c>
      <c r="J4445" s="56"/>
    </row>
    <row r="4446" spans="1:10" s="4" customFormat="1" ht="15" customHeight="1" x14ac:dyDescent="0.2">
      <c r="A4446" s="28" t="s">
        <v>41</v>
      </c>
      <c r="B4446" s="16">
        <v>2342242</v>
      </c>
      <c r="C4446" s="17">
        <v>45138</v>
      </c>
      <c r="D4446" s="17">
        <v>45178</v>
      </c>
      <c r="E4446" s="30">
        <v>15823.789999999997</v>
      </c>
      <c r="F4446" s="54">
        <v>418</v>
      </c>
      <c r="G4446" s="55">
        <v>45183</v>
      </c>
      <c r="H4446" s="1">
        <f t="shared" si="140"/>
        <v>5</v>
      </c>
      <c r="I4446" s="2">
        <f t="shared" si="141"/>
        <v>79118.949999999983</v>
      </c>
      <c r="J4446" s="56"/>
    </row>
    <row r="4447" spans="1:10" s="4" customFormat="1" ht="15" customHeight="1" x14ac:dyDescent="0.2">
      <c r="A4447" s="28" t="s">
        <v>41</v>
      </c>
      <c r="B4447" s="16">
        <v>2342240</v>
      </c>
      <c r="C4447" s="17">
        <v>45138</v>
      </c>
      <c r="D4447" s="17">
        <v>45179</v>
      </c>
      <c r="E4447" s="30">
        <v>23565.39</v>
      </c>
      <c r="F4447" s="54">
        <v>418</v>
      </c>
      <c r="G4447" s="55">
        <v>45183</v>
      </c>
      <c r="H4447" s="1">
        <f t="shared" si="140"/>
        <v>4</v>
      </c>
      <c r="I4447" s="2">
        <f t="shared" si="141"/>
        <v>94261.56</v>
      </c>
      <c r="J4447" s="56"/>
    </row>
    <row r="4448" spans="1:10" s="4" customFormat="1" ht="15" customHeight="1" x14ac:dyDescent="0.2">
      <c r="A4448" s="28" t="s">
        <v>30</v>
      </c>
      <c r="B4448" s="16" t="s">
        <v>1072</v>
      </c>
      <c r="C4448" s="17">
        <v>45138</v>
      </c>
      <c r="D4448" s="17">
        <v>45173</v>
      </c>
      <c r="E4448" s="30">
        <v>119235.32</v>
      </c>
      <c r="F4448" s="54">
        <v>418</v>
      </c>
      <c r="G4448" s="55">
        <v>45183</v>
      </c>
      <c r="H4448" s="1">
        <f t="shared" si="140"/>
        <v>10</v>
      </c>
      <c r="I4448" s="2">
        <f t="shared" si="141"/>
        <v>1192353.2000000002</v>
      </c>
      <c r="J4448" s="56"/>
    </row>
    <row r="4449" spans="1:10" s="4" customFormat="1" ht="15" customHeight="1" x14ac:dyDescent="0.2">
      <c r="A4449" s="28" t="s">
        <v>30</v>
      </c>
      <c r="B4449" s="16" t="s">
        <v>1073</v>
      </c>
      <c r="C4449" s="17">
        <v>45138</v>
      </c>
      <c r="D4449" s="17">
        <v>45173</v>
      </c>
      <c r="E4449" s="30">
        <v>277772.82999999996</v>
      </c>
      <c r="F4449" s="54">
        <v>418</v>
      </c>
      <c r="G4449" s="55">
        <v>45183</v>
      </c>
      <c r="H4449" s="1">
        <f t="shared" si="140"/>
        <v>10</v>
      </c>
      <c r="I4449" s="2">
        <f t="shared" si="141"/>
        <v>2777728.3</v>
      </c>
      <c r="J4449" s="56"/>
    </row>
    <row r="4450" spans="1:10" s="4" customFormat="1" ht="15" customHeight="1" x14ac:dyDescent="0.2">
      <c r="A4450" s="28" t="s">
        <v>30</v>
      </c>
      <c r="B4450" s="16" t="s">
        <v>1074</v>
      </c>
      <c r="C4450" s="17">
        <v>45146</v>
      </c>
      <c r="D4450" s="17">
        <v>45178</v>
      </c>
      <c r="E4450" s="30">
        <v>214475.53999999998</v>
      </c>
      <c r="F4450" s="54">
        <v>418</v>
      </c>
      <c r="G4450" s="55">
        <v>45183</v>
      </c>
      <c r="H4450" s="1">
        <f t="shared" si="140"/>
        <v>5</v>
      </c>
      <c r="I4450" s="2">
        <f t="shared" si="141"/>
        <v>1072377.7</v>
      </c>
      <c r="J4450" s="56"/>
    </row>
    <row r="4451" spans="1:10" s="4" customFormat="1" ht="15" customHeight="1" x14ac:dyDescent="0.2">
      <c r="A4451" s="28" t="s">
        <v>30</v>
      </c>
      <c r="B4451" s="16" t="s">
        <v>1075</v>
      </c>
      <c r="C4451" s="17">
        <v>45146</v>
      </c>
      <c r="D4451" s="17">
        <v>45179</v>
      </c>
      <c r="E4451" s="30">
        <v>151057.95000000001</v>
      </c>
      <c r="F4451" s="54">
        <v>418</v>
      </c>
      <c r="G4451" s="55">
        <v>45183</v>
      </c>
      <c r="H4451" s="1">
        <f t="shared" si="140"/>
        <v>4</v>
      </c>
      <c r="I4451" s="2">
        <f t="shared" si="141"/>
        <v>604231.80000000005</v>
      </c>
      <c r="J4451" s="56"/>
    </row>
    <row r="4452" spans="1:10" s="4" customFormat="1" ht="15" customHeight="1" x14ac:dyDescent="0.2">
      <c r="A4452" s="28" t="s">
        <v>878</v>
      </c>
      <c r="B4452" s="16">
        <v>22</v>
      </c>
      <c r="C4452" s="17">
        <v>45169</v>
      </c>
      <c r="D4452" s="17">
        <v>45199</v>
      </c>
      <c r="E4452" s="30">
        <v>562842.32999999996</v>
      </c>
      <c r="F4452" s="54">
        <v>418</v>
      </c>
      <c r="G4452" s="55">
        <v>45183</v>
      </c>
      <c r="H4452" s="1">
        <f t="shared" si="140"/>
        <v>-16</v>
      </c>
      <c r="I4452" s="2">
        <f t="shared" si="141"/>
        <v>-9005477.2799999993</v>
      </c>
      <c r="J4452" s="56"/>
    </row>
    <row r="4453" spans="1:10" s="4" customFormat="1" ht="15" customHeight="1" x14ac:dyDescent="0.2">
      <c r="A4453" s="28" t="s">
        <v>211</v>
      </c>
      <c r="B4453" s="16">
        <v>7153588</v>
      </c>
      <c r="C4453" s="17">
        <v>45138</v>
      </c>
      <c r="D4453" s="17">
        <v>45173</v>
      </c>
      <c r="E4453" s="30">
        <v>2743.45</v>
      </c>
      <c r="F4453" s="54">
        <v>418</v>
      </c>
      <c r="G4453" s="55">
        <v>45183</v>
      </c>
      <c r="H4453" s="1">
        <f t="shared" si="140"/>
        <v>10</v>
      </c>
      <c r="I4453" s="2">
        <f t="shared" si="141"/>
        <v>27434.5</v>
      </c>
      <c r="J4453" s="56"/>
    </row>
    <row r="4454" spans="1:10" s="4" customFormat="1" ht="15" customHeight="1" x14ac:dyDescent="0.2">
      <c r="A4454" s="28" t="s">
        <v>213</v>
      </c>
      <c r="B4454" s="16">
        <v>2571</v>
      </c>
      <c r="C4454" s="17">
        <v>45138</v>
      </c>
      <c r="D4454" s="17">
        <v>45171</v>
      </c>
      <c r="E4454" s="30">
        <v>4335</v>
      </c>
      <c r="F4454" s="54">
        <v>418</v>
      </c>
      <c r="G4454" s="55">
        <v>45183</v>
      </c>
      <c r="H4454" s="1">
        <f t="shared" si="140"/>
        <v>12</v>
      </c>
      <c r="I4454" s="2">
        <f t="shared" si="141"/>
        <v>52020</v>
      </c>
      <c r="J4454" s="56"/>
    </row>
    <row r="4455" spans="1:10" s="4" customFormat="1" ht="15" customHeight="1" x14ac:dyDescent="0.2">
      <c r="A4455" s="28" t="s">
        <v>214</v>
      </c>
      <c r="B4455" s="16">
        <v>33594370</v>
      </c>
      <c r="C4455" s="17">
        <v>45124</v>
      </c>
      <c r="D4455" s="17">
        <v>45157</v>
      </c>
      <c r="E4455" s="30">
        <v>2255.0100000000002</v>
      </c>
      <c r="F4455" s="54">
        <v>418</v>
      </c>
      <c r="G4455" s="55">
        <v>45183</v>
      </c>
      <c r="H4455" s="1">
        <f t="shared" si="140"/>
        <v>26</v>
      </c>
      <c r="I4455" s="2">
        <f t="shared" si="141"/>
        <v>58630.260000000009</v>
      </c>
      <c r="J4455" s="56"/>
    </row>
    <row r="4456" spans="1:10" s="4" customFormat="1" ht="15" customHeight="1" x14ac:dyDescent="0.2">
      <c r="A4456" s="28" t="s">
        <v>214</v>
      </c>
      <c r="B4456" s="16">
        <v>53119019</v>
      </c>
      <c r="C4456" s="17">
        <v>45124</v>
      </c>
      <c r="D4456" s="17">
        <v>45157</v>
      </c>
      <c r="E4456" s="30">
        <v>7.5</v>
      </c>
      <c r="F4456" s="54">
        <v>418</v>
      </c>
      <c r="G4456" s="55">
        <v>45183</v>
      </c>
      <c r="H4456" s="1">
        <f t="shared" ref="H4456:H4519" si="142">G4456-D4456</f>
        <v>26</v>
      </c>
      <c r="I4456" s="2">
        <f t="shared" ref="I4456:I4519" si="143">H4456*E4456</f>
        <v>195</v>
      </c>
      <c r="J4456" s="56"/>
    </row>
    <row r="4457" spans="1:10" s="4" customFormat="1" ht="15" customHeight="1" x14ac:dyDescent="0.2">
      <c r="A4457" s="28" t="s">
        <v>214</v>
      </c>
      <c r="B4457" s="16">
        <v>33596381</v>
      </c>
      <c r="C4457" s="17">
        <v>45124</v>
      </c>
      <c r="D4457" s="17">
        <v>45160</v>
      </c>
      <c r="E4457" s="30">
        <v>134.5</v>
      </c>
      <c r="F4457" s="54">
        <v>418</v>
      </c>
      <c r="G4457" s="55">
        <v>45183</v>
      </c>
      <c r="H4457" s="1">
        <f t="shared" si="142"/>
        <v>23</v>
      </c>
      <c r="I4457" s="2">
        <f t="shared" si="143"/>
        <v>3093.5</v>
      </c>
      <c r="J4457" s="56"/>
    </row>
    <row r="4458" spans="1:10" s="4" customFormat="1" ht="15" customHeight="1" x14ac:dyDescent="0.2">
      <c r="A4458" s="28" t="s">
        <v>139</v>
      </c>
      <c r="B4458" s="16" t="s">
        <v>1076</v>
      </c>
      <c r="C4458" s="17">
        <v>45142</v>
      </c>
      <c r="D4458" s="17">
        <v>45173</v>
      </c>
      <c r="E4458" s="30">
        <v>1355.33</v>
      </c>
      <c r="F4458" s="54">
        <v>418</v>
      </c>
      <c r="G4458" s="55">
        <v>45183</v>
      </c>
      <c r="H4458" s="1">
        <f t="shared" si="142"/>
        <v>10</v>
      </c>
      <c r="I4458" s="2">
        <f t="shared" si="143"/>
        <v>13553.3</v>
      </c>
      <c r="J4458" s="56"/>
    </row>
    <row r="4459" spans="1:10" s="4" customFormat="1" ht="15" customHeight="1" x14ac:dyDescent="0.2">
      <c r="A4459" s="28" t="s">
        <v>139</v>
      </c>
      <c r="B4459" s="16" t="s">
        <v>1077</v>
      </c>
      <c r="C4459" s="17">
        <v>45142</v>
      </c>
      <c r="D4459" s="17">
        <v>45173</v>
      </c>
      <c r="E4459" s="30">
        <v>302</v>
      </c>
      <c r="F4459" s="54">
        <v>418</v>
      </c>
      <c r="G4459" s="55">
        <v>45183</v>
      </c>
      <c r="H4459" s="1">
        <f t="shared" si="142"/>
        <v>10</v>
      </c>
      <c r="I4459" s="2">
        <f t="shared" si="143"/>
        <v>3020</v>
      </c>
      <c r="J4459" s="56"/>
    </row>
    <row r="4460" spans="1:10" s="4" customFormat="1" ht="15" customHeight="1" x14ac:dyDescent="0.2">
      <c r="A4460" s="28" t="s">
        <v>158</v>
      </c>
      <c r="B4460" s="16">
        <v>1098079</v>
      </c>
      <c r="C4460" s="17">
        <v>45138</v>
      </c>
      <c r="D4460" s="17">
        <v>45180</v>
      </c>
      <c r="E4460" s="30">
        <v>9018.7699999999986</v>
      </c>
      <c r="F4460" s="54">
        <v>418</v>
      </c>
      <c r="G4460" s="55">
        <v>45183</v>
      </c>
      <c r="H4460" s="1">
        <f t="shared" si="142"/>
        <v>3</v>
      </c>
      <c r="I4460" s="2">
        <f t="shared" si="143"/>
        <v>27056.309999999998</v>
      </c>
      <c r="J4460" s="56"/>
    </row>
    <row r="4461" spans="1:10" s="4" customFormat="1" ht="15" customHeight="1" x14ac:dyDescent="0.2">
      <c r="A4461" s="28" t="s">
        <v>159</v>
      </c>
      <c r="B4461" s="16">
        <v>2209</v>
      </c>
      <c r="C4461" s="17">
        <v>45148</v>
      </c>
      <c r="D4461" s="17">
        <v>45180</v>
      </c>
      <c r="E4461" s="30">
        <v>2391.9799999999996</v>
      </c>
      <c r="F4461" s="54">
        <v>418</v>
      </c>
      <c r="G4461" s="55">
        <v>45183</v>
      </c>
      <c r="H4461" s="1">
        <f t="shared" si="142"/>
        <v>3</v>
      </c>
      <c r="I4461" s="2">
        <f t="shared" si="143"/>
        <v>7175.9399999999987</v>
      </c>
      <c r="J4461" s="56"/>
    </row>
    <row r="4462" spans="1:10" s="4" customFormat="1" ht="15" customHeight="1" x14ac:dyDescent="0.2">
      <c r="A4462" s="28" t="s">
        <v>35</v>
      </c>
      <c r="B4462" s="16">
        <v>112</v>
      </c>
      <c r="C4462" s="17">
        <v>45138</v>
      </c>
      <c r="D4462" s="17">
        <v>45174</v>
      </c>
      <c r="E4462" s="30">
        <v>1150.6600000000001</v>
      </c>
      <c r="F4462" s="54">
        <v>418</v>
      </c>
      <c r="G4462" s="55">
        <v>45183</v>
      </c>
      <c r="H4462" s="1">
        <f t="shared" si="142"/>
        <v>9</v>
      </c>
      <c r="I4462" s="2">
        <f t="shared" si="143"/>
        <v>10355.94</v>
      </c>
      <c r="J4462" s="56"/>
    </row>
    <row r="4463" spans="1:10" s="4" customFormat="1" ht="15" customHeight="1" x14ac:dyDescent="0.2">
      <c r="A4463" s="28" t="s">
        <v>762</v>
      </c>
      <c r="B4463" s="16">
        <v>967</v>
      </c>
      <c r="C4463" s="17">
        <v>45148</v>
      </c>
      <c r="D4463" s="17">
        <v>45178</v>
      </c>
      <c r="E4463" s="30">
        <v>1170</v>
      </c>
      <c r="F4463" s="54">
        <v>418</v>
      </c>
      <c r="G4463" s="55">
        <v>45183</v>
      </c>
      <c r="H4463" s="1">
        <f t="shared" si="142"/>
        <v>5</v>
      </c>
      <c r="I4463" s="2">
        <f t="shared" si="143"/>
        <v>5850</v>
      </c>
      <c r="J4463" s="56"/>
    </row>
    <row r="4464" spans="1:10" s="4" customFormat="1" ht="15" customHeight="1" x14ac:dyDescent="0.2">
      <c r="A4464" s="28" t="s">
        <v>152</v>
      </c>
      <c r="B4464" s="16">
        <v>118</v>
      </c>
      <c r="C4464" s="17">
        <v>45090</v>
      </c>
      <c r="D4464" s="17">
        <v>45120</v>
      </c>
      <c r="E4464" s="30">
        <v>14323.22</v>
      </c>
      <c r="F4464" s="54">
        <v>418</v>
      </c>
      <c r="G4464" s="55">
        <v>45183</v>
      </c>
      <c r="H4464" s="1">
        <f t="shared" si="142"/>
        <v>63</v>
      </c>
      <c r="I4464" s="2">
        <f t="shared" si="143"/>
        <v>902362.86</v>
      </c>
      <c r="J4464" s="56"/>
    </row>
    <row r="4465" spans="1:10" s="4" customFormat="1" ht="15" customHeight="1" x14ac:dyDescent="0.2">
      <c r="A4465" s="28" t="s">
        <v>25</v>
      </c>
      <c r="B4465" s="16">
        <v>88</v>
      </c>
      <c r="C4465" s="17">
        <v>45133</v>
      </c>
      <c r="D4465" s="17">
        <v>45164</v>
      </c>
      <c r="E4465" s="30">
        <v>27341.420000000002</v>
      </c>
      <c r="F4465" s="54">
        <v>418</v>
      </c>
      <c r="G4465" s="55">
        <v>45183</v>
      </c>
      <c r="H4465" s="1">
        <f t="shared" si="142"/>
        <v>19</v>
      </c>
      <c r="I4465" s="2">
        <f t="shared" si="143"/>
        <v>519486.98000000004</v>
      </c>
      <c r="J4465" s="56"/>
    </row>
    <row r="4466" spans="1:10" s="4" customFormat="1" ht="15" customHeight="1" x14ac:dyDescent="0.2">
      <c r="A4466" s="28" t="s">
        <v>26</v>
      </c>
      <c r="B4466" s="16">
        <v>779</v>
      </c>
      <c r="C4466" s="17">
        <v>45138</v>
      </c>
      <c r="D4466" s="17">
        <v>45171</v>
      </c>
      <c r="E4466" s="30">
        <v>1122.29</v>
      </c>
      <c r="F4466" s="54">
        <v>418</v>
      </c>
      <c r="G4466" s="55">
        <v>45183</v>
      </c>
      <c r="H4466" s="1">
        <f t="shared" si="142"/>
        <v>12</v>
      </c>
      <c r="I4466" s="2">
        <f t="shared" si="143"/>
        <v>13467.48</v>
      </c>
      <c r="J4466" s="56"/>
    </row>
    <row r="4467" spans="1:10" s="4" customFormat="1" ht="15" customHeight="1" x14ac:dyDescent="0.2">
      <c r="A4467" s="28" t="s">
        <v>26</v>
      </c>
      <c r="B4467" s="16">
        <v>780</v>
      </c>
      <c r="C4467" s="17">
        <v>45138</v>
      </c>
      <c r="D4467" s="17">
        <v>45171</v>
      </c>
      <c r="E4467" s="30">
        <v>4128.2599999999993</v>
      </c>
      <c r="F4467" s="54">
        <v>418</v>
      </c>
      <c r="G4467" s="55">
        <v>45183</v>
      </c>
      <c r="H4467" s="1">
        <f t="shared" si="142"/>
        <v>12</v>
      </c>
      <c r="I4467" s="2">
        <f t="shared" si="143"/>
        <v>49539.119999999995</v>
      </c>
      <c r="J4467" s="56"/>
    </row>
    <row r="4468" spans="1:10" s="4" customFormat="1" ht="15" customHeight="1" x14ac:dyDescent="0.2">
      <c r="A4468" s="28" t="s">
        <v>26</v>
      </c>
      <c r="B4468" s="16">
        <v>811</v>
      </c>
      <c r="C4468" s="17">
        <v>45138</v>
      </c>
      <c r="D4468" s="17">
        <v>45174</v>
      </c>
      <c r="E4468" s="30">
        <v>475.42000000000007</v>
      </c>
      <c r="F4468" s="54">
        <v>418</v>
      </c>
      <c r="G4468" s="55">
        <v>45183</v>
      </c>
      <c r="H4468" s="1">
        <f t="shared" si="142"/>
        <v>9</v>
      </c>
      <c r="I4468" s="2">
        <f t="shared" si="143"/>
        <v>4278.7800000000007</v>
      </c>
      <c r="J4468" s="56"/>
    </row>
    <row r="4469" spans="1:10" s="4" customFormat="1" ht="15" customHeight="1" x14ac:dyDescent="0.2">
      <c r="A4469" s="28" t="s">
        <v>26</v>
      </c>
      <c r="B4469" s="16">
        <v>810</v>
      </c>
      <c r="C4469" s="17">
        <v>45138</v>
      </c>
      <c r="D4469" s="17">
        <v>45174</v>
      </c>
      <c r="E4469" s="30">
        <v>701.83999999999992</v>
      </c>
      <c r="F4469" s="54">
        <v>418</v>
      </c>
      <c r="G4469" s="55">
        <v>45183</v>
      </c>
      <c r="H4469" s="1">
        <f t="shared" si="142"/>
        <v>9</v>
      </c>
      <c r="I4469" s="2">
        <f t="shared" si="143"/>
        <v>6316.5599999999995</v>
      </c>
      <c r="J4469" s="56"/>
    </row>
    <row r="4470" spans="1:10" s="4" customFormat="1" ht="15" customHeight="1" x14ac:dyDescent="0.2">
      <c r="A4470" s="28" t="s">
        <v>31</v>
      </c>
      <c r="B4470" s="16">
        <v>129</v>
      </c>
      <c r="C4470" s="17">
        <v>45146</v>
      </c>
      <c r="D4470" s="17">
        <v>45177</v>
      </c>
      <c r="E4470" s="30">
        <v>281901.07999999996</v>
      </c>
      <c r="F4470" s="54">
        <v>418</v>
      </c>
      <c r="G4470" s="55">
        <v>45183</v>
      </c>
      <c r="H4470" s="1">
        <f t="shared" si="142"/>
        <v>6</v>
      </c>
      <c r="I4470" s="2">
        <f t="shared" si="143"/>
        <v>1691406.4799999997</v>
      </c>
      <c r="J4470" s="56"/>
    </row>
    <row r="4471" spans="1:10" s="4" customFormat="1" ht="15" customHeight="1" x14ac:dyDescent="0.2">
      <c r="A4471" s="28" t="s">
        <v>216</v>
      </c>
      <c r="B4471" s="16">
        <v>5987</v>
      </c>
      <c r="C4471" s="17">
        <v>45141</v>
      </c>
      <c r="D4471" s="17">
        <v>45174</v>
      </c>
      <c r="E4471" s="30">
        <v>344</v>
      </c>
      <c r="F4471" s="54">
        <v>418</v>
      </c>
      <c r="G4471" s="55">
        <v>45183</v>
      </c>
      <c r="H4471" s="1">
        <f t="shared" si="142"/>
        <v>9</v>
      </c>
      <c r="I4471" s="2">
        <f t="shared" si="143"/>
        <v>3096</v>
      </c>
      <c r="J4471" s="56"/>
    </row>
    <row r="4472" spans="1:10" s="4" customFormat="1" ht="15" customHeight="1" x14ac:dyDescent="0.2">
      <c r="A4472" s="28" t="s">
        <v>216</v>
      </c>
      <c r="B4472" s="16">
        <v>5951</v>
      </c>
      <c r="C4472" s="17">
        <v>45138</v>
      </c>
      <c r="D4472" s="17">
        <v>45174</v>
      </c>
      <c r="E4472" s="30">
        <v>230.00000000000003</v>
      </c>
      <c r="F4472" s="54">
        <v>418</v>
      </c>
      <c r="G4472" s="55">
        <v>45183</v>
      </c>
      <c r="H4472" s="1">
        <f t="shared" si="142"/>
        <v>9</v>
      </c>
      <c r="I4472" s="2">
        <f t="shared" si="143"/>
        <v>2070.0000000000005</v>
      </c>
      <c r="J4472" s="56"/>
    </row>
    <row r="4473" spans="1:10" s="4" customFormat="1" ht="15" customHeight="1" x14ac:dyDescent="0.2">
      <c r="A4473" s="28" t="s">
        <v>217</v>
      </c>
      <c r="B4473" s="16">
        <v>1039</v>
      </c>
      <c r="C4473" s="17">
        <v>45107</v>
      </c>
      <c r="D4473" s="17">
        <v>45141</v>
      </c>
      <c r="E4473" s="30">
        <v>71.3</v>
      </c>
      <c r="F4473" s="54">
        <v>418</v>
      </c>
      <c r="G4473" s="55">
        <v>45183</v>
      </c>
      <c r="H4473" s="1">
        <f t="shared" si="142"/>
        <v>42</v>
      </c>
      <c r="I4473" s="2">
        <f t="shared" si="143"/>
        <v>2994.6</v>
      </c>
      <c r="J4473" s="56"/>
    </row>
    <row r="4474" spans="1:10" s="4" customFormat="1" ht="15" customHeight="1" x14ac:dyDescent="0.2">
      <c r="A4474" s="28" t="s">
        <v>217</v>
      </c>
      <c r="B4474" s="16">
        <v>1034</v>
      </c>
      <c r="C4474" s="17">
        <v>45107</v>
      </c>
      <c r="D4474" s="17">
        <v>45141</v>
      </c>
      <c r="E4474" s="30">
        <v>231.92</v>
      </c>
      <c r="F4474" s="54">
        <v>418</v>
      </c>
      <c r="G4474" s="55">
        <v>45183</v>
      </c>
      <c r="H4474" s="1">
        <f t="shared" si="142"/>
        <v>42</v>
      </c>
      <c r="I4474" s="2">
        <f t="shared" si="143"/>
        <v>9740.64</v>
      </c>
      <c r="J4474" s="56"/>
    </row>
    <row r="4475" spans="1:10" s="4" customFormat="1" ht="15" customHeight="1" x14ac:dyDescent="0.2">
      <c r="A4475" s="28" t="s">
        <v>217</v>
      </c>
      <c r="B4475" s="16">
        <v>1035</v>
      </c>
      <c r="C4475" s="17">
        <v>45107</v>
      </c>
      <c r="D4475" s="17">
        <v>45141</v>
      </c>
      <c r="E4475" s="30">
        <v>1282.97</v>
      </c>
      <c r="F4475" s="54">
        <v>418</v>
      </c>
      <c r="G4475" s="55">
        <v>45183</v>
      </c>
      <c r="H4475" s="1">
        <f t="shared" si="142"/>
        <v>42</v>
      </c>
      <c r="I4475" s="2">
        <f t="shared" si="143"/>
        <v>53884.74</v>
      </c>
      <c r="J4475" s="56"/>
    </row>
    <row r="4476" spans="1:10" s="4" customFormat="1" ht="15" customHeight="1" x14ac:dyDescent="0.2">
      <c r="A4476" s="28" t="s">
        <v>217</v>
      </c>
      <c r="B4476" s="16">
        <v>1038</v>
      </c>
      <c r="C4476" s="17">
        <v>45107</v>
      </c>
      <c r="D4476" s="17">
        <v>45141</v>
      </c>
      <c r="E4476" s="30">
        <v>569.62000000000012</v>
      </c>
      <c r="F4476" s="54">
        <v>418</v>
      </c>
      <c r="G4476" s="55">
        <v>45183</v>
      </c>
      <c r="H4476" s="1">
        <f t="shared" si="142"/>
        <v>42</v>
      </c>
      <c r="I4476" s="2">
        <f t="shared" si="143"/>
        <v>23924.040000000005</v>
      </c>
      <c r="J4476" s="56"/>
    </row>
    <row r="4477" spans="1:10" s="4" customFormat="1" ht="15" customHeight="1" x14ac:dyDescent="0.2">
      <c r="A4477" s="28" t="s">
        <v>217</v>
      </c>
      <c r="B4477" s="16">
        <v>1037</v>
      </c>
      <c r="C4477" s="17">
        <v>45107</v>
      </c>
      <c r="D4477" s="17">
        <v>45142</v>
      </c>
      <c r="E4477" s="30">
        <v>180.37</v>
      </c>
      <c r="F4477" s="54">
        <v>418</v>
      </c>
      <c r="G4477" s="55">
        <v>45183</v>
      </c>
      <c r="H4477" s="1">
        <f t="shared" si="142"/>
        <v>41</v>
      </c>
      <c r="I4477" s="2">
        <f t="shared" si="143"/>
        <v>7395.17</v>
      </c>
      <c r="J4477" s="56"/>
    </row>
    <row r="4478" spans="1:10" s="4" customFormat="1" ht="15" customHeight="1" x14ac:dyDescent="0.2">
      <c r="A4478" s="28" t="s">
        <v>217</v>
      </c>
      <c r="B4478" s="16">
        <v>1029</v>
      </c>
      <c r="C4478" s="17">
        <v>45107</v>
      </c>
      <c r="D4478" s="17">
        <v>45142</v>
      </c>
      <c r="E4478" s="30">
        <v>255.22</v>
      </c>
      <c r="F4478" s="54">
        <v>418</v>
      </c>
      <c r="G4478" s="55">
        <v>45183</v>
      </c>
      <c r="H4478" s="1">
        <f t="shared" si="142"/>
        <v>41</v>
      </c>
      <c r="I4478" s="2">
        <f t="shared" si="143"/>
        <v>10464.02</v>
      </c>
      <c r="J4478" s="56"/>
    </row>
    <row r="4479" spans="1:10" s="4" customFormat="1" ht="15" customHeight="1" x14ac:dyDescent="0.2">
      <c r="A4479" s="28" t="s">
        <v>217</v>
      </c>
      <c r="B4479" s="16">
        <v>1040</v>
      </c>
      <c r="C4479" s="17">
        <v>45107</v>
      </c>
      <c r="D4479" s="17">
        <v>45142</v>
      </c>
      <c r="E4479" s="30">
        <v>482.75000000000006</v>
      </c>
      <c r="F4479" s="54">
        <v>418</v>
      </c>
      <c r="G4479" s="55">
        <v>45183</v>
      </c>
      <c r="H4479" s="1">
        <f t="shared" si="142"/>
        <v>41</v>
      </c>
      <c r="I4479" s="2">
        <f t="shared" si="143"/>
        <v>19792.750000000004</v>
      </c>
      <c r="J4479" s="56"/>
    </row>
    <row r="4480" spans="1:10" s="4" customFormat="1" ht="15" customHeight="1" x14ac:dyDescent="0.2">
      <c r="A4480" s="28" t="s">
        <v>217</v>
      </c>
      <c r="B4480" s="16">
        <v>1085</v>
      </c>
      <c r="C4480" s="17">
        <v>45125</v>
      </c>
      <c r="D4480" s="17">
        <v>45157</v>
      </c>
      <c r="E4480" s="30">
        <v>952.03</v>
      </c>
      <c r="F4480" s="54">
        <v>418</v>
      </c>
      <c r="G4480" s="55">
        <v>45183</v>
      </c>
      <c r="H4480" s="1">
        <f t="shared" si="142"/>
        <v>26</v>
      </c>
      <c r="I4480" s="2">
        <f t="shared" si="143"/>
        <v>24752.78</v>
      </c>
      <c r="J4480" s="56"/>
    </row>
    <row r="4481" spans="1:10" s="4" customFormat="1" ht="15" customHeight="1" x14ac:dyDescent="0.2">
      <c r="A4481" s="28" t="s">
        <v>217</v>
      </c>
      <c r="B4481" s="16">
        <v>1220</v>
      </c>
      <c r="C4481" s="17">
        <v>45138</v>
      </c>
      <c r="D4481" s="17">
        <v>45169</v>
      </c>
      <c r="E4481" s="30">
        <v>265.91000000000003</v>
      </c>
      <c r="F4481" s="54">
        <v>418</v>
      </c>
      <c r="G4481" s="55">
        <v>45183</v>
      </c>
      <c r="H4481" s="1">
        <f t="shared" si="142"/>
        <v>14</v>
      </c>
      <c r="I4481" s="2">
        <f t="shared" si="143"/>
        <v>3722.7400000000002</v>
      </c>
      <c r="J4481" s="56"/>
    </row>
    <row r="4482" spans="1:10" s="4" customFormat="1" ht="15" customHeight="1" x14ac:dyDescent="0.2">
      <c r="A4482" s="28" t="s">
        <v>217</v>
      </c>
      <c r="B4482" s="16">
        <v>1218</v>
      </c>
      <c r="C4482" s="17">
        <v>45138</v>
      </c>
      <c r="D4482" s="17">
        <v>45169</v>
      </c>
      <c r="E4482" s="30">
        <v>20</v>
      </c>
      <c r="F4482" s="54">
        <v>418</v>
      </c>
      <c r="G4482" s="55">
        <v>45183</v>
      </c>
      <c r="H4482" s="1">
        <f t="shared" si="142"/>
        <v>14</v>
      </c>
      <c r="I4482" s="2">
        <f t="shared" si="143"/>
        <v>280</v>
      </c>
      <c r="J4482" s="56"/>
    </row>
    <row r="4483" spans="1:10" s="4" customFormat="1" ht="15" customHeight="1" x14ac:dyDescent="0.2">
      <c r="A4483" s="28" t="s">
        <v>217</v>
      </c>
      <c r="B4483" s="16">
        <v>1149</v>
      </c>
      <c r="C4483" s="17">
        <v>45138</v>
      </c>
      <c r="D4483" s="17">
        <v>45171</v>
      </c>
      <c r="E4483" s="30">
        <v>582.23</v>
      </c>
      <c r="F4483" s="54">
        <v>418</v>
      </c>
      <c r="G4483" s="55">
        <v>45183</v>
      </c>
      <c r="H4483" s="1">
        <f t="shared" si="142"/>
        <v>12</v>
      </c>
      <c r="I4483" s="2">
        <f t="shared" si="143"/>
        <v>6986.76</v>
      </c>
      <c r="J4483" s="56"/>
    </row>
    <row r="4484" spans="1:10" s="4" customFormat="1" ht="15" customHeight="1" x14ac:dyDescent="0.2">
      <c r="A4484" s="28" t="s">
        <v>217</v>
      </c>
      <c r="B4484" s="16">
        <v>1155</v>
      </c>
      <c r="C4484" s="17">
        <v>45136</v>
      </c>
      <c r="D4484" s="17">
        <v>45171</v>
      </c>
      <c r="E4484" s="30">
        <v>208.55</v>
      </c>
      <c r="F4484" s="54">
        <v>418</v>
      </c>
      <c r="G4484" s="55">
        <v>45183</v>
      </c>
      <c r="H4484" s="1">
        <f t="shared" si="142"/>
        <v>12</v>
      </c>
      <c r="I4484" s="2">
        <f t="shared" si="143"/>
        <v>2502.6000000000004</v>
      </c>
      <c r="J4484" s="56"/>
    </row>
    <row r="4485" spans="1:10" s="4" customFormat="1" ht="15" customHeight="1" x14ac:dyDescent="0.2">
      <c r="A4485" s="28" t="s">
        <v>217</v>
      </c>
      <c r="B4485" s="16">
        <v>1219</v>
      </c>
      <c r="C4485" s="17">
        <v>45138</v>
      </c>
      <c r="D4485" s="17">
        <v>45171</v>
      </c>
      <c r="E4485" s="30">
        <v>70.849999999999994</v>
      </c>
      <c r="F4485" s="54">
        <v>418</v>
      </c>
      <c r="G4485" s="55">
        <v>45183</v>
      </c>
      <c r="H4485" s="1">
        <f t="shared" si="142"/>
        <v>12</v>
      </c>
      <c r="I4485" s="2">
        <f t="shared" si="143"/>
        <v>850.19999999999993</v>
      </c>
      <c r="J4485" s="56"/>
    </row>
    <row r="4486" spans="1:10" s="4" customFormat="1" ht="15" customHeight="1" x14ac:dyDescent="0.2">
      <c r="A4486" s="28" t="s">
        <v>217</v>
      </c>
      <c r="B4486" s="16">
        <v>1217</v>
      </c>
      <c r="C4486" s="17">
        <v>45138</v>
      </c>
      <c r="D4486" s="17">
        <v>45171</v>
      </c>
      <c r="E4486" s="30">
        <v>927.86</v>
      </c>
      <c r="F4486" s="54">
        <v>418</v>
      </c>
      <c r="G4486" s="55">
        <v>45183</v>
      </c>
      <c r="H4486" s="1">
        <f t="shared" si="142"/>
        <v>12</v>
      </c>
      <c r="I4486" s="2">
        <f t="shared" si="143"/>
        <v>11134.32</v>
      </c>
      <c r="J4486" s="56"/>
    </row>
    <row r="4487" spans="1:10" s="4" customFormat="1" ht="15" customHeight="1" x14ac:dyDescent="0.2">
      <c r="A4487" s="28" t="s">
        <v>217</v>
      </c>
      <c r="B4487" s="16">
        <v>1215</v>
      </c>
      <c r="C4487" s="17">
        <v>45138</v>
      </c>
      <c r="D4487" s="17">
        <v>45171</v>
      </c>
      <c r="E4487" s="30">
        <v>27.7</v>
      </c>
      <c r="F4487" s="54">
        <v>418</v>
      </c>
      <c r="G4487" s="55">
        <v>45183</v>
      </c>
      <c r="H4487" s="1">
        <f t="shared" si="142"/>
        <v>12</v>
      </c>
      <c r="I4487" s="2">
        <f t="shared" si="143"/>
        <v>332.4</v>
      </c>
      <c r="J4487" s="56"/>
    </row>
    <row r="4488" spans="1:10" s="4" customFormat="1" ht="15" customHeight="1" x14ac:dyDescent="0.2">
      <c r="A4488" s="28" t="s">
        <v>50</v>
      </c>
      <c r="B4488" s="16">
        <v>74</v>
      </c>
      <c r="C4488" s="17">
        <v>45138</v>
      </c>
      <c r="D4488" s="17">
        <v>45177</v>
      </c>
      <c r="E4488" s="30">
        <v>6002.9900000000007</v>
      </c>
      <c r="F4488" s="54">
        <v>418</v>
      </c>
      <c r="G4488" s="55">
        <v>45183</v>
      </c>
      <c r="H4488" s="1">
        <f t="shared" si="142"/>
        <v>6</v>
      </c>
      <c r="I4488" s="2">
        <f t="shared" si="143"/>
        <v>36017.94</v>
      </c>
      <c r="J4488" s="56"/>
    </row>
    <row r="4489" spans="1:10" s="4" customFormat="1" ht="15" customHeight="1" x14ac:dyDescent="0.2">
      <c r="A4489" s="28" t="s">
        <v>140</v>
      </c>
      <c r="B4489" s="16">
        <v>2174</v>
      </c>
      <c r="C4489" s="17">
        <v>45124</v>
      </c>
      <c r="D4489" s="17">
        <v>45157</v>
      </c>
      <c r="E4489" s="30">
        <v>84251.81</v>
      </c>
      <c r="F4489" s="54">
        <v>418</v>
      </c>
      <c r="G4489" s="55">
        <v>45183</v>
      </c>
      <c r="H4489" s="1">
        <f t="shared" si="142"/>
        <v>26</v>
      </c>
      <c r="I4489" s="2">
        <f t="shared" si="143"/>
        <v>2190547.06</v>
      </c>
      <c r="J4489" s="56"/>
    </row>
    <row r="4490" spans="1:10" s="4" customFormat="1" ht="15" customHeight="1" x14ac:dyDescent="0.2">
      <c r="A4490" s="28" t="s">
        <v>27</v>
      </c>
      <c r="B4490" s="16">
        <v>9146</v>
      </c>
      <c r="C4490" s="17">
        <v>45062</v>
      </c>
      <c r="D4490" s="17">
        <v>45092</v>
      </c>
      <c r="E4490" s="30">
        <v>5186.7999999999993</v>
      </c>
      <c r="F4490" s="54">
        <v>418</v>
      </c>
      <c r="G4490" s="55">
        <v>45183</v>
      </c>
      <c r="H4490" s="1">
        <f t="shared" si="142"/>
        <v>91</v>
      </c>
      <c r="I4490" s="2">
        <f t="shared" si="143"/>
        <v>471998.79999999993</v>
      </c>
      <c r="J4490" s="56"/>
    </row>
    <row r="4491" spans="1:10" s="4" customFormat="1" ht="15" customHeight="1" x14ac:dyDescent="0.2">
      <c r="A4491" s="28" t="s">
        <v>27</v>
      </c>
      <c r="B4491" s="16">
        <v>10196</v>
      </c>
      <c r="C4491" s="17">
        <v>45080</v>
      </c>
      <c r="D4491" s="17">
        <v>45110</v>
      </c>
      <c r="E4491" s="30">
        <v>5211.6000000000004</v>
      </c>
      <c r="F4491" s="54">
        <v>418</v>
      </c>
      <c r="G4491" s="55">
        <v>45183</v>
      </c>
      <c r="H4491" s="1">
        <f t="shared" si="142"/>
        <v>73</v>
      </c>
      <c r="I4491" s="2">
        <f t="shared" si="143"/>
        <v>380446.80000000005</v>
      </c>
      <c r="J4491" s="56"/>
    </row>
    <row r="4492" spans="1:10" s="4" customFormat="1" ht="15" customHeight="1" x14ac:dyDescent="0.2">
      <c r="A4492" s="28" t="s">
        <v>27</v>
      </c>
      <c r="B4492" s="16">
        <v>11386</v>
      </c>
      <c r="C4492" s="17">
        <v>45097</v>
      </c>
      <c r="D4492" s="17">
        <v>45128</v>
      </c>
      <c r="E4492" s="30">
        <v>5256.8</v>
      </c>
      <c r="F4492" s="54">
        <v>418</v>
      </c>
      <c r="G4492" s="55">
        <v>45183</v>
      </c>
      <c r="H4492" s="1">
        <f t="shared" si="142"/>
        <v>55</v>
      </c>
      <c r="I4492" s="2">
        <f t="shared" si="143"/>
        <v>289124</v>
      </c>
      <c r="J4492" s="56"/>
    </row>
    <row r="4493" spans="1:10" s="4" customFormat="1" ht="15" customHeight="1" x14ac:dyDescent="0.2">
      <c r="A4493" s="28" t="s">
        <v>27</v>
      </c>
      <c r="B4493" s="16">
        <v>12351</v>
      </c>
      <c r="C4493" s="17">
        <v>45111</v>
      </c>
      <c r="D4493" s="17">
        <v>45142</v>
      </c>
      <c r="E4493" s="30">
        <v>9240</v>
      </c>
      <c r="F4493" s="54">
        <v>418</v>
      </c>
      <c r="G4493" s="55">
        <v>45183</v>
      </c>
      <c r="H4493" s="1">
        <f t="shared" si="142"/>
        <v>41</v>
      </c>
      <c r="I4493" s="2">
        <f t="shared" si="143"/>
        <v>378840</v>
      </c>
      <c r="J4493" s="56"/>
    </row>
    <row r="4494" spans="1:10" s="4" customFormat="1" ht="15" customHeight="1" x14ac:dyDescent="0.2">
      <c r="A4494" s="28" t="s">
        <v>27</v>
      </c>
      <c r="B4494" s="16">
        <v>12352</v>
      </c>
      <c r="C4494" s="17">
        <v>45111</v>
      </c>
      <c r="D4494" s="17">
        <v>45142</v>
      </c>
      <c r="E4494" s="30">
        <v>7887</v>
      </c>
      <c r="F4494" s="54">
        <v>418</v>
      </c>
      <c r="G4494" s="55">
        <v>45183</v>
      </c>
      <c r="H4494" s="1">
        <f t="shared" si="142"/>
        <v>41</v>
      </c>
      <c r="I4494" s="2">
        <f t="shared" si="143"/>
        <v>323367</v>
      </c>
      <c r="J4494" s="56"/>
    </row>
    <row r="4495" spans="1:10" s="4" customFormat="1" ht="15" customHeight="1" x14ac:dyDescent="0.2">
      <c r="A4495" s="28" t="s">
        <v>27</v>
      </c>
      <c r="B4495" s="16">
        <v>12624</v>
      </c>
      <c r="C4495" s="17">
        <v>45115</v>
      </c>
      <c r="D4495" s="17">
        <v>45149</v>
      </c>
      <c r="E4495" s="30">
        <v>5280</v>
      </c>
      <c r="F4495" s="54">
        <v>418</v>
      </c>
      <c r="G4495" s="55">
        <v>45183</v>
      </c>
      <c r="H4495" s="1">
        <f t="shared" si="142"/>
        <v>34</v>
      </c>
      <c r="I4495" s="2">
        <f t="shared" si="143"/>
        <v>179520</v>
      </c>
      <c r="J4495" s="56"/>
    </row>
    <row r="4496" spans="1:10" s="4" customFormat="1" ht="15" customHeight="1" x14ac:dyDescent="0.2">
      <c r="A4496" s="28" t="s">
        <v>27</v>
      </c>
      <c r="B4496" s="16">
        <v>12623</v>
      </c>
      <c r="C4496" s="17">
        <v>45115</v>
      </c>
      <c r="D4496" s="17">
        <v>45150</v>
      </c>
      <c r="E4496" s="30">
        <v>2640</v>
      </c>
      <c r="F4496" s="54">
        <v>418</v>
      </c>
      <c r="G4496" s="55">
        <v>45183</v>
      </c>
      <c r="H4496" s="1">
        <f t="shared" si="142"/>
        <v>33</v>
      </c>
      <c r="I4496" s="2">
        <f t="shared" si="143"/>
        <v>87120</v>
      </c>
      <c r="J4496" s="56"/>
    </row>
    <row r="4497" spans="1:10" s="4" customFormat="1" ht="15" customHeight="1" x14ac:dyDescent="0.2">
      <c r="A4497" s="28" t="s">
        <v>27</v>
      </c>
      <c r="B4497" s="16">
        <v>13418</v>
      </c>
      <c r="C4497" s="17">
        <v>45126</v>
      </c>
      <c r="D4497" s="17">
        <v>45158</v>
      </c>
      <c r="E4497" s="30">
        <v>5335.2</v>
      </c>
      <c r="F4497" s="54">
        <v>418</v>
      </c>
      <c r="G4497" s="55">
        <v>45183</v>
      </c>
      <c r="H4497" s="1">
        <f t="shared" si="142"/>
        <v>25</v>
      </c>
      <c r="I4497" s="2">
        <f t="shared" si="143"/>
        <v>133380</v>
      </c>
      <c r="J4497" s="56"/>
    </row>
    <row r="4498" spans="1:10" s="4" customFormat="1" ht="15" customHeight="1" x14ac:dyDescent="0.2">
      <c r="A4498" s="28" t="s">
        <v>27</v>
      </c>
      <c r="B4498" s="16">
        <v>13888</v>
      </c>
      <c r="C4498" s="17">
        <v>45132</v>
      </c>
      <c r="D4498" s="17">
        <v>45163</v>
      </c>
      <c r="E4498" s="30">
        <v>9336.6000000000022</v>
      </c>
      <c r="F4498" s="54">
        <v>418</v>
      </c>
      <c r="G4498" s="55">
        <v>45183</v>
      </c>
      <c r="H4498" s="1">
        <f t="shared" si="142"/>
        <v>20</v>
      </c>
      <c r="I4498" s="2">
        <f t="shared" si="143"/>
        <v>186732.00000000006</v>
      </c>
      <c r="J4498" s="56"/>
    </row>
    <row r="4499" spans="1:10" s="4" customFormat="1" ht="15" customHeight="1" x14ac:dyDescent="0.2">
      <c r="A4499" s="28" t="s">
        <v>27</v>
      </c>
      <c r="B4499" s="16">
        <v>14764</v>
      </c>
      <c r="C4499" s="17">
        <v>45145</v>
      </c>
      <c r="D4499" s="17">
        <v>45176</v>
      </c>
      <c r="E4499" s="30">
        <v>9562.7000000000007</v>
      </c>
      <c r="F4499" s="54">
        <v>418</v>
      </c>
      <c r="G4499" s="55">
        <v>45183</v>
      </c>
      <c r="H4499" s="1">
        <f t="shared" si="142"/>
        <v>7</v>
      </c>
      <c r="I4499" s="2">
        <f t="shared" si="143"/>
        <v>66938.900000000009</v>
      </c>
      <c r="J4499" s="56"/>
    </row>
    <row r="4500" spans="1:10" s="4" customFormat="1" ht="15" customHeight="1" x14ac:dyDescent="0.2">
      <c r="A4500" s="28" t="s">
        <v>27</v>
      </c>
      <c r="B4500" s="16">
        <v>14765</v>
      </c>
      <c r="C4500" s="17">
        <v>45145</v>
      </c>
      <c r="D4500" s="17">
        <v>45176</v>
      </c>
      <c r="E4500" s="30">
        <v>73.77</v>
      </c>
      <c r="F4500" s="54">
        <v>418</v>
      </c>
      <c r="G4500" s="55">
        <v>45183</v>
      </c>
      <c r="H4500" s="1">
        <f t="shared" si="142"/>
        <v>7</v>
      </c>
      <c r="I4500" s="2">
        <f t="shared" si="143"/>
        <v>516.39</v>
      </c>
      <c r="J4500" s="56"/>
    </row>
    <row r="4501" spans="1:10" s="4" customFormat="1" ht="15" customHeight="1" x14ac:dyDescent="0.2">
      <c r="A4501" s="28" t="s">
        <v>32</v>
      </c>
      <c r="B4501" s="16">
        <v>885</v>
      </c>
      <c r="C4501" s="17">
        <v>45107</v>
      </c>
      <c r="D4501" s="17">
        <v>45145</v>
      </c>
      <c r="E4501" s="30">
        <v>2672.2799999999997</v>
      </c>
      <c r="F4501" s="54">
        <v>418</v>
      </c>
      <c r="G4501" s="55">
        <v>45183</v>
      </c>
      <c r="H4501" s="1">
        <f t="shared" si="142"/>
        <v>38</v>
      </c>
      <c r="I4501" s="2">
        <f t="shared" si="143"/>
        <v>101546.63999999998</v>
      </c>
      <c r="J4501" s="56"/>
    </row>
    <row r="4502" spans="1:10" s="4" customFormat="1" ht="15" customHeight="1" x14ac:dyDescent="0.2">
      <c r="A4502" s="28" t="s">
        <v>32</v>
      </c>
      <c r="B4502" s="16">
        <v>1036</v>
      </c>
      <c r="C4502" s="17">
        <v>45138</v>
      </c>
      <c r="D4502" s="17">
        <v>45171</v>
      </c>
      <c r="E4502" s="30">
        <v>2672.2799999999997</v>
      </c>
      <c r="F4502" s="54">
        <v>418</v>
      </c>
      <c r="G4502" s="55">
        <v>45183</v>
      </c>
      <c r="H4502" s="1">
        <f t="shared" si="142"/>
        <v>12</v>
      </c>
      <c r="I4502" s="2">
        <f t="shared" si="143"/>
        <v>32067.359999999997</v>
      </c>
      <c r="J4502" s="56"/>
    </row>
    <row r="4503" spans="1:10" s="4" customFormat="1" ht="15" customHeight="1" x14ac:dyDescent="0.2">
      <c r="A4503" s="28" t="s">
        <v>219</v>
      </c>
      <c r="B4503" s="16">
        <v>2700000448</v>
      </c>
      <c r="C4503" s="17">
        <v>45126</v>
      </c>
      <c r="D4503" s="17">
        <v>45156</v>
      </c>
      <c r="E4503" s="30">
        <v>630</v>
      </c>
      <c r="F4503" s="54">
        <v>418</v>
      </c>
      <c r="G4503" s="55">
        <v>45183</v>
      </c>
      <c r="H4503" s="1">
        <f t="shared" si="142"/>
        <v>27</v>
      </c>
      <c r="I4503" s="2">
        <f t="shared" si="143"/>
        <v>17010</v>
      </c>
      <c r="J4503" s="56"/>
    </row>
    <row r="4504" spans="1:10" s="4" customFormat="1" ht="15" customHeight="1" x14ac:dyDescent="0.2">
      <c r="A4504" s="28" t="s">
        <v>219</v>
      </c>
      <c r="B4504" s="16">
        <v>2700000454</v>
      </c>
      <c r="C4504" s="17">
        <v>45126</v>
      </c>
      <c r="D4504" s="17">
        <v>45157</v>
      </c>
      <c r="E4504" s="30">
        <v>474</v>
      </c>
      <c r="F4504" s="54">
        <v>418</v>
      </c>
      <c r="G4504" s="55">
        <v>45183</v>
      </c>
      <c r="H4504" s="1">
        <f t="shared" si="142"/>
        <v>26</v>
      </c>
      <c r="I4504" s="2">
        <f t="shared" si="143"/>
        <v>12324</v>
      </c>
      <c r="J4504" s="56"/>
    </row>
    <row r="4505" spans="1:10" s="4" customFormat="1" ht="15" customHeight="1" x14ac:dyDescent="0.2">
      <c r="A4505" s="28" t="s">
        <v>219</v>
      </c>
      <c r="B4505" s="16">
        <v>2700000449</v>
      </c>
      <c r="C4505" s="17">
        <v>45126</v>
      </c>
      <c r="D4505" s="17">
        <v>45159</v>
      </c>
      <c r="E4505" s="30">
        <v>1305.3599999999999</v>
      </c>
      <c r="F4505" s="54">
        <v>418</v>
      </c>
      <c r="G4505" s="55">
        <v>45183</v>
      </c>
      <c r="H4505" s="1">
        <f t="shared" si="142"/>
        <v>24</v>
      </c>
      <c r="I4505" s="2">
        <f t="shared" si="143"/>
        <v>31328.639999999999</v>
      </c>
      <c r="J4505" s="56"/>
    </row>
    <row r="4506" spans="1:10" s="4" customFormat="1" ht="15" customHeight="1" x14ac:dyDescent="0.2">
      <c r="A4506" s="28" t="s">
        <v>219</v>
      </c>
      <c r="B4506" s="16">
        <v>2700000475</v>
      </c>
      <c r="C4506" s="17">
        <v>45138</v>
      </c>
      <c r="D4506" s="17">
        <v>45171</v>
      </c>
      <c r="E4506" s="30">
        <v>30.5</v>
      </c>
      <c r="F4506" s="54">
        <v>418</v>
      </c>
      <c r="G4506" s="55">
        <v>45183</v>
      </c>
      <c r="H4506" s="1">
        <f t="shared" si="142"/>
        <v>12</v>
      </c>
      <c r="I4506" s="2">
        <f t="shared" si="143"/>
        <v>366</v>
      </c>
      <c r="J4506" s="56"/>
    </row>
    <row r="4507" spans="1:10" s="4" customFormat="1" ht="15" customHeight="1" x14ac:dyDescent="0.2">
      <c r="A4507" s="28" t="s">
        <v>219</v>
      </c>
      <c r="B4507" s="16">
        <v>2700000473</v>
      </c>
      <c r="C4507" s="17">
        <v>45138</v>
      </c>
      <c r="D4507" s="17">
        <v>45171</v>
      </c>
      <c r="E4507" s="30">
        <v>2168.2600000000002</v>
      </c>
      <c r="F4507" s="54">
        <v>418</v>
      </c>
      <c r="G4507" s="55">
        <v>45183</v>
      </c>
      <c r="H4507" s="1">
        <f t="shared" si="142"/>
        <v>12</v>
      </c>
      <c r="I4507" s="2">
        <f t="shared" si="143"/>
        <v>26019.120000000003</v>
      </c>
      <c r="J4507" s="56"/>
    </row>
    <row r="4508" spans="1:10" s="4" customFormat="1" ht="15" customHeight="1" x14ac:dyDescent="0.2">
      <c r="A4508" s="28" t="s">
        <v>219</v>
      </c>
      <c r="B4508" s="16">
        <v>2700000472</v>
      </c>
      <c r="C4508" s="17">
        <v>45138</v>
      </c>
      <c r="D4508" s="17">
        <v>45171</v>
      </c>
      <c r="E4508" s="30">
        <v>56.999999999999993</v>
      </c>
      <c r="F4508" s="54">
        <v>418</v>
      </c>
      <c r="G4508" s="55">
        <v>45183</v>
      </c>
      <c r="H4508" s="1">
        <f t="shared" si="142"/>
        <v>12</v>
      </c>
      <c r="I4508" s="2">
        <f t="shared" si="143"/>
        <v>683.99999999999989</v>
      </c>
      <c r="J4508" s="56"/>
    </row>
    <row r="4509" spans="1:10" s="4" customFormat="1" ht="15" customHeight="1" x14ac:dyDescent="0.2">
      <c r="A4509" s="28" t="s">
        <v>219</v>
      </c>
      <c r="B4509" s="16">
        <v>2700000474</v>
      </c>
      <c r="C4509" s="17">
        <v>45138</v>
      </c>
      <c r="D4509" s="17">
        <v>45171</v>
      </c>
      <c r="E4509" s="30">
        <v>52.36</v>
      </c>
      <c r="F4509" s="54">
        <v>418</v>
      </c>
      <c r="G4509" s="55">
        <v>45183</v>
      </c>
      <c r="H4509" s="1">
        <f t="shared" si="142"/>
        <v>12</v>
      </c>
      <c r="I4509" s="2">
        <f t="shared" si="143"/>
        <v>628.31999999999994</v>
      </c>
      <c r="J4509" s="56"/>
    </row>
    <row r="4510" spans="1:10" s="4" customFormat="1" ht="15" customHeight="1" x14ac:dyDescent="0.2">
      <c r="A4510" s="28" t="s">
        <v>143</v>
      </c>
      <c r="B4510" s="16">
        <v>117</v>
      </c>
      <c r="C4510" s="17">
        <v>45134</v>
      </c>
      <c r="D4510" s="17">
        <v>45165</v>
      </c>
      <c r="E4510" s="30">
        <v>2613.39</v>
      </c>
      <c r="F4510" s="54">
        <v>418</v>
      </c>
      <c r="G4510" s="55">
        <v>45183</v>
      </c>
      <c r="H4510" s="1">
        <f t="shared" si="142"/>
        <v>18</v>
      </c>
      <c r="I4510" s="2">
        <f t="shared" si="143"/>
        <v>47041.02</v>
      </c>
      <c r="J4510" s="56"/>
    </row>
    <row r="4511" spans="1:10" s="4" customFormat="1" ht="15" customHeight="1" x14ac:dyDescent="0.2">
      <c r="A4511" s="28" t="s">
        <v>275</v>
      </c>
      <c r="B4511" s="16">
        <v>218</v>
      </c>
      <c r="C4511" s="17">
        <v>45135</v>
      </c>
      <c r="D4511" s="17">
        <v>45165</v>
      </c>
      <c r="E4511" s="30">
        <v>27860</v>
      </c>
      <c r="F4511" s="54">
        <v>418</v>
      </c>
      <c r="G4511" s="55">
        <v>45183</v>
      </c>
      <c r="H4511" s="1">
        <f t="shared" si="142"/>
        <v>18</v>
      </c>
      <c r="I4511" s="2">
        <f t="shared" si="143"/>
        <v>501480</v>
      </c>
      <c r="J4511" s="56"/>
    </row>
    <row r="4512" spans="1:10" s="4" customFormat="1" ht="15" customHeight="1" x14ac:dyDescent="0.2">
      <c r="A4512" s="28" t="s">
        <v>526</v>
      </c>
      <c r="B4512" s="16">
        <v>4</v>
      </c>
      <c r="C4512" s="17">
        <v>44966</v>
      </c>
      <c r="D4512" s="17">
        <v>44998</v>
      </c>
      <c r="E4512" s="30">
        <v>876</v>
      </c>
      <c r="F4512" s="54">
        <v>418</v>
      </c>
      <c r="G4512" s="55">
        <v>45183</v>
      </c>
      <c r="H4512" s="1">
        <f t="shared" si="142"/>
        <v>185</v>
      </c>
      <c r="I4512" s="2">
        <f t="shared" si="143"/>
        <v>162060</v>
      </c>
      <c r="J4512" s="56"/>
    </row>
    <row r="4513" spans="1:10" s="4" customFormat="1" ht="15" customHeight="1" x14ac:dyDescent="0.2">
      <c r="A4513" s="28" t="s">
        <v>144</v>
      </c>
      <c r="B4513" s="16">
        <v>335</v>
      </c>
      <c r="C4513" s="17">
        <v>45107</v>
      </c>
      <c r="D4513" s="17">
        <v>45145</v>
      </c>
      <c r="E4513" s="30">
        <v>1131.07</v>
      </c>
      <c r="F4513" s="54">
        <v>418</v>
      </c>
      <c r="G4513" s="55">
        <v>45183</v>
      </c>
      <c r="H4513" s="1">
        <f t="shared" si="142"/>
        <v>38</v>
      </c>
      <c r="I4513" s="2">
        <f t="shared" si="143"/>
        <v>42980.659999999996</v>
      </c>
      <c r="J4513" s="56"/>
    </row>
    <row r="4514" spans="1:10" s="4" customFormat="1" ht="15" customHeight="1" x14ac:dyDescent="0.2">
      <c r="A4514" s="28" t="s">
        <v>223</v>
      </c>
      <c r="B4514" s="16">
        <v>894</v>
      </c>
      <c r="C4514" s="17">
        <v>45107</v>
      </c>
      <c r="D4514" s="17">
        <v>45146</v>
      </c>
      <c r="E4514" s="30">
        <v>33265.1</v>
      </c>
      <c r="F4514" s="54">
        <v>418</v>
      </c>
      <c r="G4514" s="55">
        <v>45183</v>
      </c>
      <c r="H4514" s="1">
        <f t="shared" si="142"/>
        <v>37</v>
      </c>
      <c r="I4514" s="2">
        <f t="shared" si="143"/>
        <v>1230808.7</v>
      </c>
      <c r="J4514" s="56"/>
    </row>
    <row r="4515" spans="1:10" s="4" customFormat="1" ht="15" customHeight="1" x14ac:dyDescent="0.2">
      <c r="A4515" s="28" t="s">
        <v>341</v>
      </c>
      <c r="B4515" s="16">
        <v>192</v>
      </c>
      <c r="C4515" s="17">
        <v>45086</v>
      </c>
      <c r="D4515" s="17">
        <v>45133</v>
      </c>
      <c r="E4515" s="30">
        <v>1535.58</v>
      </c>
      <c r="F4515" s="54">
        <v>418</v>
      </c>
      <c r="G4515" s="55">
        <v>45183</v>
      </c>
      <c r="H4515" s="1">
        <f t="shared" si="142"/>
        <v>50</v>
      </c>
      <c r="I4515" s="2">
        <f t="shared" si="143"/>
        <v>76779</v>
      </c>
      <c r="J4515" s="56"/>
    </row>
    <row r="4516" spans="1:10" s="4" customFormat="1" ht="15" customHeight="1" x14ac:dyDescent="0.2">
      <c r="A4516" s="28" t="s">
        <v>341</v>
      </c>
      <c r="B4516" s="16">
        <v>213</v>
      </c>
      <c r="C4516" s="17">
        <v>45105</v>
      </c>
      <c r="D4516" s="17">
        <v>45133</v>
      </c>
      <c r="E4516" s="30">
        <v>58.04</v>
      </c>
      <c r="F4516" s="54">
        <v>418</v>
      </c>
      <c r="G4516" s="55">
        <v>45183</v>
      </c>
      <c r="H4516" s="1">
        <f t="shared" si="142"/>
        <v>50</v>
      </c>
      <c r="I4516" s="2">
        <f t="shared" si="143"/>
        <v>2902</v>
      </c>
      <c r="J4516" s="56"/>
    </row>
    <row r="4517" spans="1:10" s="4" customFormat="1" ht="15" customHeight="1" x14ac:dyDescent="0.2">
      <c r="A4517" s="28" t="s">
        <v>342</v>
      </c>
      <c r="B4517" s="16">
        <v>982</v>
      </c>
      <c r="C4517" s="17">
        <v>45138</v>
      </c>
      <c r="D4517" s="17">
        <v>45168</v>
      </c>
      <c r="E4517" s="30">
        <v>2337.2600000000002</v>
      </c>
      <c r="F4517" s="54">
        <v>418</v>
      </c>
      <c r="G4517" s="55">
        <v>45183</v>
      </c>
      <c r="H4517" s="1">
        <f t="shared" si="142"/>
        <v>15</v>
      </c>
      <c r="I4517" s="2">
        <f t="shared" si="143"/>
        <v>35058.9</v>
      </c>
      <c r="J4517" s="56"/>
    </row>
    <row r="4518" spans="1:10" s="4" customFormat="1" ht="15" customHeight="1" x14ac:dyDescent="0.2">
      <c r="A4518" s="28" t="s">
        <v>342</v>
      </c>
      <c r="B4518" s="16">
        <v>984</v>
      </c>
      <c r="C4518" s="17">
        <v>45138</v>
      </c>
      <c r="D4518" s="17">
        <v>45168</v>
      </c>
      <c r="E4518" s="30">
        <v>2250.61</v>
      </c>
      <c r="F4518" s="54">
        <v>418</v>
      </c>
      <c r="G4518" s="55">
        <v>45183</v>
      </c>
      <c r="H4518" s="1">
        <f t="shared" si="142"/>
        <v>15</v>
      </c>
      <c r="I4518" s="2">
        <f t="shared" si="143"/>
        <v>33759.15</v>
      </c>
      <c r="J4518" s="56"/>
    </row>
    <row r="4519" spans="1:10" s="4" customFormat="1" ht="15" customHeight="1" x14ac:dyDescent="0.2">
      <c r="A4519" s="28" t="s">
        <v>342</v>
      </c>
      <c r="B4519" s="16">
        <v>844</v>
      </c>
      <c r="C4519" s="17">
        <v>45105</v>
      </c>
      <c r="D4519" s="17">
        <v>45135</v>
      </c>
      <c r="E4519" s="30">
        <v>1790.61</v>
      </c>
      <c r="F4519" s="54">
        <v>418</v>
      </c>
      <c r="G4519" s="55">
        <v>45183</v>
      </c>
      <c r="H4519" s="1">
        <f t="shared" si="142"/>
        <v>48</v>
      </c>
      <c r="I4519" s="2">
        <f t="shared" si="143"/>
        <v>85949.28</v>
      </c>
      <c r="J4519" s="56"/>
    </row>
    <row r="4520" spans="1:10" s="4" customFormat="1" ht="15" customHeight="1" x14ac:dyDescent="0.2">
      <c r="A4520" s="28" t="s">
        <v>342</v>
      </c>
      <c r="B4520" s="16">
        <v>845</v>
      </c>
      <c r="C4520" s="17">
        <v>45105</v>
      </c>
      <c r="D4520" s="17">
        <v>45135</v>
      </c>
      <c r="E4520" s="30">
        <v>29.459999999999997</v>
      </c>
      <c r="F4520" s="54">
        <v>418</v>
      </c>
      <c r="G4520" s="55">
        <v>45183</v>
      </c>
      <c r="H4520" s="1">
        <f t="shared" ref="H4520:H4583" si="144">G4520-D4520</f>
        <v>48</v>
      </c>
      <c r="I4520" s="2">
        <f t="shared" ref="I4520:I4583" si="145">H4520*E4520</f>
        <v>1414.08</v>
      </c>
      <c r="J4520" s="56"/>
    </row>
    <row r="4521" spans="1:10" s="4" customFormat="1" ht="15" customHeight="1" x14ac:dyDescent="0.2">
      <c r="A4521" s="28" t="s">
        <v>342</v>
      </c>
      <c r="B4521" s="16">
        <v>985</v>
      </c>
      <c r="C4521" s="17">
        <v>45138</v>
      </c>
      <c r="D4521" s="17">
        <v>45168</v>
      </c>
      <c r="E4521" s="30">
        <v>29.459999999999997</v>
      </c>
      <c r="F4521" s="54">
        <v>418</v>
      </c>
      <c r="G4521" s="55">
        <v>45183</v>
      </c>
      <c r="H4521" s="1">
        <f t="shared" si="144"/>
        <v>15</v>
      </c>
      <c r="I4521" s="2">
        <f t="shared" si="145"/>
        <v>441.9</v>
      </c>
      <c r="J4521" s="56"/>
    </row>
    <row r="4522" spans="1:10" s="4" customFormat="1" ht="15" customHeight="1" x14ac:dyDescent="0.2">
      <c r="A4522" s="28" t="s">
        <v>342</v>
      </c>
      <c r="B4522" s="16">
        <v>983</v>
      </c>
      <c r="C4522" s="17">
        <v>45138</v>
      </c>
      <c r="D4522" s="17">
        <v>45168</v>
      </c>
      <c r="E4522" s="30">
        <v>38.130000000000003</v>
      </c>
      <c r="F4522" s="54">
        <v>418</v>
      </c>
      <c r="G4522" s="55">
        <v>45183</v>
      </c>
      <c r="H4522" s="1">
        <f t="shared" si="144"/>
        <v>15</v>
      </c>
      <c r="I4522" s="2">
        <f t="shared" si="145"/>
        <v>571.95000000000005</v>
      </c>
      <c r="J4522" s="56"/>
    </row>
    <row r="4523" spans="1:10" s="4" customFormat="1" ht="15" customHeight="1" x14ac:dyDescent="0.2">
      <c r="A4523" s="28" t="s">
        <v>1078</v>
      </c>
      <c r="B4523" s="16" t="s">
        <v>1079</v>
      </c>
      <c r="C4523" s="17">
        <v>44770</v>
      </c>
      <c r="D4523" s="17">
        <v>45213</v>
      </c>
      <c r="E4523" s="30">
        <v>183.6</v>
      </c>
      <c r="F4523" s="54">
        <v>420</v>
      </c>
      <c r="G4523" s="55">
        <v>45184</v>
      </c>
      <c r="H4523" s="1">
        <f t="shared" si="144"/>
        <v>-29</v>
      </c>
      <c r="I4523" s="2">
        <f t="shared" si="145"/>
        <v>-5324.4</v>
      </c>
      <c r="J4523" s="56"/>
    </row>
    <row r="4524" spans="1:10" s="4" customFormat="1" ht="15" customHeight="1" x14ac:dyDescent="0.2">
      <c r="A4524" s="28" t="s">
        <v>1080</v>
      </c>
      <c r="B4524" s="16" t="s">
        <v>18</v>
      </c>
      <c r="C4524" s="17">
        <v>45170</v>
      </c>
      <c r="D4524" s="17">
        <v>45210</v>
      </c>
      <c r="E4524" s="30">
        <v>786</v>
      </c>
      <c r="F4524" s="54">
        <v>420</v>
      </c>
      <c r="G4524" s="55">
        <v>45184</v>
      </c>
      <c r="H4524" s="1">
        <f t="shared" si="144"/>
        <v>-26</v>
      </c>
      <c r="I4524" s="2">
        <f t="shared" si="145"/>
        <v>-20436</v>
      </c>
      <c r="J4524" s="56"/>
    </row>
    <row r="4525" spans="1:10" s="4" customFormat="1" ht="15" customHeight="1" x14ac:dyDescent="0.2">
      <c r="A4525" s="28" t="s">
        <v>40</v>
      </c>
      <c r="B4525" s="16" t="s">
        <v>1081</v>
      </c>
      <c r="C4525" s="17">
        <v>45176</v>
      </c>
      <c r="D4525" s="17">
        <v>45210</v>
      </c>
      <c r="E4525" s="30">
        <v>1781.33</v>
      </c>
      <c r="F4525" s="54">
        <v>420</v>
      </c>
      <c r="G4525" s="55">
        <v>45184</v>
      </c>
      <c r="H4525" s="1">
        <f t="shared" si="144"/>
        <v>-26</v>
      </c>
      <c r="I4525" s="2">
        <f t="shared" si="145"/>
        <v>-46314.58</v>
      </c>
      <c r="J4525" s="56"/>
    </row>
    <row r="4526" spans="1:10" s="4" customFormat="1" ht="15" customHeight="1" x14ac:dyDescent="0.2">
      <c r="A4526" s="28" t="s">
        <v>14</v>
      </c>
      <c r="B4526" s="16">
        <v>147</v>
      </c>
      <c r="C4526" s="17">
        <v>45184</v>
      </c>
      <c r="D4526" s="17">
        <v>45214</v>
      </c>
      <c r="E4526" s="30">
        <v>25</v>
      </c>
      <c r="F4526" s="54">
        <v>420</v>
      </c>
      <c r="G4526" s="55">
        <v>45184</v>
      </c>
      <c r="H4526" s="1">
        <f t="shared" si="144"/>
        <v>-30</v>
      </c>
      <c r="I4526" s="2">
        <f t="shared" si="145"/>
        <v>-750</v>
      </c>
      <c r="J4526" s="56"/>
    </row>
    <row r="4527" spans="1:10" s="4" customFormat="1" ht="15" customHeight="1" x14ac:dyDescent="0.2">
      <c r="A4527" s="28" t="s">
        <v>14</v>
      </c>
      <c r="B4527" s="16">
        <v>148</v>
      </c>
      <c r="C4527" s="17">
        <v>45184</v>
      </c>
      <c r="D4527" s="17">
        <v>45214</v>
      </c>
      <c r="E4527" s="30">
        <v>25</v>
      </c>
      <c r="F4527" s="54">
        <v>420</v>
      </c>
      <c r="G4527" s="55">
        <v>45184</v>
      </c>
      <c r="H4527" s="1">
        <f t="shared" si="144"/>
        <v>-30</v>
      </c>
      <c r="I4527" s="2">
        <f t="shared" si="145"/>
        <v>-750</v>
      </c>
      <c r="J4527" s="56"/>
    </row>
    <row r="4528" spans="1:10" s="4" customFormat="1" ht="15" customHeight="1" x14ac:dyDescent="0.2">
      <c r="A4528" s="28" t="s">
        <v>14</v>
      </c>
      <c r="B4528" s="16">
        <v>149</v>
      </c>
      <c r="C4528" s="17">
        <v>45184</v>
      </c>
      <c r="D4528" s="17">
        <v>45214</v>
      </c>
      <c r="E4528" s="30">
        <v>25</v>
      </c>
      <c r="F4528" s="54">
        <v>420</v>
      </c>
      <c r="G4528" s="55">
        <v>45184</v>
      </c>
      <c r="H4528" s="1">
        <f t="shared" si="144"/>
        <v>-30</v>
      </c>
      <c r="I4528" s="2">
        <f t="shared" si="145"/>
        <v>-750</v>
      </c>
      <c r="J4528" s="56"/>
    </row>
    <row r="4529" spans="1:10" s="4" customFormat="1" ht="15" customHeight="1" x14ac:dyDescent="0.2">
      <c r="A4529" s="28" t="s">
        <v>34</v>
      </c>
      <c r="B4529" s="16">
        <v>20</v>
      </c>
      <c r="C4529" s="17">
        <v>45183</v>
      </c>
      <c r="D4529" s="17">
        <v>45183</v>
      </c>
      <c r="E4529" s="30">
        <v>28283.7</v>
      </c>
      <c r="F4529" s="54">
        <v>423</v>
      </c>
      <c r="G4529" s="55">
        <v>45189</v>
      </c>
      <c r="H4529" s="1">
        <f t="shared" si="144"/>
        <v>6</v>
      </c>
      <c r="I4529" s="2">
        <f t="shared" si="145"/>
        <v>169702.2</v>
      </c>
      <c r="J4529" s="56"/>
    </row>
    <row r="4530" spans="1:10" s="4" customFormat="1" ht="15" customHeight="1" x14ac:dyDescent="0.2">
      <c r="A4530" s="28" t="s">
        <v>1082</v>
      </c>
      <c r="B4530" s="16">
        <v>10842</v>
      </c>
      <c r="C4530" s="17">
        <v>45190</v>
      </c>
      <c r="D4530" s="17">
        <v>45190</v>
      </c>
      <c r="E4530" s="30">
        <v>7755</v>
      </c>
      <c r="F4530" s="54">
        <v>427</v>
      </c>
      <c r="G4530" s="55">
        <v>45190</v>
      </c>
      <c r="H4530" s="1">
        <f t="shared" si="144"/>
        <v>0</v>
      </c>
      <c r="I4530" s="2">
        <f t="shared" si="145"/>
        <v>0</v>
      </c>
      <c r="J4530" s="56"/>
    </row>
    <row r="4531" spans="1:10" s="4" customFormat="1" ht="15" customHeight="1" x14ac:dyDescent="0.2">
      <c r="A4531" s="28" t="s">
        <v>152</v>
      </c>
      <c r="B4531" s="16">
        <v>140</v>
      </c>
      <c r="C4531" s="17">
        <v>45120</v>
      </c>
      <c r="D4531" s="17">
        <v>45155</v>
      </c>
      <c r="E4531" s="30">
        <v>4022.0900000000006</v>
      </c>
      <c r="F4531" s="54">
        <v>432</v>
      </c>
      <c r="G4531" s="55">
        <v>45194</v>
      </c>
      <c r="H4531" s="1">
        <f t="shared" si="144"/>
        <v>39</v>
      </c>
      <c r="I4531" s="2">
        <f t="shared" si="145"/>
        <v>156861.51</v>
      </c>
      <c r="J4531" s="56"/>
    </row>
    <row r="4532" spans="1:10" s="4" customFormat="1" ht="15" customHeight="1" x14ac:dyDescent="0.2">
      <c r="A4532" s="28" t="s">
        <v>152</v>
      </c>
      <c r="B4532" s="16">
        <v>141</v>
      </c>
      <c r="C4532" s="17">
        <v>45120</v>
      </c>
      <c r="D4532" s="17">
        <v>45155</v>
      </c>
      <c r="E4532" s="30">
        <v>17131.359999999997</v>
      </c>
      <c r="F4532" s="54">
        <v>432</v>
      </c>
      <c r="G4532" s="55">
        <v>45194</v>
      </c>
      <c r="H4532" s="1">
        <f t="shared" si="144"/>
        <v>39</v>
      </c>
      <c r="I4532" s="2">
        <f t="shared" si="145"/>
        <v>668123.03999999992</v>
      </c>
      <c r="J4532" s="56"/>
    </row>
    <row r="4533" spans="1:10" s="4" customFormat="1" ht="15" customHeight="1" x14ac:dyDescent="0.2">
      <c r="A4533" s="28" t="s">
        <v>152</v>
      </c>
      <c r="B4533" s="16">
        <v>143</v>
      </c>
      <c r="C4533" s="17">
        <v>45120</v>
      </c>
      <c r="D4533" s="17">
        <v>45155</v>
      </c>
      <c r="E4533" s="30">
        <v>1197.07</v>
      </c>
      <c r="F4533" s="54">
        <v>432</v>
      </c>
      <c r="G4533" s="55">
        <v>45194</v>
      </c>
      <c r="H4533" s="1">
        <f t="shared" si="144"/>
        <v>39</v>
      </c>
      <c r="I4533" s="2">
        <f t="shared" si="145"/>
        <v>46685.729999999996</v>
      </c>
      <c r="J4533" s="56"/>
    </row>
    <row r="4534" spans="1:10" s="4" customFormat="1" ht="15" customHeight="1" x14ac:dyDescent="0.2">
      <c r="A4534" s="28" t="s">
        <v>152</v>
      </c>
      <c r="B4534" s="16">
        <v>139</v>
      </c>
      <c r="C4534" s="17">
        <v>45120</v>
      </c>
      <c r="D4534" s="17">
        <v>45157</v>
      </c>
      <c r="E4534" s="30">
        <v>338.85</v>
      </c>
      <c r="F4534" s="54">
        <v>432</v>
      </c>
      <c r="G4534" s="55">
        <v>45194</v>
      </c>
      <c r="H4534" s="1">
        <f t="shared" si="144"/>
        <v>37</v>
      </c>
      <c r="I4534" s="2">
        <f t="shared" si="145"/>
        <v>12537.45</v>
      </c>
      <c r="J4534" s="56"/>
    </row>
    <row r="4535" spans="1:10" s="4" customFormat="1" ht="15" customHeight="1" x14ac:dyDescent="0.2">
      <c r="A4535" s="28" t="s">
        <v>152</v>
      </c>
      <c r="B4535" s="16">
        <v>144</v>
      </c>
      <c r="C4535" s="17">
        <v>45120</v>
      </c>
      <c r="D4535" s="17">
        <v>45157</v>
      </c>
      <c r="E4535" s="30">
        <v>1390.9099999999999</v>
      </c>
      <c r="F4535" s="54">
        <v>432</v>
      </c>
      <c r="G4535" s="55">
        <v>45194</v>
      </c>
      <c r="H4535" s="1">
        <f t="shared" si="144"/>
        <v>37</v>
      </c>
      <c r="I4535" s="2">
        <f t="shared" si="145"/>
        <v>51463.67</v>
      </c>
      <c r="J4535" s="56"/>
    </row>
    <row r="4536" spans="1:10" s="4" customFormat="1" ht="15" customHeight="1" x14ac:dyDescent="0.2">
      <c r="A4536" s="28" t="s">
        <v>152</v>
      </c>
      <c r="B4536" s="16">
        <v>142</v>
      </c>
      <c r="C4536" s="17">
        <v>45120</v>
      </c>
      <c r="D4536" s="17">
        <v>45157</v>
      </c>
      <c r="E4536" s="30">
        <v>1320.9099999999999</v>
      </c>
      <c r="F4536" s="54">
        <v>432</v>
      </c>
      <c r="G4536" s="55">
        <v>45194</v>
      </c>
      <c r="H4536" s="1">
        <f t="shared" si="144"/>
        <v>37</v>
      </c>
      <c r="I4536" s="2">
        <f t="shared" si="145"/>
        <v>48873.67</v>
      </c>
      <c r="J4536" s="56"/>
    </row>
    <row r="4537" spans="1:10" s="4" customFormat="1" ht="15" customHeight="1" x14ac:dyDescent="0.2">
      <c r="A4537" s="28" t="s">
        <v>152</v>
      </c>
      <c r="B4537" s="16">
        <v>163</v>
      </c>
      <c r="C4537" s="17">
        <v>45149</v>
      </c>
      <c r="D4537" s="17">
        <v>45181</v>
      </c>
      <c r="E4537" s="30">
        <v>80.300000000000011</v>
      </c>
      <c r="F4537" s="54">
        <v>432</v>
      </c>
      <c r="G4537" s="55">
        <v>45194</v>
      </c>
      <c r="H4537" s="1">
        <f t="shared" si="144"/>
        <v>13</v>
      </c>
      <c r="I4537" s="2">
        <f t="shared" si="145"/>
        <v>1043.9000000000001</v>
      </c>
      <c r="J4537" s="56"/>
    </row>
    <row r="4538" spans="1:10" s="4" customFormat="1" ht="15" customHeight="1" x14ac:dyDescent="0.2">
      <c r="A4538" s="28" t="s">
        <v>152</v>
      </c>
      <c r="B4538" s="16">
        <v>161</v>
      </c>
      <c r="C4538" s="17">
        <v>45149</v>
      </c>
      <c r="D4538" s="17">
        <v>45181</v>
      </c>
      <c r="E4538" s="30">
        <v>309.24</v>
      </c>
      <c r="F4538" s="54">
        <v>432</v>
      </c>
      <c r="G4538" s="55">
        <v>45194</v>
      </c>
      <c r="H4538" s="1">
        <f t="shared" si="144"/>
        <v>13</v>
      </c>
      <c r="I4538" s="2">
        <f t="shared" si="145"/>
        <v>4020.12</v>
      </c>
      <c r="J4538" s="56"/>
    </row>
    <row r="4539" spans="1:10" s="4" customFormat="1" ht="15" customHeight="1" x14ac:dyDescent="0.2">
      <c r="A4539" s="28" t="s">
        <v>152</v>
      </c>
      <c r="B4539" s="16">
        <v>159</v>
      </c>
      <c r="C4539" s="17">
        <v>45149</v>
      </c>
      <c r="D4539" s="17">
        <v>45181</v>
      </c>
      <c r="E4539" s="30">
        <v>1397.7</v>
      </c>
      <c r="F4539" s="54">
        <v>432</v>
      </c>
      <c r="G4539" s="55">
        <v>45194</v>
      </c>
      <c r="H4539" s="1">
        <f t="shared" si="144"/>
        <v>13</v>
      </c>
      <c r="I4539" s="2">
        <f t="shared" si="145"/>
        <v>18170.100000000002</v>
      </c>
      <c r="J4539" s="56"/>
    </row>
    <row r="4540" spans="1:10" s="4" customFormat="1" ht="15" customHeight="1" x14ac:dyDescent="0.2">
      <c r="A4540" s="28" t="s">
        <v>152</v>
      </c>
      <c r="B4540" s="16">
        <v>160</v>
      </c>
      <c r="C4540" s="17">
        <v>45149</v>
      </c>
      <c r="D4540" s="17">
        <v>45181</v>
      </c>
      <c r="E4540" s="30">
        <v>1165.3200000000002</v>
      </c>
      <c r="F4540" s="54">
        <v>432</v>
      </c>
      <c r="G4540" s="55">
        <v>45194</v>
      </c>
      <c r="H4540" s="1">
        <f t="shared" si="144"/>
        <v>13</v>
      </c>
      <c r="I4540" s="2">
        <f t="shared" si="145"/>
        <v>15149.160000000002</v>
      </c>
      <c r="J4540" s="56"/>
    </row>
    <row r="4541" spans="1:10" s="4" customFormat="1" ht="15" customHeight="1" x14ac:dyDescent="0.2">
      <c r="A4541" s="28" t="s">
        <v>152</v>
      </c>
      <c r="B4541" s="16">
        <v>164</v>
      </c>
      <c r="C4541" s="17">
        <v>45149</v>
      </c>
      <c r="D4541" s="17">
        <v>45181</v>
      </c>
      <c r="E4541" s="30">
        <v>1249.47</v>
      </c>
      <c r="F4541" s="54">
        <v>432</v>
      </c>
      <c r="G4541" s="55">
        <v>45194</v>
      </c>
      <c r="H4541" s="1">
        <f t="shared" si="144"/>
        <v>13</v>
      </c>
      <c r="I4541" s="2">
        <f t="shared" si="145"/>
        <v>16243.11</v>
      </c>
      <c r="J4541" s="56"/>
    </row>
    <row r="4542" spans="1:10" s="4" customFormat="1" ht="15" customHeight="1" x14ac:dyDescent="0.2">
      <c r="A4542" s="28" t="s">
        <v>152</v>
      </c>
      <c r="B4542" s="16">
        <v>162</v>
      </c>
      <c r="C4542" s="17">
        <v>45149</v>
      </c>
      <c r="D4542" s="17">
        <v>45181</v>
      </c>
      <c r="E4542" s="30">
        <v>13472.029999999999</v>
      </c>
      <c r="F4542" s="54">
        <v>432</v>
      </c>
      <c r="G4542" s="55">
        <v>45194</v>
      </c>
      <c r="H4542" s="1">
        <f t="shared" si="144"/>
        <v>13</v>
      </c>
      <c r="I4542" s="2">
        <f t="shared" si="145"/>
        <v>175136.38999999998</v>
      </c>
      <c r="J4542" s="56"/>
    </row>
    <row r="4543" spans="1:10" s="4" customFormat="1" ht="15" customHeight="1" x14ac:dyDescent="0.2">
      <c r="A4543" s="28" t="s">
        <v>31</v>
      </c>
      <c r="B4543" s="16">
        <v>130</v>
      </c>
      <c r="C4543" s="17">
        <v>45146</v>
      </c>
      <c r="D4543" s="17">
        <v>45177</v>
      </c>
      <c r="E4543" s="30">
        <v>370690.45</v>
      </c>
      <c r="F4543" s="54">
        <v>432</v>
      </c>
      <c r="G4543" s="55">
        <v>45194</v>
      </c>
      <c r="H4543" s="1">
        <f t="shared" si="144"/>
        <v>17</v>
      </c>
      <c r="I4543" s="2">
        <f t="shared" si="145"/>
        <v>6301737.6500000004</v>
      </c>
      <c r="J4543" s="56"/>
    </row>
    <row r="4544" spans="1:10" s="4" customFormat="1" ht="15" customHeight="1" x14ac:dyDescent="0.2">
      <c r="A4544" s="28" t="s">
        <v>189</v>
      </c>
      <c r="B4544" s="16">
        <v>313</v>
      </c>
      <c r="C4544" s="17">
        <v>45189</v>
      </c>
      <c r="D4544" s="17">
        <v>45195</v>
      </c>
      <c r="E4544" s="30">
        <v>3994.82</v>
      </c>
      <c r="F4544" s="54">
        <v>434</v>
      </c>
      <c r="G4544" s="55">
        <v>45195</v>
      </c>
      <c r="H4544" s="1">
        <f t="shared" si="144"/>
        <v>0</v>
      </c>
      <c r="I4544" s="2">
        <f t="shared" si="145"/>
        <v>0</v>
      </c>
      <c r="J4544" s="56"/>
    </row>
    <row r="4545" spans="1:10" s="4" customFormat="1" ht="15" customHeight="1" x14ac:dyDescent="0.2">
      <c r="A4545" s="28" t="s">
        <v>351</v>
      </c>
      <c r="B4545" s="16" t="s">
        <v>1083</v>
      </c>
      <c r="C4545" s="17">
        <v>45168</v>
      </c>
      <c r="D4545" s="17">
        <v>45198</v>
      </c>
      <c r="E4545" s="30">
        <v>428.76</v>
      </c>
      <c r="F4545" s="54">
        <v>434</v>
      </c>
      <c r="G4545" s="55">
        <v>45195</v>
      </c>
      <c r="H4545" s="1">
        <f t="shared" si="144"/>
        <v>-3</v>
      </c>
      <c r="I4545" s="2">
        <f t="shared" si="145"/>
        <v>-1286.28</v>
      </c>
      <c r="J4545" s="56"/>
    </row>
    <row r="4546" spans="1:10" s="4" customFormat="1" ht="15" customHeight="1" x14ac:dyDescent="0.2">
      <c r="A4546" s="28" t="s">
        <v>191</v>
      </c>
      <c r="B4546" s="16">
        <v>51</v>
      </c>
      <c r="C4546" s="17">
        <v>45182</v>
      </c>
      <c r="D4546" s="17">
        <v>45214</v>
      </c>
      <c r="E4546" s="30">
        <v>7038.5400000000009</v>
      </c>
      <c r="F4546" s="54">
        <v>434</v>
      </c>
      <c r="G4546" s="55">
        <v>45195</v>
      </c>
      <c r="H4546" s="1">
        <f t="shared" si="144"/>
        <v>-19</v>
      </c>
      <c r="I4546" s="2">
        <f t="shared" si="145"/>
        <v>-133732.26</v>
      </c>
      <c r="J4546" s="56"/>
    </row>
    <row r="4547" spans="1:10" s="4" customFormat="1" ht="15" customHeight="1" x14ac:dyDescent="0.2">
      <c r="A4547" s="28" t="s">
        <v>191</v>
      </c>
      <c r="B4547" s="16">
        <v>50</v>
      </c>
      <c r="C4547" s="17">
        <v>45182</v>
      </c>
      <c r="D4547" s="17">
        <v>45214</v>
      </c>
      <c r="E4547" s="30">
        <v>7038.5400000000009</v>
      </c>
      <c r="F4547" s="54">
        <v>434</v>
      </c>
      <c r="G4547" s="55">
        <v>45195</v>
      </c>
      <c r="H4547" s="1">
        <f t="shared" si="144"/>
        <v>-19</v>
      </c>
      <c r="I4547" s="2">
        <f t="shared" si="145"/>
        <v>-133732.26</v>
      </c>
      <c r="J4547" s="56"/>
    </row>
    <row r="4548" spans="1:10" s="4" customFormat="1" ht="15" customHeight="1" x14ac:dyDescent="0.2">
      <c r="A4548" s="28" t="s">
        <v>352</v>
      </c>
      <c r="B4548" s="16">
        <v>12404</v>
      </c>
      <c r="C4548" s="17">
        <v>45187</v>
      </c>
      <c r="D4548" s="17">
        <v>45199</v>
      </c>
      <c r="E4548" s="30">
        <v>64</v>
      </c>
      <c r="F4548" s="54">
        <v>434</v>
      </c>
      <c r="G4548" s="55">
        <v>45195</v>
      </c>
      <c r="H4548" s="1">
        <f t="shared" si="144"/>
        <v>-4</v>
      </c>
      <c r="I4548" s="2">
        <f t="shared" si="145"/>
        <v>-256</v>
      </c>
      <c r="J4548" s="56"/>
    </row>
    <row r="4549" spans="1:10" s="4" customFormat="1" ht="15" customHeight="1" x14ac:dyDescent="0.2">
      <c r="A4549" s="28" t="s">
        <v>457</v>
      </c>
      <c r="B4549" s="16">
        <v>9</v>
      </c>
      <c r="C4549" s="17">
        <v>45070</v>
      </c>
      <c r="D4549" s="17">
        <v>45100</v>
      </c>
      <c r="E4549" s="30">
        <v>275.06</v>
      </c>
      <c r="F4549" s="54">
        <v>434</v>
      </c>
      <c r="G4549" s="55">
        <v>45195</v>
      </c>
      <c r="H4549" s="1">
        <f t="shared" si="144"/>
        <v>95</v>
      </c>
      <c r="I4549" s="2">
        <f t="shared" si="145"/>
        <v>26130.7</v>
      </c>
      <c r="J4549" s="56"/>
    </row>
    <row r="4550" spans="1:10" s="4" customFormat="1" ht="15" customHeight="1" x14ac:dyDescent="0.2">
      <c r="A4550" s="28" t="s">
        <v>457</v>
      </c>
      <c r="B4550" s="16">
        <v>10</v>
      </c>
      <c r="C4550" s="17">
        <v>45071</v>
      </c>
      <c r="D4550" s="17">
        <v>45101</v>
      </c>
      <c r="E4550" s="30">
        <v>423.87</v>
      </c>
      <c r="F4550" s="54">
        <v>434</v>
      </c>
      <c r="G4550" s="55">
        <v>45195</v>
      </c>
      <c r="H4550" s="1">
        <f t="shared" si="144"/>
        <v>94</v>
      </c>
      <c r="I4550" s="2">
        <f t="shared" si="145"/>
        <v>39843.78</v>
      </c>
      <c r="J4550" s="56"/>
    </row>
    <row r="4551" spans="1:10" s="4" customFormat="1" ht="15" customHeight="1" x14ac:dyDescent="0.2">
      <c r="A4551" s="28" t="s">
        <v>192</v>
      </c>
      <c r="B4551" s="16" t="s">
        <v>1084</v>
      </c>
      <c r="C4551" s="17">
        <v>45189</v>
      </c>
      <c r="D4551" s="17">
        <v>45195</v>
      </c>
      <c r="E4551" s="30">
        <v>212.53</v>
      </c>
      <c r="F4551" s="54">
        <v>434</v>
      </c>
      <c r="G4551" s="55">
        <v>45195</v>
      </c>
      <c r="H4551" s="1">
        <f t="shared" si="144"/>
        <v>0</v>
      </c>
      <c r="I4551" s="2">
        <f t="shared" si="145"/>
        <v>0</v>
      </c>
      <c r="J4551" s="56"/>
    </row>
    <row r="4552" spans="1:10" s="4" customFormat="1" ht="15" customHeight="1" x14ac:dyDescent="0.2">
      <c r="A4552" s="28" t="s">
        <v>825</v>
      </c>
      <c r="B4552" s="16">
        <v>80</v>
      </c>
      <c r="C4552" s="17">
        <v>45177</v>
      </c>
      <c r="D4552" s="17">
        <v>45212</v>
      </c>
      <c r="E4552" s="30">
        <v>20000</v>
      </c>
      <c r="F4552" s="54">
        <v>434</v>
      </c>
      <c r="G4552" s="55">
        <v>45195</v>
      </c>
      <c r="H4552" s="1">
        <f t="shared" si="144"/>
        <v>-17</v>
      </c>
      <c r="I4552" s="2">
        <f t="shared" si="145"/>
        <v>-340000</v>
      </c>
      <c r="J4552" s="56"/>
    </row>
    <row r="4553" spans="1:10" s="4" customFormat="1" ht="15" customHeight="1" x14ac:dyDescent="0.2">
      <c r="A4553" s="28" t="s">
        <v>196</v>
      </c>
      <c r="B4553" s="16">
        <v>23002971</v>
      </c>
      <c r="C4553" s="17">
        <v>45138</v>
      </c>
      <c r="D4553" s="17">
        <v>45201</v>
      </c>
      <c r="E4553" s="30">
        <v>764666.67</v>
      </c>
      <c r="F4553" s="54">
        <v>435</v>
      </c>
      <c r="G4553" s="55">
        <v>45195</v>
      </c>
      <c r="H4553" s="1">
        <f t="shared" si="144"/>
        <v>-6</v>
      </c>
      <c r="I4553" s="2">
        <f t="shared" si="145"/>
        <v>-4588000.0200000005</v>
      </c>
      <c r="J4553" s="56"/>
    </row>
    <row r="4554" spans="1:10" s="4" customFormat="1" ht="15" customHeight="1" x14ac:dyDescent="0.2">
      <c r="A4554" s="28" t="s">
        <v>196</v>
      </c>
      <c r="B4554" s="16">
        <v>23002972</v>
      </c>
      <c r="C4554" s="17">
        <v>45138</v>
      </c>
      <c r="D4554" s="17">
        <v>45174</v>
      </c>
      <c r="E4554" s="30">
        <v>257663.18</v>
      </c>
      <c r="F4554" s="54">
        <v>435</v>
      </c>
      <c r="G4554" s="55">
        <v>45195</v>
      </c>
      <c r="H4554" s="1">
        <f t="shared" si="144"/>
        <v>21</v>
      </c>
      <c r="I4554" s="2">
        <f t="shared" si="145"/>
        <v>5410926.7800000003</v>
      </c>
      <c r="J4554" s="56"/>
    </row>
    <row r="4555" spans="1:10" s="4" customFormat="1" ht="15" customHeight="1" x14ac:dyDescent="0.2">
      <c r="A4555" s="28" t="s">
        <v>985</v>
      </c>
      <c r="B4555" s="16">
        <v>12</v>
      </c>
      <c r="C4555" s="17">
        <v>41250</v>
      </c>
      <c r="D4555" s="17">
        <v>45195</v>
      </c>
      <c r="E4555" s="30">
        <v>110360.65</v>
      </c>
      <c r="F4555" s="54">
        <v>436</v>
      </c>
      <c r="G4555" s="55">
        <v>45195</v>
      </c>
      <c r="H4555" s="1">
        <f t="shared" si="144"/>
        <v>0</v>
      </c>
      <c r="I4555" s="2">
        <f t="shared" si="145"/>
        <v>0</v>
      </c>
      <c r="J4555" s="56"/>
    </row>
    <row r="4556" spans="1:10" s="4" customFormat="1" ht="15" customHeight="1" x14ac:dyDescent="0.2">
      <c r="A4556" s="28" t="s">
        <v>156</v>
      </c>
      <c r="B4556" s="16" t="s">
        <v>1085</v>
      </c>
      <c r="C4556" s="17">
        <v>45175</v>
      </c>
      <c r="D4556" s="17">
        <v>45195</v>
      </c>
      <c r="E4556" s="30">
        <v>2045.17</v>
      </c>
      <c r="F4556" s="54">
        <v>437</v>
      </c>
      <c r="G4556" s="55">
        <v>45195</v>
      </c>
      <c r="H4556" s="1">
        <f t="shared" si="144"/>
        <v>0</v>
      </c>
      <c r="I4556" s="2">
        <f t="shared" si="145"/>
        <v>0</v>
      </c>
      <c r="J4556" s="56"/>
    </row>
    <row r="4557" spans="1:10" s="4" customFormat="1" ht="15" customHeight="1" x14ac:dyDescent="0.2">
      <c r="A4557" s="28" t="s">
        <v>156</v>
      </c>
      <c r="B4557" s="16" t="s">
        <v>1086</v>
      </c>
      <c r="C4557" s="17">
        <v>45178</v>
      </c>
      <c r="D4557" s="17">
        <v>45195</v>
      </c>
      <c r="E4557" s="30">
        <v>602.99984999999992</v>
      </c>
      <c r="F4557" s="54">
        <v>437</v>
      </c>
      <c r="G4557" s="55">
        <v>45195</v>
      </c>
      <c r="H4557" s="1">
        <f t="shared" si="144"/>
        <v>0</v>
      </c>
      <c r="I4557" s="2">
        <f t="shared" si="145"/>
        <v>0</v>
      </c>
      <c r="J4557" s="56"/>
    </row>
    <row r="4558" spans="1:10" s="4" customFormat="1" ht="15" customHeight="1" x14ac:dyDescent="0.2">
      <c r="A4558" s="28" t="s">
        <v>156</v>
      </c>
      <c r="B4558" s="16" t="s">
        <v>1087</v>
      </c>
      <c r="C4558" s="17">
        <v>45178</v>
      </c>
      <c r="D4558" s="17">
        <v>45195</v>
      </c>
      <c r="E4558" s="30">
        <v>640.03375000000005</v>
      </c>
      <c r="F4558" s="54">
        <v>437</v>
      </c>
      <c r="G4558" s="55">
        <v>45195</v>
      </c>
      <c r="H4558" s="1">
        <f t="shared" si="144"/>
        <v>0</v>
      </c>
      <c r="I4558" s="2">
        <f t="shared" si="145"/>
        <v>0</v>
      </c>
      <c r="J4558" s="56"/>
    </row>
    <row r="4559" spans="1:10" s="4" customFormat="1" ht="15" customHeight="1" x14ac:dyDescent="0.2">
      <c r="A4559" s="28" t="s">
        <v>156</v>
      </c>
      <c r="B4559" s="16" t="s">
        <v>1088</v>
      </c>
      <c r="C4559" s="17">
        <v>45178</v>
      </c>
      <c r="D4559" s="17">
        <v>45195</v>
      </c>
      <c r="E4559" s="30">
        <v>266.94855000000001</v>
      </c>
      <c r="F4559" s="54">
        <v>437</v>
      </c>
      <c r="G4559" s="55">
        <v>45195</v>
      </c>
      <c r="H4559" s="1">
        <f t="shared" si="144"/>
        <v>0</v>
      </c>
      <c r="I4559" s="2">
        <f t="shared" si="145"/>
        <v>0</v>
      </c>
      <c r="J4559" s="56"/>
    </row>
    <row r="4560" spans="1:10" s="4" customFormat="1" ht="15" customHeight="1" x14ac:dyDescent="0.2">
      <c r="A4560" s="28" t="s">
        <v>156</v>
      </c>
      <c r="B4560" s="16" t="s">
        <v>1089</v>
      </c>
      <c r="C4560" s="17">
        <v>45178</v>
      </c>
      <c r="D4560" s="17">
        <v>45195</v>
      </c>
      <c r="E4560" s="30">
        <v>143.86705000000001</v>
      </c>
      <c r="F4560" s="54">
        <v>437</v>
      </c>
      <c r="G4560" s="55">
        <v>45195</v>
      </c>
      <c r="H4560" s="1">
        <f t="shared" si="144"/>
        <v>0</v>
      </c>
      <c r="I4560" s="2">
        <f t="shared" si="145"/>
        <v>0</v>
      </c>
      <c r="J4560" s="56"/>
    </row>
    <row r="4561" spans="1:10" s="4" customFormat="1" ht="15" customHeight="1" x14ac:dyDescent="0.2">
      <c r="A4561" s="28" t="s">
        <v>156</v>
      </c>
      <c r="B4561" s="16" t="s">
        <v>1090</v>
      </c>
      <c r="C4561" s="17">
        <v>45178</v>
      </c>
      <c r="D4561" s="17">
        <v>45195</v>
      </c>
      <c r="E4561" s="30">
        <v>1040.3699999999999</v>
      </c>
      <c r="F4561" s="54">
        <v>437</v>
      </c>
      <c r="G4561" s="55">
        <v>45195</v>
      </c>
      <c r="H4561" s="1">
        <f t="shared" si="144"/>
        <v>0</v>
      </c>
      <c r="I4561" s="2">
        <f t="shared" si="145"/>
        <v>0</v>
      </c>
      <c r="J4561" s="56"/>
    </row>
    <row r="4562" spans="1:10" s="4" customFormat="1" ht="15" customHeight="1" x14ac:dyDescent="0.2">
      <c r="A4562" s="28" t="s">
        <v>156</v>
      </c>
      <c r="B4562" s="16" t="s">
        <v>1091</v>
      </c>
      <c r="C4562" s="17">
        <v>45178</v>
      </c>
      <c r="D4562" s="17">
        <v>45195</v>
      </c>
      <c r="E4562" s="30">
        <v>1057.9735499999999</v>
      </c>
      <c r="F4562" s="54">
        <v>437</v>
      </c>
      <c r="G4562" s="55">
        <v>45195</v>
      </c>
      <c r="H4562" s="1">
        <f t="shared" si="144"/>
        <v>0</v>
      </c>
      <c r="I4562" s="2">
        <f t="shared" si="145"/>
        <v>0</v>
      </c>
      <c r="J4562" s="56"/>
    </row>
    <row r="4563" spans="1:10" s="4" customFormat="1" ht="15" customHeight="1" x14ac:dyDescent="0.2">
      <c r="A4563" s="28" t="s">
        <v>156</v>
      </c>
      <c r="B4563" s="16" t="s">
        <v>1092</v>
      </c>
      <c r="C4563" s="17">
        <v>45178</v>
      </c>
      <c r="D4563" s="17">
        <v>45195</v>
      </c>
      <c r="E4563" s="30">
        <v>83.41</v>
      </c>
      <c r="F4563" s="54">
        <v>437</v>
      </c>
      <c r="G4563" s="55">
        <v>45195</v>
      </c>
      <c r="H4563" s="1">
        <f t="shared" si="144"/>
        <v>0</v>
      </c>
      <c r="I4563" s="2">
        <f t="shared" si="145"/>
        <v>0</v>
      </c>
      <c r="J4563" s="56"/>
    </row>
    <row r="4564" spans="1:10" s="4" customFormat="1" ht="15" customHeight="1" x14ac:dyDescent="0.2">
      <c r="A4564" s="28" t="s">
        <v>156</v>
      </c>
      <c r="B4564" s="16" t="s">
        <v>1093</v>
      </c>
      <c r="C4564" s="17">
        <v>45178</v>
      </c>
      <c r="D4564" s="17">
        <v>45195</v>
      </c>
      <c r="E4564" s="30">
        <v>253.94389999999999</v>
      </c>
      <c r="F4564" s="54">
        <v>437</v>
      </c>
      <c r="G4564" s="55">
        <v>45195</v>
      </c>
      <c r="H4564" s="1">
        <f t="shared" si="144"/>
        <v>0</v>
      </c>
      <c r="I4564" s="2">
        <f t="shared" si="145"/>
        <v>0</v>
      </c>
      <c r="J4564" s="56"/>
    </row>
    <row r="4565" spans="1:10" s="4" customFormat="1" ht="15" customHeight="1" x14ac:dyDescent="0.2">
      <c r="A4565" s="28" t="s">
        <v>156</v>
      </c>
      <c r="B4565" s="16" t="s">
        <v>1094</v>
      </c>
      <c r="C4565" s="17">
        <v>45178</v>
      </c>
      <c r="D4565" s="17">
        <v>45195</v>
      </c>
      <c r="E4565" s="30">
        <v>94751.462</v>
      </c>
      <c r="F4565" s="54">
        <v>437</v>
      </c>
      <c r="G4565" s="55">
        <v>45195</v>
      </c>
      <c r="H4565" s="1">
        <f t="shared" si="144"/>
        <v>0</v>
      </c>
      <c r="I4565" s="2">
        <f t="shared" si="145"/>
        <v>0</v>
      </c>
      <c r="J4565" s="56"/>
    </row>
    <row r="4566" spans="1:10" s="4" customFormat="1" ht="15" customHeight="1" x14ac:dyDescent="0.2">
      <c r="A4566" s="28" t="s">
        <v>156</v>
      </c>
      <c r="B4566" s="16" t="s">
        <v>1095</v>
      </c>
      <c r="C4566" s="17">
        <v>45178</v>
      </c>
      <c r="D4566" s="17">
        <v>45195</v>
      </c>
      <c r="E4566" s="30">
        <v>83.092449999999999</v>
      </c>
      <c r="F4566" s="54">
        <v>437</v>
      </c>
      <c r="G4566" s="55">
        <v>45195</v>
      </c>
      <c r="H4566" s="1">
        <f t="shared" si="144"/>
        <v>0</v>
      </c>
      <c r="I4566" s="2">
        <f t="shared" si="145"/>
        <v>0</v>
      </c>
      <c r="J4566" s="56"/>
    </row>
    <row r="4567" spans="1:10" s="4" customFormat="1" ht="15" customHeight="1" x14ac:dyDescent="0.2">
      <c r="A4567" s="28" t="s">
        <v>156</v>
      </c>
      <c r="B4567" s="16" t="s">
        <v>1096</v>
      </c>
      <c r="C4567" s="17">
        <v>45178</v>
      </c>
      <c r="D4567" s="17">
        <v>45195</v>
      </c>
      <c r="E4567" s="30">
        <v>1620.5763999999999</v>
      </c>
      <c r="F4567" s="54">
        <v>437</v>
      </c>
      <c r="G4567" s="55">
        <v>45195</v>
      </c>
      <c r="H4567" s="1">
        <f t="shared" si="144"/>
        <v>0</v>
      </c>
      <c r="I4567" s="2">
        <f t="shared" si="145"/>
        <v>0</v>
      </c>
      <c r="J4567" s="56"/>
    </row>
    <row r="4568" spans="1:10" s="4" customFormat="1" ht="15" customHeight="1" x14ac:dyDescent="0.2">
      <c r="A4568" s="28" t="s">
        <v>156</v>
      </c>
      <c r="B4568" s="16" t="s">
        <v>1097</v>
      </c>
      <c r="C4568" s="17">
        <v>45178</v>
      </c>
      <c r="D4568" s="17">
        <v>45195</v>
      </c>
      <c r="E4568" s="30">
        <v>113310.18210000001</v>
      </c>
      <c r="F4568" s="54">
        <v>437</v>
      </c>
      <c r="G4568" s="55">
        <v>45195</v>
      </c>
      <c r="H4568" s="1">
        <f t="shared" si="144"/>
        <v>0</v>
      </c>
      <c r="I4568" s="2">
        <f t="shared" si="145"/>
        <v>0</v>
      </c>
      <c r="J4568" s="56"/>
    </row>
    <row r="4569" spans="1:10" s="4" customFormat="1" ht="15" customHeight="1" x14ac:dyDescent="0.2">
      <c r="A4569" s="28" t="s">
        <v>156</v>
      </c>
      <c r="B4569" s="16" t="s">
        <v>1098</v>
      </c>
      <c r="C4569" s="17">
        <v>45178</v>
      </c>
      <c r="D4569" s="17">
        <v>45195</v>
      </c>
      <c r="E4569" s="30">
        <v>1845.0483999999999</v>
      </c>
      <c r="F4569" s="54">
        <v>437</v>
      </c>
      <c r="G4569" s="55">
        <v>45195</v>
      </c>
      <c r="H4569" s="1">
        <f t="shared" si="144"/>
        <v>0</v>
      </c>
      <c r="I4569" s="2">
        <f t="shared" si="145"/>
        <v>0</v>
      </c>
      <c r="J4569" s="56"/>
    </row>
    <row r="4570" spans="1:10" s="4" customFormat="1" ht="15" customHeight="1" x14ac:dyDescent="0.2">
      <c r="A4570" s="28" t="s">
        <v>156</v>
      </c>
      <c r="B4570" s="16" t="s">
        <v>1099</v>
      </c>
      <c r="C4570" s="17">
        <v>45178</v>
      </c>
      <c r="D4570" s="17">
        <v>45195</v>
      </c>
      <c r="E4570" s="30">
        <v>971.50805000000014</v>
      </c>
      <c r="F4570" s="54">
        <v>437</v>
      </c>
      <c r="G4570" s="55">
        <v>45195</v>
      </c>
      <c r="H4570" s="1">
        <f t="shared" si="144"/>
        <v>0</v>
      </c>
      <c r="I4570" s="2">
        <f t="shared" si="145"/>
        <v>0</v>
      </c>
      <c r="J4570" s="56"/>
    </row>
    <row r="4571" spans="1:10" s="4" customFormat="1" ht="15" customHeight="1" x14ac:dyDescent="0.2">
      <c r="A4571" s="28" t="s">
        <v>156</v>
      </c>
      <c r="B4571" s="16" t="s">
        <v>1100</v>
      </c>
      <c r="C4571" s="17">
        <v>45178</v>
      </c>
      <c r="D4571" s="17">
        <v>45195</v>
      </c>
      <c r="E4571" s="30">
        <v>739.41</v>
      </c>
      <c r="F4571" s="54">
        <v>437</v>
      </c>
      <c r="G4571" s="55">
        <v>45195</v>
      </c>
      <c r="H4571" s="1">
        <f t="shared" si="144"/>
        <v>0</v>
      </c>
      <c r="I4571" s="2">
        <f t="shared" si="145"/>
        <v>0</v>
      </c>
      <c r="J4571" s="56"/>
    </row>
    <row r="4572" spans="1:10" s="4" customFormat="1" ht="15" customHeight="1" x14ac:dyDescent="0.2">
      <c r="A4572" s="28" t="s">
        <v>156</v>
      </c>
      <c r="B4572" s="16" t="s">
        <v>1101</v>
      </c>
      <c r="C4572" s="17">
        <v>45181</v>
      </c>
      <c r="D4572" s="17">
        <v>45195</v>
      </c>
      <c r="E4572" s="30">
        <v>41.09</v>
      </c>
      <c r="F4572" s="54">
        <v>437</v>
      </c>
      <c r="G4572" s="55">
        <v>45195</v>
      </c>
      <c r="H4572" s="1">
        <f t="shared" si="144"/>
        <v>0</v>
      </c>
      <c r="I4572" s="2">
        <f t="shared" si="145"/>
        <v>0</v>
      </c>
      <c r="J4572" s="56"/>
    </row>
    <row r="4573" spans="1:10" s="4" customFormat="1" ht="15" customHeight="1" x14ac:dyDescent="0.2">
      <c r="A4573" s="28" t="s">
        <v>156</v>
      </c>
      <c r="B4573" s="16" t="s">
        <v>1102</v>
      </c>
      <c r="C4573" s="17">
        <v>45181</v>
      </c>
      <c r="D4573" s="17">
        <v>45195</v>
      </c>
      <c r="E4573" s="30">
        <v>82.3</v>
      </c>
      <c r="F4573" s="54">
        <v>437</v>
      </c>
      <c r="G4573" s="55">
        <v>45195</v>
      </c>
      <c r="H4573" s="1">
        <f t="shared" si="144"/>
        <v>0</v>
      </c>
      <c r="I4573" s="2">
        <f t="shared" si="145"/>
        <v>0</v>
      </c>
      <c r="J4573" s="56"/>
    </row>
    <row r="4574" spans="1:10" s="4" customFormat="1" ht="15" customHeight="1" x14ac:dyDescent="0.2">
      <c r="A4574" s="28" t="s">
        <v>156</v>
      </c>
      <c r="B4574" s="16" t="s">
        <v>1103</v>
      </c>
      <c r="C4574" s="17">
        <v>45181</v>
      </c>
      <c r="D4574" s="17">
        <v>45195</v>
      </c>
      <c r="E4574" s="30">
        <v>41.09</v>
      </c>
      <c r="F4574" s="54">
        <v>437</v>
      </c>
      <c r="G4574" s="55">
        <v>45195</v>
      </c>
      <c r="H4574" s="1">
        <f t="shared" si="144"/>
        <v>0</v>
      </c>
      <c r="I4574" s="2">
        <f t="shared" si="145"/>
        <v>0</v>
      </c>
      <c r="J4574" s="56"/>
    </row>
    <row r="4575" spans="1:10" s="4" customFormat="1" ht="15" customHeight="1" x14ac:dyDescent="0.2">
      <c r="A4575" s="28" t="s">
        <v>156</v>
      </c>
      <c r="B4575" s="16" t="s">
        <v>1104</v>
      </c>
      <c r="C4575" s="17">
        <v>45181</v>
      </c>
      <c r="D4575" s="17">
        <v>45195</v>
      </c>
      <c r="E4575" s="30">
        <v>41.09</v>
      </c>
      <c r="F4575" s="54">
        <v>437</v>
      </c>
      <c r="G4575" s="55">
        <v>45195</v>
      </c>
      <c r="H4575" s="1">
        <f t="shared" si="144"/>
        <v>0</v>
      </c>
      <c r="I4575" s="2">
        <f t="shared" si="145"/>
        <v>0</v>
      </c>
      <c r="J4575" s="56"/>
    </row>
    <row r="4576" spans="1:10" s="4" customFormat="1" ht="15" customHeight="1" x14ac:dyDescent="0.2">
      <c r="A4576" s="28" t="s">
        <v>156</v>
      </c>
      <c r="B4576" s="16" t="s">
        <v>1105</v>
      </c>
      <c r="C4576" s="17">
        <v>45181</v>
      </c>
      <c r="D4576" s="17">
        <v>45195</v>
      </c>
      <c r="E4576" s="30">
        <v>41.09</v>
      </c>
      <c r="F4576" s="54">
        <v>437</v>
      </c>
      <c r="G4576" s="55">
        <v>45195</v>
      </c>
      <c r="H4576" s="1">
        <f t="shared" si="144"/>
        <v>0</v>
      </c>
      <c r="I4576" s="2">
        <f t="shared" si="145"/>
        <v>0</v>
      </c>
      <c r="J4576" s="56"/>
    </row>
    <row r="4577" spans="1:10" s="4" customFormat="1" ht="15" customHeight="1" x14ac:dyDescent="0.2">
      <c r="A4577" s="28" t="s">
        <v>198</v>
      </c>
      <c r="B4577" s="16">
        <v>48</v>
      </c>
      <c r="C4577" s="17">
        <v>45138</v>
      </c>
      <c r="D4577" s="17">
        <v>45171</v>
      </c>
      <c r="E4577" s="30">
        <v>12337.95</v>
      </c>
      <c r="F4577" s="54">
        <v>440</v>
      </c>
      <c r="G4577" s="55">
        <v>45197</v>
      </c>
      <c r="H4577" s="1">
        <f t="shared" si="144"/>
        <v>26</v>
      </c>
      <c r="I4577" s="2">
        <f t="shared" si="145"/>
        <v>320786.7</v>
      </c>
      <c r="J4577" s="56"/>
    </row>
    <row r="4578" spans="1:10" s="4" customFormat="1" ht="15" customHeight="1" x14ac:dyDescent="0.2">
      <c r="A4578" s="28" t="s">
        <v>198</v>
      </c>
      <c r="B4578" s="16">
        <v>50</v>
      </c>
      <c r="C4578" s="17">
        <v>45138</v>
      </c>
      <c r="D4578" s="17">
        <v>45172</v>
      </c>
      <c r="E4578" s="30">
        <v>78536.320000000007</v>
      </c>
      <c r="F4578" s="54">
        <v>440</v>
      </c>
      <c r="G4578" s="55">
        <v>45197</v>
      </c>
      <c r="H4578" s="1">
        <f t="shared" si="144"/>
        <v>25</v>
      </c>
      <c r="I4578" s="2">
        <f t="shared" si="145"/>
        <v>1963408.0000000002</v>
      </c>
      <c r="J4578" s="56"/>
    </row>
    <row r="4579" spans="1:10" s="4" customFormat="1" ht="15" customHeight="1" x14ac:dyDescent="0.2">
      <c r="A4579" s="28" t="s">
        <v>198</v>
      </c>
      <c r="B4579" s="16">
        <v>54</v>
      </c>
      <c r="C4579" s="17">
        <v>45169</v>
      </c>
      <c r="D4579" s="17">
        <v>45204</v>
      </c>
      <c r="E4579" s="30">
        <v>36433.5</v>
      </c>
      <c r="F4579" s="54">
        <v>440</v>
      </c>
      <c r="G4579" s="55">
        <v>45197</v>
      </c>
      <c r="H4579" s="1">
        <f t="shared" si="144"/>
        <v>-7</v>
      </c>
      <c r="I4579" s="2">
        <f t="shared" si="145"/>
        <v>-255034.5</v>
      </c>
      <c r="J4579" s="56"/>
    </row>
    <row r="4580" spans="1:10" s="4" customFormat="1" ht="15" customHeight="1" x14ac:dyDescent="0.2">
      <c r="A4580" s="28" t="s">
        <v>199</v>
      </c>
      <c r="B4580" s="16">
        <v>769</v>
      </c>
      <c r="C4580" s="17">
        <v>45167</v>
      </c>
      <c r="D4580" s="17">
        <v>45198</v>
      </c>
      <c r="E4580" s="30">
        <v>3908.9100000000003</v>
      </c>
      <c r="F4580" s="54">
        <v>440</v>
      </c>
      <c r="G4580" s="55">
        <v>45197</v>
      </c>
      <c r="H4580" s="1">
        <f t="shared" si="144"/>
        <v>-1</v>
      </c>
      <c r="I4580" s="2">
        <f t="shared" si="145"/>
        <v>-3908.9100000000003</v>
      </c>
      <c r="J4580" s="56"/>
    </row>
    <row r="4581" spans="1:10" s="4" customFormat="1" ht="15" customHeight="1" x14ac:dyDescent="0.2">
      <c r="A4581" s="28" t="s">
        <v>200</v>
      </c>
      <c r="B4581" s="16">
        <v>8224</v>
      </c>
      <c r="C4581" s="17">
        <v>45100</v>
      </c>
      <c r="D4581" s="17">
        <v>45130</v>
      </c>
      <c r="E4581" s="30">
        <v>31235.54</v>
      </c>
      <c r="F4581" s="54">
        <v>440</v>
      </c>
      <c r="G4581" s="55">
        <v>45197</v>
      </c>
      <c r="H4581" s="1">
        <f t="shared" si="144"/>
        <v>67</v>
      </c>
      <c r="I4581" s="2">
        <f t="shared" si="145"/>
        <v>2092781.1800000002</v>
      </c>
      <c r="J4581" s="56"/>
    </row>
    <row r="4582" spans="1:10" s="4" customFormat="1" ht="15" customHeight="1" x14ac:dyDescent="0.2">
      <c r="A4582" s="28" t="s">
        <v>200</v>
      </c>
      <c r="B4582" s="16">
        <v>8225</v>
      </c>
      <c r="C4582" s="17">
        <v>45100</v>
      </c>
      <c r="D4582" s="17">
        <v>45130</v>
      </c>
      <c r="E4582" s="30">
        <v>76819.05</v>
      </c>
      <c r="F4582" s="54">
        <v>440</v>
      </c>
      <c r="G4582" s="55">
        <v>45197</v>
      </c>
      <c r="H4582" s="1">
        <f t="shared" si="144"/>
        <v>67</v>
      </c>
      <c r="I4582" s="2">
        <f t="shared" si="145"/>
        <v>5146876.3500000006</v>
      </c>
      <c r="J4582" s="56"/>
    </row>
    <row r="4583" spans="1:10" s="4" customFormat="1" ht="15" customHeight="1" x14ac:dyDescent="0.2">
      <c r="A4583" s="28" t="s">
        <v>200</v>
      </c>
      <c r="B4583" s="16">
        <v>11369</v>
      </c>
      <c r="C4583" s="17">
        <v>45169</v>
      </c>
      <c r="D4583" s="17">
        <v>45206</v>
      </c>
      <c r="E4583" s="30">
        <v>2543.21</v>
      </c>
      <c r="F4583" s="54">
        <v>440</v>
      </c>
      <c r="G4583" s="55">
        <v>45197</v>
      </c>
      <c r="H4583" s="1">
        <f t="shared" si="144"/>
        <v>-9</v>
      </c>
      <c r="I4583" s="2">
        <f t="shared" si="145"/>
        <v>-22888.89</v>
      </c>
      <c r="J4583" s="56"/>
    </row>
    <row r="4584" spans="1:10" s="4" customFormat="1" ht="15" customHeight="1" x14ac:dyDescent="0.2">
      <c r="A4584" s="28" t="s">
        <v>200</v>
      </c>
      <c r="B4584" s="16">
        <v>11372</v>
      </c>
      <c r="C4584" s="17">
        <v>45169</v>
      </c>
      <c r="D4584" s="17">
        <v>45206</v>
      </c>
      <c r="E4584" s="30">
        <v>76.230000000000018</v>
      </c>
      <c r="F4584" s="54">
        <v>440</v>
      </c>
      <c r="G4584" s="55">
        <v>45197</v>
      </c>
      <c r="H4584" s="1">
        <f t="shared" ref="H4584:H4627" si="146">G4584-D4584</f>
        <v>-9</v>
      </c>
      <c r="I4584" s="2">
        <f t="shared" ref="I4584:I4627" si="147">H4584*E4584</f>
        <v>-686.07000000000016</v>
      </c>
      <c r="J4584" s="56"/>
    </row>
    <row r="4585" spans="1:10" s="4" customFormat="1" ht="15" customHeight="1" x14ac:dyDescent="0.2">
      <c r="A4585" s="28" t="s">
        <v>200</v>
      </c>
      <c r="B4585" s="16">
        <v>11377</v>
      </c>
      <c r="C4585" s="17">
        <v>45169</v>
      </c>
      <c r="D4585" s="17">
        <v>45207</v>
      </c>
      <c r="E4585" s="30">
        <v>2805.48</v>
      </c>
      <c r="F4585" s="54">
        <v>440</v>
      </c>
      <c r="G4585" s="55">
        <v>45197</v>
      </c>
      <c r="H4585" s="1">
        <f t="shared" si="146"/>
        <v>-10</v>
      </c>
      <c r="I4585" s="2">
        <f t="shared" si="147"/>
        <v>-28054.799999999999</v>
      </c>
      <c r="J4585" s="56"/>
    </row>
    <row r="4586" spans="1:10" s="4" customFormat="1" ht="15" customHeight="1" x14ac:dyDescent="0.2">
      <c r="A4586" s="28" t="s">
        <v>200</v>
      </c>
      <c r="B4586" s="16">
        <v>11370</v>
      </c>
      <c r="C4586" s="17">
        <v>45169</v>
      </c>
      <c r="D4586" s="17">
        <v>45207</v>
      </c>
      <c r="E4586" s="30">
        <v>2276.5</v>
      </c>
      <c r="F4586" s="54">
        <v>440</v>
      </c>
      <c r="G4586" s="55">
        <v>45197</v>
      </c>
      <c r="H4586" s="1">
        <f t="shared" si="146"/>
        <v>-10</v>
      </c>
      <c r="I4586" s="2">
        <f t="shared" si="147"/>
        <v>-22765</v>
      </c>
      <c r="J4586" s="56"/>
    </row>
    <row r="4587" spans="1:10" s="4" customFormat="1" ht="15" customHeight="1" x14ac:dyDescent="0.2">
      <c r="A4587" s="28" t="s">
        <v>201</v>
      </c>
      <c r="B4587" s="16">
        <v>20</v>
      </c>
      <c r="C4587" s="17">
        <v>45169</v>
      </c>
      <c r="D4587" s="17">
        <v>45200</v>
      </c>
      <c r="E4587" s="30">
        <v>4577</v>
      </c>
      <c r="F4587" s="54">
        <v>440</v>
      </c>
      <c r="G4587" s="55">
        <v>45197</v>
      </c>
      <c r="H4587" s="1">
        <f t="shared" si="146"/>
        <v>-3</v>
      </c>
      <c r="I4587" s="2">
        <f t="shared" si="147"/>
        <v>-13731</v>
      </c>
      <c r="J4587" s="56"/>
    </row>
    <row r="4588" spans="1:10" s="4" customFormat="1" ht="15" customHeight="1" x14ac:dyDescent="0.2">
      <c r="A4588" s="28" t="s">
        <v>201</v>
      </c>
      <c r="B4588" s="16">
        <v>19</v>
      </c>
      <c r="C4588" s="17">
        <v>45169</v>
      </c>
      <c r="D4588" s="17">
        <v>45201</v>
      </c>
      <c r="E4588" s="30">
        <v>8961.56</v>
      </c>
      <c r="F4588" s="54">
        <v>440</v>
      </c>
      <c r="G4588" s="55">
        <v>45197</v>
      </c>
      <c r="H4588" s="1">
        <f t="shared" si="146"/>
        <v>-4</v>
      </c>
      <c r="I4588" s="2">
        <f t="shared" si="147"/>
        <v>-35846.239999999998</v>
      </c>
      <c r="J4588" s="56"/>
    </row>
    <row r="4589" spans="1:10" s="4" customFormat="1" ht="15" customHeight="1" x14ac:dyDescent="0.2">
      <c r="A4589" s="28" t="s">
        <v>334</v>
      </c>
      <c r="B4589" s="16">
        <v>802</v>
      </c>
      <c r="C4589" s="17">
        <v>45139</v>
      </c>
      <c r="D4589" s="17">
        <v>45171</v>
      </c>
      <c r="E4589" s="30">
        <v>5306.67</v>
      </c>
      <c r="F4589" s="54">
        <v>440</v>
      </c>
      <c r="G4589" s="55">
        <v>45197</v>
      </c>
      <c r="H4589" s="1">
        <f t="shared" si="146"/>
        <v>26</v>
      </c>
      <c r="I4589" s="2">
        <f t="shared" si="147"/>
        <v>137973.42000000001</v>
      </c>
      <c r="J4589" s="56"/>
    </row>
    <row r="4590" spans="1:10" s="4" customFormat="1" ht="15" customHeight="1" x14ac:dyDescent="0.2">
      <c r="A4590" s="28" t="s">
        <v>21</v>
      </c>
      <c r="B4590" s="16">
        <v>646</v>
      </c>
      <c r="C4590" s="17">
        <v>45169</v>
      </c>
      <c r="D4590" s="17">
        <v>45207</v>
      </c>
      <c r="E4590" s="30">
        <v>3511.85</v>
      </c>
      <c r="F4590" s="54">
        <v>440</v>
      </c>
      <c r="G4590" s="55">
        <v>45197</v>
      </c>
      <c r="H4590" s="1">
        <f t="shared" si="146"/>
        <v>-10</v>
      </c>
      <c r="I4590" s="2">
        <f t="shared" si="147"/>
        <v>-35118.5</v>
      </c>
      <c r="J4590" s="56"/>
    </row>
    <row r="4591" spans="1:10" s="4" customFormat="1" ht="15" customHeight="1" x14ac:dyDescent="0.2">
      <c r="A4591" s="28" t="s">
        <v>21</v>
      </c>
      <c r="B4591" s="16">
        <v>644</v>
      </c>
      <c r="C4591" s="17">
        <v>45169</v>
      </c>
      <c r="D4591" s="17">
        <v>45207</v>
      </c>
      <c r="E4591" s="30">
        <v>9188.86</v>
      </c>
      <c r="F4591" s="54">
        <v>440</v>
      </c>
      <c r="G4591" s="55">
        <v>45197</v>
      </c>
      <c r="H4591" s="1">
        <f t="shared" si="146"/>
        <v>-10</v>
      </c>
      <c r="I4591" s="2">
        <f t="shared" si="147"/>
        <v>-91888.6</v>
      </c>
      <c r="J4591" s="56"/>
    </row>
    <row r="4592" spans="1:10" s="4" customFormat="1" ht="15" customHeight="1" x14ac:dyDescent="0.2">
      <c r="A4592" s="28" t="s">
        <v>21</v>
      </c>
      <c r="B4592" s="16">
        <v>649</v>
      </c>
      <c r="C4592" s="17">
        <v>45169</v>
      </c>
      <c r="D4592" s="17">
        <v>45206</v>
      </c>
      <c r="E4592" s="30">
        <v>2767.87</v>
      </c>
      <c r="F4592" s="54">
        <v>440</v>
      </c>
      <c r="G4592" s="55">
        <v>45197</v>
      </c>
      <c r="H4592" s="1">
        <f t="shared" si="146"/>
        <v>-9</v>
      </c>
      <c r="I4592" s="2">
        <f t="shared" si="147"/>
        <v>-24910.829999999998</v>
      </c>
      <c r="J4592" s="56"/>
    </row>
    <row r="4593" spans="1:10" s="4" customFormat="1" ht="15" customHeight="1" x14ac:dyDescent="0.2">
      <c r="A4593" s="28" t="s">
        <v>21</v>
      </c>
      <c r="B4593" s="16">
        <v>645</v>
      </c>
      <c r="C4593" s="17">
        <v>45169</v>
      </c>
      <c r="D4593" s="17">
        <v>45207</v>
      </c>
      <c r="E4593" s="30">
        <v>2034.9200000000003</v>
      </c>
      <c r="F4593" s="54">
        <v>440</v>
      </c>
      <c r="G4593" s="55">
        <v>45197</v>
      </c>
      <c r="H4593" s="1">
        <f t="shared" si="146"/>
        <v>-10</v>
      </c>
      <c r="I4593" s="2">
        <f t="shared" si="147"/>
        <v>-20349.200000000004</v>
      </c>
      <c r="J4593" s="56"/>
    </row>
    <row r="4594" spans="1:10" s="4" customFormat="1" ht="15" customHeight="1" x14ac:dyDescent="0.2">
      <c r="A4594" s="28" t="s">
        <v>21</v>
      </c>
      <c r="B4594" s="16">
        <v>648</v>
      </c>
      <c r="C4594" s="17">
        <v>45169</v>
      </c>
      <c r="D4594" s="17">
        <v>45207</v>
      </c>
      <c r="E4594" s="30">
        <v>1482.51</v>
      </c>
      <c r="F4594" s="54">
        <v>440</v>
      </c>
      <c r="G4594" s="55">
        <v>45197</v>
      </c>
      <c r="H4594" s="1">
        <f t="shared" si="146"/>
        <v>-10</v>
      </c>
      <c r="I4594" s="2">
        <f t="shared" si="147"/>
        <v>-14825.1</v>
      </c>
      <c r="J4594" s="56"/>
    </row>
    <row r="4595" spans="1:10" s="4" customFormat="1" ht="15" customHeight="1" x14ac:dyDescent="0.2">
      <c r="A4595" s="28" t="s">
        <v>22</v>
      </c>
      <c r="B4595" s="16">
        <v>284</v>
      </c>
      <c r="C4595" s="17">
        <v>45138</v>
      </c>
      <c r="D4595" s="17">
        <v>45182</v>
      </c>
      <c r="E4595" s="30">
        <v>11420.150000000001</v>
      </c>
      <c r="F4595" s="54">
        <v>440</v>
      </c>
      <c r="G4595" s="55">
        <v>45197</v>
      </c>
      <c r="H4595" s="1">
        <f t="shared" si="146"/>
        <v>15</v>
      </c>
      <c r="I4595" s="2">
        <f t="shared" si="147"/>
        <v>171302.25000000003</v>
      </c>
      <c r="J4595" s="56"/>
    </row>
    <row r="4596" spans="1:10" s="4" customFormat="1" ht="15" customHeight="1" x14ac:dyDescent="0.2">
      <c r="A4596" s="28" t="s">
        <v>22</v>
      </c>
      <c r="B4596" s="16">
        <v>324</v>
      </c>
      <c r="C4596" s="17">
        <v>45169</v>
      </c>
      <c r="D4596" s="17">
        <v>45207</v>
      </c>
      <c r="E4596" s="30">
        <v>1882.9899999999998</v>
      </c>
      <c r="F4596" s="54">
        <v>440</v>
      </c>
      <c r="G4596" s="55">
        <v>45197</v>
      </c>
      <c r="H4596" s="1">
        <f t="shared" si="146"/>
        <v>-10</v>
      </c>
      <c r="I4596" s="2">
        <f t="shared" si="147"/>
        <v>-18829.899999999998</v>
      </c>
      <c r="J4596" s="56"/>
    </row>
    <row r="4597" spans="1:10" s="4" customFormat="1" ht="15" customHeight="1" x14ac:dyDescent="0.2">
      <c r="A4597" s="28" t="s">
        <v>23</v>
      </c>
      <c r="B4597" s="16">
        <v>49747</v>
      </c>
      <c r="C4597" s="17">
        <v>45174</v>
      </c>
      <c r="D4597" s="17">
        <v>45206</v>
      </c>
      <c r="E4597" s="30">
        <v>34229.58</v>
      </c>
      <c r="F4597" s="54">
        <v>440</v>
      </c>
      <c r="G4597" s="55">
        <v>45197</v>
      </c>
      <c r="H4597" s="1">
        <f t="shared" si="146"/>
        <v>-9</v>
      </c>
      <c r="I4597" s="2">
        <f t="shared" si="147"/>
        <v>-308066.22000000003</v>
      </c>
      <c r="J4597" s="56"/>
    </row>
    <row r="4598" spans="1:10" s="4" customFormat="1" ht="15" customHeight="1" x14ac:dyDescent="0.2">
      <c r="A4598" s="28" t="s">
        <v>29</v>
      </c>
      <c r="B4598" s="16">
        <v>355</v>
      </c>
      <c r="C4598" s="17">
        <v>45176</v>
      </c>
      <c r="D4598" s="17">
        <v>45208</v>
      </c>
      <c r="E4598" s="30">
        <v>504710.35</v>
      </c>
      <c r="F4598" s="54">
        <v>440</v>
      </c>
      <c r="G4598" s="55">
        <v>45197</v>
      </c>
      <c r="H4598" s="1">
        <f t="shared" si="146"/>
        <v>-11</v>
      </c>
      <c r="I4598" s="2">
        <f t="shared" si="147"/>
        <v>-5551813.8499999996</v>
      </c>
      <c r="J4598" s="56"/>
    </row>
    <row r="4599" spans="1:10" s="4" customFormat="1" ht="15" customHeight="1" x14ac:dyDescent="0.2">
      <c r="A4599" s="28" t="s">
        <v>29</v>
      </c>
      <c r="B4599" s="16">
        <v>358</v>
      </c>
      <c r="C4599" s="17">
        <v>45176</v>
      </c>
      <c r="D4599" s="17">
        <v>45208</v>
      </c>
      <c r="E4599" s="30">
        <v>362532.26999999996</v>
      </c>
      <c r="F4599" s="54">
        <v>440</v>
      </c>
      <c r="G4599" s="55">
        <v>45197</v>
      </c>
      <c r="H4599" s="1">
        <f t="shared" si="146"/>
        <v>-11</v>
      </c>
      <c r="I4599" s="2">
        <f t="shared" si="147"/>
        <v>-3987854.9699999997</v>
      </c>
      <c r="J4599" s="56"/>
    </row>
    <row r="4600" spans="1:10" s="4" customFormat="1" ht="15" customHeight="1" x14ac:dyDescent="0.2">
      <c r="A4600" s="28" t="s">
        <v>29</v>
      </c>
      <c r="B4600" s="16">
        <v>356</v>
      </c>
      <c r="C4600" s="17">
        <v>45176</v>
      </c>
      <c r="D4600" s="17">
        <v>45208</v>
      </c>
      <c r="E4600" s="30">
        <v>353267.00999999995</v>
      </c>
      <c r="F4600" s="54">
        <v>440</v>
      </c>
      <c r="G4600" s="55">
        <v>45197</v>
      </c>
      <c r="H4600" s="1">
        <f t="shared" si="146"/>
        <v>-11</v>
      </c>
      <c r="I4600" s="2">
        <f t="shared" si="147"/>
        <v>-3885937.1099999994</v>
      </c>
      <c r="J4600" s="56"/>
    </row>
    <row r="4601" spans="1:10" s="4" customFormat="1" ht="15" customHeight="1" x14ac:dyDescent="0.2">
      <c r="A4601" s="28" t="s">
        <v>271</v>
      </c>
      <c r="B4601" s="16">
        <v>113</v>
      </c>
      <c r="C4601" s="17">
        <v>45159</v>
      </c>
      <c r="D4601" s="17">
        <v>45189</v>
      </c>
      <c r="E4601" s="30">
        <v>3570.45</v>
      </c>
      <c r="F4601" s="54">
        <v>440</v>
      </c>
      <c r="G4601" s="55">
        <v>45197</v>
      </c>
      <c r="H4601" s="1">
        <f t="shared" si="146"/>
        <v>8</v>
      </c>
      <c r="I4601" s="2">
        <f t="shared" si="147"/>
        <v>28563.599999999999</v>
      </c>
      <c r="J4601" s="56"/>
    </row>
    <row r="4602" spans="1:10" s="4" customFormat="1" ht="15" customHeight="1" x14ac:dyDescent="0.2">
      <c r="A4602" s="28" t="s">
        <v>138</v>
      </c>
      <c r="B4602" s="16">
        <v>161</v>
      </c>
      <c r="C4602" s="17">
        <v>45166</v>
      </c>
      <c r="D4602" s="17">
        <v>45196</v>
      </c>
      <c r="E4602" s="30">
        <v>4814.8100000000004</v>
      </c>
      <c r="F4602" s="54">
        <v>440</v>
      </c>
      <c r="G4602" s="55">
        <v>45197</v>
      </c>
      <c r="H4602" s="1">
        <f t="shared" si="146"/>
        <v>1</v>
      </c>
      <c r="I4602" s="2">
        <f t="shared" si="147"/>
        <v>4814.8100000000004</v>
      </c>
      <c r="J4602" s="56"/>
    </row>
    <row r="4603" spans="1:10" s="4" customFormat="1" ht="15" customHeight="1" x14ac:dyDescent="0.2">
      <c r="A4603" s="28" t="s">
        <v>138</v>
      </c>
      <c r="B4603" s="16">
        <v>168</v>
      </c>
      <c r="C4603" s="17">
        <v>45168</v>
      </c>
      <c r="D4603" s="17">
        <v>45198</v>
      </c>
      <c r="E4603" s="30">
        <v>7173.9500000000007</v>
      </c>
      <c r="F4603" s="54">
        <v>440</v>
      </c>
      <c r="G4603" s="55">
        <v>45197</v>
      </c>
      <c r="H4603" s="1">
        <f t="shared" si="146"/>
        <v>-1</v>
      </c>
      <c r="I4603" s="2">
        <f t="shared" si="147"/>
        <v>-7173.9500000000007</v>
      </c>
      <c r="J4603" s="56"/>
    </row>
    <row r="4604" spans="1:10" s="4" customFormat="1" ht="15" customHeight="1" x14ac:dyDescent="0.2">
      <c r="A4604" s="28" t="s">
        <v>138</v>
      </c>
      <c r="B4604" s="16">
        <v>169</v>
      </c>
      <c r="C4604" s="17">
        <v>45169</v>
      </c>
      <c r="D4604" s="17">
        <v>45199</v>
      </c>
      <c r="E4604" s="30">
        <v>248.75</v>
      </c>
      <c r="F4604" s="54">
        <v>440</v>
      </c>
      <c r="G4604" s="55">
        <v>45197</v>
      </c>
      <c r="H4604" s="1">
        <f t="shared" si="146"/>
        <v>-2</v>
      </c>
      <c r="I4604" s="2">
        <f t="shared" si="147"/>
        <v>-497.5</v>
      </c>
      <c r="J4604" s="56"/>
    </row>
    <row r="4605" spans="1:10" s="4" customFormat="1" ht="15" customHeight="1" x14ac:dyDescent="0.2">
      <c r="A4605" s="28" t="s">
        <v>30</v>
      </c>
      <c r="B4605" s="16" t="s">
        <v>1106</v>
      </c>
      <c r="C4605" s="17">
        <v>44984</v>
      </c>
      <c r="D4605" s="17">
        <v>45016</v>
      </c>
      <c r="E4605" s="30">
        <v>3755.6200000000003</v>
      </c>
      <c r="F4605" s="54">
        <v>440</v>
      </c>
      <c r="G4605" s="55">
        <v>45197</v>
      </c>
      <c r="H4605" s="1">
        <f t="shared" si="146"/>
        <v>181</v>
      </c>
      <c r="I4605" s="2">
        <f t="shared" si="147"/>
        <v>679767.22000000009</v>
      </c>
      <c r="J4605" s="56"/>
    </row>
    <row r="4606" spans="1:10" s="4" customFormat="1" ht="15" customHeight="1" x14ac:dyDescent="0.2">
      <c r="A4606" s="28" t="s">
        <v>30</v>
      </c>
      <c r="B4606" s="16" t="s">
        <v>1107</v>
      </c>
      <c r="C4606" s="17">
        <v>44984</v>
      </c>
      <c r="D4606" s="17">
        <v>45016</v>
      </c>
      <c r="E4606" s="30">
        <v>2500</v>
      </c>
      <c r="F4606" s="54">
        <v>440</v>
      </c>
      <c r="G4606" s="55">
        <v>45197</v>
      </c>
      <c r="H4606" s="1">
        <f t="shared" si="146"/>
        <v>181</v>
      </c>
      <c r="I4606" s="2">
        <f t="shared" si="147"/>
        <v>452500</v>
      </c>
      <c r="J4606" s="56"/>
    </row>
    <row r="4607" spans="1:10" s="4" customFormat="1" ht="15" customHeight="1" x14ac:dyDescent="0.2">
      <c r="A4607" s="28" t="s">
        <v>30</v>
      </c>
      <c r="B4607" s="16" t="s">
        <v>1108</v>
      </c>
      <c r="C4607" s="17">
        <v>45168</v>
      </c>
      <c r="D4607" s="17">
        <v>45200</v>
      </c>
      <c r="E4607" s="30">
        <v>311758.66000000003</v>
      </c>
      <c r="F4607" s="54">
        <v>440</v>
      </c>
      <c r="G4607" s="55">
        <v>45197</v>
      </c>
      <c r="H4607" s="1">
        <f t="shared" si="146"/>
        <v>-3</v>
      </c>
      <c r="I4607" s="2">
        <f t="shared" si="147"/>
        <v>-935275.9800000001</v>
      </c>
      <c r="J4607" s="56"/>
    </row>
    <row r="4608" spans="1:10" s="4" customFormat="1" ht="15" customHeight="1" x14ac:dyDescent="0.2">
      <c r="A4608" s="28" t="s">
        <v>30</v>
      </c>
      <c r="B4608" s="16" t="s">
        <v>1109</v>
      </c>
      <c r="C4608" s="17">
        <v>45168</v>
      </c>
      <c r="D4608" s="17">
        <v>45200</v>
      </c>
      <c r="E4608" s="30">
        <v>332295.33999999997</v>
      </c>
      <c r="F4608" s="54">
        <v>440</v>
      </c>
      <c r="G4608" s="55">
        <v>45197</v>
      </c>
      <c r="H4608" s="1">
        <f t="shared" si="146"/>
        <v>-3</v>
      </c>
      <c r="I4608" s="2">
        <f t="shared" si="147"/>
        <v>-996886.0199999999</v>
      </c>
      <c r="J4608" s="56"/>
    </row>
    <row r="4609" spans="1:10" s="4" customFormat="1" ht="15" customHeight="1" x14ac:dyDescent="0.2">
      <c r="A4609" s="28" t="s">
        <v>30</v>
      </c>
      <c r="B4609" s="16" t="s">
        <v>1110</v>
      </c>
      <c r="C4609" s="17">
        <v>45168</v>
      </c>
      <c r="D4609" s="17">
        <v>45199</v>
      </c>
      <c r="E4609" s="30">
        <v>374437.6</v>
      </c>
      <c r="F4609" s="54">
        <v>440</v>
      </c>
      <c r="G4609" s="55">
        <v>45197</v>
      </c>
      <c r="H4609" s="1">
        <f t="shared" si="146"/>
        <v>-2</v>
      </c>
      <c r="I4609" s="2">
        <f t="shared" si="147"/>
        <v>-748875.2</v>
      </c>
      <c r="J4609" s="56"/>
    </row>
    <row r="4610" spans="1:10" s="4" customFormat="1" ht="15" customHeight="1" x14ac:dyDescent="0.2">
      <c r="A4610" s="28" t="s">
        <v>30</v>
      </c>
      <c r="B4610" s="16" t="s">
        <v>1111</v>
      </c>
      <c r="C4610" s="17">
        <v>45168</v>
      </c>
      <c r="D4610" s="17">
        <v>45200</v>
      </c>
      <c r="E4610" s="30">
        <v>241660.91</v>
      </c>
      <c r="F4610" s="54">
        <v>440</v>
      </c>
      <c r="G4610" s="55">
        <v>45197</v>
      </c>
      <c r="H4610" s="1">
        <f t="shared" si="146"/>
        <v>-3</v>
      </c>
      <c r="I4610" s="2">
        <f t="shared" si="147"/>
        <v>-724982.73</v>
      </c>
      <c r="J4610" s="56"/>
    </row>
    <row r="4611" spans="1:10" s="4" customFormat="1" ht="15" customHeight="1" x14ac:dyDescent="0.2">
      <c r="A4611" s="28" t="s">
        <v>30</v>
      </c>
      <c r="B4611" s="16" t="s">
        <v>1112</v>
      </c>
      <c r="C4611" s="17">
        <v>45169</v>
      </c>
      <c r="D4611" s="17">
        <v>45207</v>
      </c>
      <c r="E4611" s="30">
        <v>184105.32</v>
      </c>
      <c r="F4611" s="54">
        <v>440</v>
      </c>
      <c r="G4611" s="55">
        <v>45197</v>
      </c>
      <c r="H4611" s="1">
        <f t="shared" si="146"/>
        <v>-10</v>
      </c>
      <c r="I4611" s="2">
        <f t="shared" si="147"/>
        <v>-1841053.2000000002</v>
      </c>
      <c r="J4611" s="56"/>
    </row>
    <row r="4612" spans="1:10" s="4" customFormat="1" ht="15" customHeight="1" x14ac:dyDescent="0.2">
      <c r="A4612" s="28" t="s">
        <v>214</v>
      </c>
      <c r="B4612" s="16">
        <v>33683128</v>
      </c>
      <c r="C4612" s="17">
        <v>45159</v>
      </c>
      <c r="D4612" s="17">
        <v>45194</v>
      </c>
      <c r="E4612" s="30">
        <v>2255.0100000000002</v>
      </c>
      <c r="F4612" s="54">
        <v>440</v>
      </c>
      <c r="G4612" s="55">
        <v>45197</v>
      </c>
      <c r="H4612" s="1">
        <f t="shared" si="146"/>
        <v>3</v>
      </c>
      <c r="I4612" s="2">
        <f t="shared" si="147"/>
        <v>6765.0300000000007</v>
      </c>
      <c r="J4612" s="56"/>
    </row>
    <row r="4613" spans="1:10" s="4" customFormat="1" ht="15" customHeight="1" x14ac:dyDescent="0.2">
      <c r="A4613" s="28" t="s">
        <v>1113</v>
      </c>
      <c r="B4613" s="16">
        <v>170000034</v>
      </c>
      <c r="C4613" s="17">
        <v>45138</v>
      </c>
      <c r="D4613" s="17">
        <v>45169</v>
      </c>
      <c r="E4613" s="30">
        <v>5272.4</v>
      </c>
      <c r="F4613" s="54">
        <v>440</v>
      </c>
      <c r="G4613" s="55">
        <v>45197</v>
      </c>
      <c r="H4613" s="1">
        <f t="shared" si="146"/>
        <v>28</v>
      </c>
      <c r="I4613" s="2">
        <f t="shared" si="147"/>
        <v>147627.19999999998</v>
      </c>
      <c r="J4613" s="56"/>
    </row>
    <row r="4614" spans="1:10" s="4" customFormat="1" ht="15" customHeight="1" x14ac:dyDescent="0.2">
      <c r="A4614" s="28" t="s">
        <v>829</v>
      </c>
      <c r="B4614" s="16">
        <v>204</v>
      </c>
      <c r="C4614" s="17">
        <v>45107</v>
      </c>
      <c r="D4614" s="17">
        <v>45161</v>
      </c>
      <c r="E4614" s="30">
        <v>3681.5</v>
      </c>
      <c r="F4614" s="54">
        <v>440</v>
      </c>
      <c r="G4614" s="55">
        <v>45197</v>
      </c>
      <c r="H4614" s="1">
        <f t="shared" si="146"/>
        <v>36</v>
      </c>
      <c r="I4614" s="2">
        <f t="shared" si="147"/>
        <v>132534</v>
      </c>
      <c r="J4614" s="56"/>
    </row>
    <row r="4615" spans="1:10" s="4" customFormat="1" ht="15" customHeight="1" x14ac:dyDescent="0.2">
      <c r="A4615" s="28" t="s">
        <v>25</v>
      </c>
      <c r="B4615" s="16">
        <v>101</v>
      </c>
      <c r="C4615" s="17">
        <v>45138</v>
      </c>
      <c r="D4615" s="17">
        <v>45175</v>
      </c>
      <c r="E4615" s="30">
        <v>333.30999999999995</v>
      </c>
      <c r="F4615" s="54">
        <v>440</v>
      </c>
      <c r="G4615" s="55">
        <v>45197</v>
      </c>
      <c r="H4615" s="1">
        <f t="shared" si="146"/>
        <v>22</v>
      </c>
      <c r="I4615" s="2">
        <f t="shared" si="147"/>
        <v>7332.8199999999988</v>
      </c>
      <c r="J4615" s="56"/>
    </row>
    <row r="4616" spans="1:10" s="4" customFormat="1" ht="15" customHeight="1" x14ac:dyDescent="0.2">
      <c r="A4616" s="28" t="s">
        <v>160</v>
      </c>
      <c r="B4616" s="16">
        <v>197</v>
      </c>
      <c r="C4616" s="17">
        <v>45167</v>
      </c>
      <c r="D4616" s="17">
        <v>45199</v>
      </c>
      <c r="E4616" s="30">
        <v>1825.11</v>
      </c>
      <c r="F4616" s="54">
        <v>440</v>
      </c>
      <c r="G4616" s="55">
        <v>45197</v>
      </c>
      <c r="H4616" s="1">
        <f t="shared" si="146"/>
        <v>-2</v>
      </c>
      <c r="I4616" s="2">
        <f t="shared" si="147"/>
        <v>-3650.22</v>
      </c>
      <c r="J4616" s="56"/>
    </row>
    <row r="4617" spans="1:10" s="4" customFormat="1" ht="15" customHeight="1" x14ac:dyDescent="0.2">
      <c r="A4617" s="28" t="s">
        <v>161</v>
      </c>
      <c r="B4617" s="16">
        <v>471</v>
      </c>
      <c r="C4617" s="17">
        <v>45169</v>
      </c>
      <c r="D4617" s="17">
        <v>45206</v>
      </c>
      <c r="E4617" s="30">
        <v>216159.61999999997</v>
      </c>
      <c r="F4617" s="54">
        <v>440</v>
      </c>
      <c r="G4617" s="55">
        <v>45197</v>
      </c>
      <c r="H4617" s="1">
        <f t="shared" si="146"/>
        <v>-9</v>
      </c>
      <c r="I4617" s="2">
        <f t="shared" si="147"/>
        <v>-1945436.5799999996</v>
      </c>
      <c r="J4617" s="56"/>
    </row>
    <row r="4618" spans="1:10" s="4" customFormat="1" ht="15" customHeight="1" x14ac:dyDescent="0.2">
      <c r="A4618" s="28" t="s">
        <v>161</v>
      </c>
      <c r="B4618" s="16">
        <v>472</v>
      </c>
      <c r="C4618" s="17">
        <v>45169</v>
      </c>
      <c r="D4618" s="17">
        <v>45206</v>
      </c>
      <c r="E4618" s="30">
        <v>193188.41</v>
      </c>
      <c r="F4618" s="54">
        <v>440</v>
      </c>
      <c r="G4618" s="55">
        <v>45197</v>
      </c>
      <c r="H4618" s="1">
        <f t="shared" si="146"/>
        <v>-9</v>
      </c>
      <c r="I4618" s="2">
        <f t="shared" si="147"/>
        <v>-1738695.69</v>
      </c>
      <c r="J4618" s="56"/>
    </row>
    <row r="4619" spans="1:10" s="4" customFormat="1" ht="15" customHeight="1" x14ac:dyDescent="0.2">
      <c r="A4619" s="28" t="s">
        <v>27</v>
      </c>
      <c r="B4619" s="16">
        <v>14763</v>
      </c>
      <c r="C4619" s="17">
        <v>45145</v>
      </c>
      <c r="D4619" s="17">
        <v>45176</v>
      </c>
      <c r="E4619" s="30">
        <v>5464.4</v>
      </c>
      <c r="F4619" s="54">
        <v>440</v>
      </c>
      <c r="G4619" s="55">
        <v>45197</v>
      </c>
      <c r="H4619" s="1">
        <f t="shared" si="146"/>
        <v>21</v>
      </c>
      <c r="I4619" s="2">
        <f t="shared" si="147"/>
        <v>114752.4</v>
      </c>
      <c r="J4619" s="56"/>
    </row>
    <row r="4620" spans="1:10" s="4" customFormat="1" ht="15" customHeight="1" x14ac:dyDescent="0.2">
      <c r="A4620" s="28" t="s">
        <v>27</v>
      </c>
      <c r="B4620" s="16">
        <v>15150</v>
      </c>
      <c r="C4620" s="17">
        <v>45149</v>
      </c>
      <c r="D4620" s="17">
        <v>45182</v>
      </c>
      <c r="E4620" s="30">
        <v>9828</v>
      </c>
      <c r="F4620" s="54">
        <v>440</v>
      </c>
      <c r="G4620" s="55">
        <v>45197</v>
      </c>
      <c r="H4620" s="1">
        <f t="shared" si="146"/>
        <v>15</v>
      </c>
      <c r="I4620" s="2">
        <f t="shared" si="147"/>
        <v>147420</v>
      </c>
      <c r="J4620" s="56"/>
    </row>
    <row r="4621" spans="1:10" s="4" customFormat="1" ht="15" customHeight="1" x14ac:dyDescent="0.2">
      <c r="A4621" s="28" t="s">
        <v>27</v>
      </c>
      <c r="B4621" s="16">
        <v>16116</v>
      </c>
      <c r="C4621" s="17">
        <v>45166</v>
      </c>
      <c r="D4621" s="17">
        <v>45196</v>
      </c>
      <c r="E4621" s="30">
        <v>5763.6</v>
      </c>
      <c r="F4621" s="54">
        <v>440</v>
      </c>
      <c r="G4621" s="55">
        <v>45197</v>
      </c>
      <c r="H4621" s="1">
        <f t="shared" si="146"/>
        <v>1</v>
      </c>
      <c r="I4621" s="2">
        <f t="shared" si="147"/>
        <v>5763.6</v>
      </c>
      <c r="J4621" s="56"/>
    </row>
    <row r="4622" spans="1:10" s="4" customFormat="1" ht="15" customHeight="1" x14ac:dyDescent="0.2">
      <c r="A4622" s="28" t="s">
        <v>27</v>
      </c>
      <c r="B4622" s="16">
        <v>16117</v>
      </c>
      <c r="C4622" s="17">
        <v>45166</v>
      </c>
      <c r="D4622" s="17">
        <v>45196</v>
      </c>
      <c r="E4622" s="30">
        <v>10086.299999999999</v>
      </c>
      <c r="F4622" s="54">
        <v>440</v>
      </c>
      <c r="G4622" s="55">
        <v>45197</v>
      </c>
      <c r="H4622" s="1">
        <f t="shared" si="146"/>
        <v>1</v>
      </c>
      <c r="I4622" s="2">
        <f t="shared" si="147"/>
        <v>10086.299999999999</v>
      </c>
      <c r="J4622" s="56"/>
    </row>
    <row r="4623" spans="1:10" s="4" customFormat="1" ht="15" customHeight="1" x14ac:dyDescent="0.2">
      <c r="A4623" s="28" t="s">
        <v>27</v>
      </c>
      <c r="B4623" s="16">
        <v>16441</v>
      </c>
      <c r="C4623" s="17">
        <v>45170</v>
      </c>
      <c r="D4623" s="17">
        <v>45202</v>
      </c>
      <c r="E4623" s="30">
        <v>8654.4</v>
      </c>
      <c r="F4623" s="54">
        <v>440</v>
      </c>
      <c r="G4623" s="55">
        <v>45197</v>
      </c>
      <c r="H4623" s="1">
        <f t="shared" si="146"/>
        <v>-5</v>
      </c>
      <c r="I4623" s="2">
        <f t="shared" si="147"/>
        <v>-43272</v>
      </c>
      <c r="J4623" s="56"/>
    </row>
    <row r="4624" spans="1:10" s="4" customFormat="1" ht="15" customHeight="1" x14ac:dyDescent="0.2">
      <c r="A4624" s="28" t="s">
        <v>273</v>
      </c>
      <c r="B4624" s="16">
        <v>3787</v>
      </c>
      <c r="C4624" s="17">
        <v>45160</v>
      </c>
      <c r="D4624" s="17">
        <v>45190</v>
      </c>
      <c r="E4624" s="30">
        <v>1265.0700000000002</v>
      </c>
      <c r="F4624" s="54">
        <v>440</v>
      </c>
      <c r="G4624" s="55">
        <v>45197</v>
      </c>
      <c r="H4624" s="1">
        <f t="shared" si="146"/>
        <v>7</v>
      </c>
      <c r="I4624" s="2">
        <f t="shared" si="147"/>
        <v>8855.4900000000016</v>
      </c>
      <c r="J4624" s="56"/>
    </row>
    <row r="4625" spans="1:10" s="4" customFormat="1" ht="15" customHeight="1" x14ac:dyDescent="0.2">
      <c r="A4625" s="28" t="s">
        <v>273</v>
      </c>
      <c r="B4625" s="16">
        <v>3788</v>
      </c>
      <c r="C4625" s="17">
        <v>45160</v>
      </c>
      <c r="D4625" s="17">
        <v>45190</v>
      </c>
      <c r="E4625" s="30">
        <v>2070.1</v>
      </c>
      <c r="F4625" s="54">
        <v>440</v>
      </c>
      <c r="G4625" s="55">
        <v>45197</v>
      </c>
      <c r="H4625" s="1">
        <f t="shared" si="146"/>
        <v>7</v>
      </c>
      <c r="I4625" s="2">
        <f t="shared" si="147"/>
        <v>14490.699999999999</v>
      </c>
      <c r="J4625" s="56"/>
    </row>
    <row r="4626" spans="1:10" s="4" customFormat="1" ht="15" customHeight="1" x14ac:dyDescent="0.2">
      <c r="A4626" s="28" t="s">
        <v>219</v>
      </c>
      <c r="B4626" s="16">
        <v>2700000471</v>
      </c>
      <c r="C4626" s="17">
        <v>45138</v>
      </c>
      <c r="D4626" s="17">
        <v>45171</v>
      </c>
      <c r="E4626" s="30">
        <v>396</v>
      </c>
      <c r="F4626" s="54">
        <v>440</v>
      </c>
      <c r="G4626" s="55">
        <v>45197</v>
      </c>
      <c r="H4626" s="1">
        <f t="shared" si="146"/>
        <v>26</v>
      </c>
      <c r="I4626" s="2">
        <f t="shared" si="147"/>
        <v>10296</v>
      </c>
      <c r="J4626" s="56"/>
    </row>
    <row r="4627" spans="1:10" s="4" customFormat="1" ht="15" customHeight="1" x14ac:dyDescent="0.2">
      <c r="A4627" s="28" t="s">
        <v>146</v>
      </c>
      <c r="B4627" s="16">
        <v>52</v>
      </c>
      <c r="C4627" s="17">
        <v>45169</v>
      </c>
      <c r="D4627" s="17">
        <v>45205</v>
      </c>
      <c r="E4627" s="30">
        <v>8248.91</v>
      </c>
      <c r="F4627" s="54">
        <v>440</v>
      </c>
      <c r="G4627" s="55">
        <v>45197</v>
      </c>
      <c r="H4627" s="1">
        <f t="shared" si="146"/>
        <v>-8</v>
      </c>
      <c r="I4627" s="2">
        <f t="shared" si="147"/>
        <v>-65991.28</v>
      </c>
      <c r="J4627" s="56"/>
    </row>
    <row r="4628" spans="1:10" s="4" customFormat="1" ht="15" x14ac:dyDescent="0.25">
      <c r="A4628" s="35" t="s">
        <v>22</v>
      </c>
      <c r="B4628" s="36">
        <v>452</v>
      </c>
      <c r="C4628" s="37">
        <v>44135</v>
      </c>
      <c r="D4628" s="37">
        <f t="shared" ref="D4628:D4691" si="148">C4628+30</f>
        <v>44165</v>
      </c>
      <c r="E4628" s="39">
        <v>63.899999999999636</v>
      </c>
      <c r="F4628" s="9">
        <v>442</v>
      </c>
      <c r="G4628" s="10">
        <v>45201</v>
      </c>
      <c r="H4628" s="1">
        <f t="shared" ref="H4628:H4690" si="149">G4628-D4628</f>
        <v>1036</v>
      </c>
      <c r="I4628" s="2">
        <f t="shared" ref="I4628:I4690" si="150">H4628*E4628</f>
        <v>66200.399999999616</v>
      </c>
    </row>
    <row r="4629" spans="1:10" s="4" customFormat="1" ht="15" x14ac:dyDescent="0.25">
      <c r="A4629" s="35" t="s">
        <v>22</v>
      </c>
      <c r="B4629" s="36">
        <v>451</v>
      </c>
      <c r="C4629" s="37">
        <v>44135</v>
      </c>
      <c r="D4629" s="37">
        <f t="shared" si="148"/>
        <v>44165</v>
      </c>
      <c r="E4629" s="39">
        <v>198.75</v>
      </c>
      <c r="F4629" s="9">
        <v>442</v>
      </c>
      <c r="G4629" s="10">
        <v>45201</v>
      </c>
      <c r="H4629" s="1">
        <f t="shared" si="149"/>
        <v>1036</v>
      </c>
      <c r="I4629" s="2">
        <f t="shared" si="150"/>
        <v>205905</v>
      </c>
    </row>
    <row r="4630" spans="1:10" s="4" customFormat="1" ht="15" x14ac:dyDescent="0.25">
      <c r="A4630" s="35" t="s">
        <v>22</v>
      </c>
      <c r="B4630" s="36">
        <v>449</v>
      </c>
      <c r="C4630" s="37">
        <v>44135</v>
      </c>
      <c r="D4630" s="37">
        <f t="shared" si="148"/>
        <v>44165</v>
      </c>
      <c r="E4630" s="39">
        <v>32.449999999999818</v>
      </c>
      <c r="F4630" s="9">
        <v>442</v>
      </c>
      <c r="G4630" s="10">
        <v>45201</v>
      </c>
      <c r="H4630" s="1">
        <f t="shared" si="149"/>
        <v>1036</v>
      </c>
      <c r="I4630" s="2">
        <f t="shared" si="150"/>
        <v>33618.199999999808</v>
      </c>
    </row>
    <row r="4631" spans="1:10" s="4" customFormat="1" ht="15" x14ac:dyDescent="0.25">
      <c r="A4631" s="35" t="s">
        <v>22</v>
      </c>
      <c r="B4631" s="36">
        <v>450</v>
      </c>
      <c r="C4631" s="37">
        <v>44135</v>
      </c>
      <c r="D4631" s="37">
        <f t="shared" si="148"/>
        <v>44165</v>
      </c>
      <c r="E4631" s="39">
        <v>23.4399999999996</v>
      </c>
      <c r="F4631" s="9">
        <v>442</v>
      </c>
      <c r="G4631" s="10">
        <v>45201</v>
      </c>
      <c r="H4631" s="1">
        <f t="shared" si="149"/>
        <v>1036</v>
      </c>
      <c r="I4631" s="2">
        <f t="shared" si="150"/>
        <v>24283.839999999585</v>
      </c>
    </row>
    <row r="4632" spans="1:10" s="4" customFormat="1" ht="15" x14ac:dyDescent="0.25">
      <c r="A4632" s="35" t="s">
        <v>22</v>
      </c>
      <c r="B4632" s="36">
        <v>459</v>
      </c>
      <c r="C4632" s="37">
        <v>44144</v>
      </c>
      <c r="D4632" s="37">
        <f t="shared" si="148"/>
        <v>44174</v>
      </c>
      <c r="E4632" s="39">
        <v>68.659999999999854</v>
      </c>
      <c r="F4632" s="9">
        <v>442</v>
      </c>
      <c r="G4632" s="10">
        <v>45201</v>
      </c>
      <c r="H4632" s="1">
        <f t="shared" si="149"/>
        <v>1027</v>
      </c>
      <c r="I4632" s="2">
        <f t="shared" si="150"/>
        <v>70513.819999999847</v>
      </c>
    </row>
    <row r="4633" spans="1:10" s="4" customFormat="1" ht="15" x14ac:dyDescent="0.25">
      <c r="A4633" s="35" t="s">
        <v>22</v>
      </c>
      <c r="B4633" s="36">
        <v>458</v>
      </c>
      <c r="C4633" s="37">
        <v>44144</v>
      </c>
      <c r="D4633" s="37">
        <f t="shared" si="148"/>
        <v>44174</v>
      </c>
      <c r="E4633" s="39">
        <v>120.22000000000116</v>
      </c>
      <c r="F4633" s="9">
        <v>442</v>
      </c>
      <c r="G4633" s="10">
        <v>45201</v>
      </c>
      <c r="H4633" s="1">
        <f t="shared" si="149"/>
        <v>1027</v>
      </c>
      <c r="I4633" s="2">
        <f t="shared" si="150"/>
        <v>123465.9400000012</v>
      </c>
    </row>
    <row r="4634" spans="1:10" s="4" customFormat="1" ht="15" x14ac:dyDescent="0.25">
      <c r="A4634" s="35" t="s">
        <v>22</v>
      </c>
      <c r="B4634" s="36">
        <v>475</v>
      </c>
      <c r="C4634" s="37">
        <v>44165</v>
      </c>
      <c r="D4634" s="37">
        <f t="shared" si="148"/>
        <v>44195</v>
      </c>
      <c r="E4634" s="39">
        <v>45.68999999999869</v>
      </c>
      <c r="F4634" s="9">
        <v>442</v>
      </c>
      <c r="G4634" s="10">
        <v>45201</v>
      </c>
      <c r="H4634" s="1">
        <f t="shared" si="149"/>
        <v>1006</v>
      </c>
      <c r="I4634" s="2">
        <f t="shared" si="150"/>
        <v>45964.139999998682</v>
      </c>
    </row>
    <row r="4635" spans="1:10" s="4" customFormat="1" ht="15" x14ac:dyDescent="0.25">
      <c r="A4635" s="35" t="s">
        <v>22</v>
      </c>
      <c r="B4635" s="36">
        <v>474</v>
      </c>
      <c r="C4635" s="37">
        <v>44165</v>
      </c>
      <c r="D4635" s="37">
        <f t="shared" si="148"/>
        <v>44195</v>
      </c>
      <c r="E4635" s="39">
        <v>156.69000000000233</v>
      </c>
      <c r="F4635" s="9">
        <v>442</v>
      </c>
      <c r="G4635" s="10">
        <v>45201</v>
      </c>
      <c r="H4635" s="1">
        <f t="shared" si="149"/>
        <v>1006</v>
      </c>
      <c r="I4635" s="2">
        <f t="shared" si="150"/>
        <v>157630.14000000234</v>
      </c>
    </row>
    <row r="4636" spans="1:10" s="4" customFormat="1" ht="15" x14ac:dyDescent="0.25">
      <c r="A4636" s="35" t="s">
        <v>22</v>
      </c>
      <c r="B4636" s="36">
        <v>525</v>
      </c>
      <c r="C4636" s="37">
        <v>44196</v>
      </c>
      <c r="D4636" s="37">
        <f t="shared" si="148"/>
        <v>44226</v>
      </c>
      <c r="E4636" s="39">
        <v>54.590000000000146</v>
      </c>
      <c r="F4636" s="9">
        <v>442</v>
      </c>
      <c r="G4636" s="10">
        <v>45201</v>
      </c>
      <c r="H4636" s="1">
        <f t="shared" si="149"/>
        <v>975</v>
      </c>
      <c r="I4636" s="2">
        <f t="shared" si="150"/>
        <v>53225.250000000146</v>
      </c>
    </row>
    <row r="4637" spans="1:10" s="4" customFormat="1" ht="15" x14ac:dyDescent="0.25">
      <c r="A4637" s="35" t="s">
        <v>22</v>
      </c>
      <c r="B4637" s="36">
        <v>524</v>
      </c>
      <c r="C4637" s="37">
        <v>44196</v>
      </c>
      <c r="D4637" s="37">
        <f t="shared" si="148"/>
        <v>44226</v>
      </c>
      <c r="E4637" s="39">
        <v>141.94000000000233</v>
      </c>
      <c r="F4637" s="9">
        <v>442</v>
      </c>
      <c r="G4637" s="10">
        <v>45201</v>
      </c>
      <c r="H4637" s="1">
        <f t="shared" si="149"/>
        <v>975</v>
      </c>
      <c r="I4637" s="2">
        <f t="shared" si="150"/>
        <v>138391.50000000227</v>
      </c>
    </row>
    <row r="4638" spans="1:10" s="4" customFormat="1" ht="15" x14ac:dyDescent="0.25">
      <c r="A4638" s="35" t="s">
        <v>22</v>
      </c>
      <c r="B4638" s="36">
        <v>9</v>
      </c>
      <c r="C4638" s="37">
        <v>44227</v>
      </c>
      <c r="D4638" s="37">
        <f t="shared" si="148"/>
        <v>44257</v>
      </c>
      <c r="E4638" s="39">
        <v>269.77999999999156</v>
      </c>
      <c r="F4638" s="9">
        <v>442</v>
      </c>
      <c r="G4638" s="10">
        <v>45201</v>
      </c>
      <c r="H4638" s="1">
        <f t="shared" si="149"/>
        <v>944</v>
      </c>
      <c r="I4638" s="2">
        <f t="shared" si="150"/>
        <v>254672.31999999203</v>
      </c>
    </row>
    <row r="4639" spans="1:10" s="4" customFormat="1" ht="15" x14ac:dyDescent="0.25">
      <c r="A4639" s="35" t="s">
        <v>22</v>
      </c>
      <c r="B4639" s="36">
        <v>26</v>
      </c>
      <c r="C4639" s="37">
        <v>44227</v>
      </c>
      <c r="D4639" s="37">
        <f t="shared" si="148"/>
        <v>44257</v>
      </c>
      <c r="E4639" s="39">
        <v>207.85999999999876</v>
      </c>
      <c r="F4639" s="9">
        <v>442</v>
      </c>
      <c r="G4639" s="10">
        <v>45201</v>
      </c>
      <c r="H4639" s="1">
        <f t="shared" si="149"/>
        <v>944</v>
      </c>
      <c r="I4639" s="2">
        <f t="shared" si="150"/>
        <v>196219.83999999883</v>
      </c>
    </row>
    <row r="4640" spans="1:10" s="4" customFormat="1" ht="15" x14ac:dyDescent="0.25">
      <c r="A4640" s="35" t="s">
        <v>22</v>
      </c>
      <c r="B4640" s="36">
        <v>81</v>
      </c>
      <c r="C4640" s="37">
        <v>44255</v>
      </c>
      <c r="D4640" s="37">
        <f t="shared" si="148"/>
        <v>44285</v>
      </c>
      <c r="E4640" s="39">
        <v>112.84999999999854</v>
      </c>
      <c r="F4640" s="9">
        <v>442</v>
      </c>
      <c r="G4640" s="10">
        <v>45201</v>
      </c>
      <c r="H4640" s="19">
        <f t="shared" si="149"/>
        <v>916</v>
      </c>
      <c r="I4640" s="20">
        <f t="shared" si="150"/>
        <v>103370.59999999867</v>
      </c>
    </row>
    <row r="4641" spans="1:2048 2050:6143 6145:11264 11266:15359 15361:16384" s="4" customFormat="1" ht="15" x14ac:dyDescent="0.25">
      <c r="A4641" s="35" t="s">
        <v>22</v>
      </c>
      <c r="B4641" s="36">
        <v>80</v>
      </c>
      <c r="C4641" s="37">
        <v>44255</v>
      </c>
      <c r="D4641" s="37">
        <f t="shared" si="148"/>
        <v>44285</v>
      </c>
      <c r="E4641" s="39">
        <v>65.770000000000437</v>
      </c>
      <c r="F4641" s="9">
        <v>442</v>
      </c>
      <c r="G4641" s="10">
        <v>45201</v>
      </c>
      <c r="H4641" s="1">
        <f t="shared" si="149"/>
        <v>916</v>
      </c>
      <c r="I4641" s="2">
        <f t="shared" si="150"/>
        <v>60245.3200000004</v>
      </c>
    </row>
    <row r="4642" spans="1:2048 2050:6143 6145:11264 11266:15359 15361:16384" s="4" customFormat="1" ht="15" x14ac:dyDescent="0.25">
      <c r="A4642" s="35" t="s">
        <v>22</v>
      </c>
      <c r="B4642" s="36">
        <v>115</v>
      </c>
      <c r="C4642" s="37">
        <v>44286</v>
      </c>
      <c r="D4642" s="37">
        <f t="shared" si="148"/>
        <v>44316</v>
      </c>
      <c r="E4642" s="39">
        <v>109.69000000000233</v>
      </c>
      <c r="F4642" s="9">
        <v>442</v>
      </c>
      <c r="G4642" s="10">
        <v>45201</v>
      </c>
      <c r="H4642" s="1">
        <f t="shared" si="149"/>
        <v>885</v>
      </c>
      <c r="I4642" s="2">
        <f t="shared" si="150"/>
        <v>97075.650000002061</v>
      </c>
      <c r="J4642" s="21"/>
      <c r="K4642" s="22"/>
      <c r="L4642" s="23"/>
      <c r="M4642" s="23"/>
      <c r="N4642" s="24"/>
      <c r="P4642" s="25"/>
      <c r="Q4642" s="26"/>
      <c r="R4642" s="27"/>
      <c r="S4642" s="21"/>
      <c r="T4642" s="22"/>
      <c r="U4642" s="23"/>
      <c r="V4642" s="23"/>
      <c r="W4642" s="24"/>
      <c r="Y4642" s="25"/>
      <c r="Z4642" s="26"/>
      <c r="AA4642" s="27"/>
      <c r="AB4642" s="21"/>
      <c r="AC4642" s="22"/>
      <c r="AD4642" s="23"/>
      <c r="AE4642" s="23"/>
      <c r="AF4642" s="24"/>
      <c r="AH4642" s="25"/>
      <c r="AI4642" s="26"/>
      <c r="AJ4642" s="27"/>
      <c r="AK4642" s="21"/>
      <c r="AL4642" s="22"/>
      <c r="AM4642" s="23"/>
      <c r="AN4642" s="23"/>
      <c r="AO4642" s="24"/>
      <c r="AQ4642" s="25"/>
      <c r="AR4642" s="26"/>
      <c r="AS4642" s="27"/>
      <c r="AT4642" s="21"/>
      <c r="AU4642" s="22"/>
      <c r="AV4642" s="23"/>
      <c r="AW4642" s="23"/>
      <c r="AX4642" s="24"/>
      <c r="AZ4642" s="25"/>
      <c r="BA4642" s="26"/>
      <c r="BB4642" s="27"/>
      <c r="BC4642" s="21"/>
      <c r="BD4642" s="22"/>
      <c r="BE4642" s="23"/>
      <c r="BF4642" s="23"/>
      <c r="BG4642" s="24"/>
      <c r="BI4642" s="25"/>
      <c r="BJ4642" s="26"/>
      <c r="BK4642" s="27"/>
      <c r="BL4642" s="21"/>
      <c r="BM4642" s="22"/>
      <c r="BN4642" s="23"/>
      <c r="BO4642" s="23"/>
      <c r="BP4642" s="24"/>
      <c r="BR4642" s="25"/>
      <c r="BS4642" s="26"/>
      <c r="BT4642" s="27"/>
      <c r="BU4642" s="21"/>
      <c r="BV4642" s="22"/>
      <c r="BW4642" s="23"/>
      <c r="BX4642" s="23"/>
      <c r="BY4642" s="24"/>
      <c r="CA4642" s="25"/>
      <c r="CB4642" s="26"/>
      <c r="CC4642" s="27"/>
      <c r="CD4642" s="21"/>
      <c r="CE4642" s="22"/>
      <c r="CF4642" s="23"/>
      <c r="CG4642" s="23"/>
      <c r="CH4642" s="24"/>
      <c r="CJ4642" s="25"/>
      <c r="CK4642" s="26"/>
      <c r="CL4642" s="27"/>
      <c r="CM4642" s="21"/>
      <c r="CN4642" s="22"/>
      <c r="CO4642" s="23"/>
      <c r="CP4642" s="23"/>
      <c r="CQ4642" s="24"/>
      <c r="CS4642" s="25"/>
      <c r="CT4642" s="26"/>
      <c r="CU4642" s="27"/>
      <c r="CV4642" s="21"/>
      <c r="CW4642" s="22"/>
      <c r="CX4642" s="23"/>
      <c r="CY4642" s="23"/>
      <c r="CZ4642" s="24"/>
      <c r="DB4642" s="25"/>
      <c r="DC4642" s="26"/>
      <c r="DD4642" s="27"/>
      <c r="DE4642" s="21"/>
      <c r="DF4642" s="22"/>
      <c r="DG4642" s="23"/>
      <c r="DH4642" s="23"/>
      <c r="DI4642" s="24"/>
      <c r="DK4642" s="25"/>
      <c r="DL4642" s="26"/>
      <c r="DM4642" s="27"/>
      <c r="DN4642" s="21"/>
      <c r="DO4642" s="22"/>
      <c r="DP4642" s="23"/>
      <c r="DQ4642" s="23"/>
      <c r="DR4642" s="24"/>
      <c r="DT4642" s="25"/>
      <c r="DU4642" s="26"/>
      <c r="DV4642" s="27"/>
      <c r="DW4642" s="21"/>
      <c r="DX4642" s="22"/>
      <c r="DY4642" s="23"/>
      <c r="DZ4642" s="23"/>
      <c r="EA4642" s="24"/>
      <c r="EC4642" s="25"/>
      <c r="ED4642" s="26"/>
      <c r="EE4642" s="27"/>
      <c r="EF4642" s="21"/>
      <c r="EG4642" s="22"/>
      <c r="EH4642" s="23"/>
      <c r="EI4642" s="23"/>
      <c r="EJ4642" s="24"/>
      <c r="EL4642" s="25"/>
      <c r="EM4642" s="26"/>
      <c r="EN4642" s="27"/>
      <c r="EO4642" s="21"/>
      <c r="EP4642" s="22"/>
      <c r="EQ4642" s="23"/>
      <c r="ER4642" s="23"/>
      <c r="ES4642" s="24"/>
      <c r="EU4642" s="25"/>
      <c r="EV4642" s="26"/>
      <c r="EW4642" s="27"/>
      <c r="EX4642" s="21"/>
      <c r="EY4642" s="22"/>
      <c r="EZ4642" s="23"/>
      <c r="FA4642" s="23"/>
      <c r="FB4642" s="24"/>
      <c r="FD4642" s="25"/>
      <c r="FE4642" s="26"/>
      <c r="FF4642" s="27"/>
      <c r="FG4642" s="21"/>
      <c r="FH4642" s="22"/>
      <c r="FI4642" s="23"/>
      <c r="FJ4642" s="23"/>
      <c r="FK4642" s="24"/>
      <c r="FM4642" s="25"/>
      <c r="FN4642" s="26"/>
      <c r="FO4642" s="27"/>
      <c r="FP4642" s="21"/>
      <c r="FQ4642" s="22"/>
      <c r="FR4642" s="23"/>
      <c r="FS4642" s="23"/>
      <c r="FT4642" s="24"/>
      <c r="FV4642" s="25"/>
      <c r="FW4642" s="26"/>
      <c r="FX4642" s="27"/>
      <c r="FY4642" s="21"/>
      <c r="FZ4642" s="22"/>
      <c r="GA4642" s="23"/>
      <c r="GB4642" s="23"/>
      <c r="GC4642" s="24"/>
      <c r="GE4642" s="25"/>
      <c r="GF4642" s="26"/>
      <c r="GG4642" s="27"/>
      <c r="GH4642" s="21"/>
      <c r="GI4642" s="22"/>
      <c r="GJ4642" s="23"/>
      <c r="GK4642" s="23"/>
      <c r="GL4642" s="24"/>
      <c r="GN4642" s="25"/>
      <c r="GO4642" s="26"/>
      <c r="GP4642" s="27"/>
      <c r="GQ4642" s="21"/>
      <c r="GR4642" s="22"/>
      <c r="GS4642" s="23"/>
      <c r="GT4642" s="23"/>
      <c r="GU4642" s="24"/>
      <c r="GW4642" s="25"/>
      <c r="GX4642" s="26"/>
      <c r="GY4642" s="27"/>
      <c r="GZ4642" s="21"/>
      <c r="HA4642" s="22"/>
      <c r="HB4642" s="23"/>
      <c r="HC4642" s="23"/>
      <c r="HD4642" s="24"/>
      <c r="HF4642" s="25"/>
      <c r="HG4642" s="26"/>
      <c r="HH4642" s="27"/>
      <c r="HI4642" s="21"/>
      <c r="HJ4642" s="22"/>
      <c r="HK4642" s="23"/>
      <c r="HL4642" s="23"/>
      <c r="HM4642" s="24"/>
      <c r="HO4642" s="25"/>
      <c r="HP4642" s="26"/>
      <c r="HQ4642" s="27"/>
      <c r="HR4642" s="21"/>
      <c r="HS4642" s="22"/>
      <c r="HT4642" s="23"/>
      <c r="HU4642" s="23"/>
      <c r="HV4642" s="24"/>
      <c r="HX4642" s="25"/>
      <c r="HY4642" s="26"/>
      <c r="HZ4642" s="27"/>
      <c r="IA4642" s="21"/>
      <c r="IB4642" s="22"/>
      <c r="IC4642" s="23"/>
      <c r="ID4642" s="23"/>
      <c r="IE4642" s="24"/>
      <c r="IG4642" s="25"/>
      <c r="IH4642" s="26"/>
      <c r="II4642" s="27"/>
      <c r="IJ4642" s="21"/>
      <c r="IK4642" s="22"/>
      <c r="IL4642" s="23"/>
      <c r="IM4642" s="23"/>
      <c r="IN4642" s="24"/>
      <c r="IP4642" s="25"/>
      <c r="IQ4642" s="26"/>
      <c r="IR4642" s="27"/>
      <c r="IS4642" s="21"/>
      <c r="IT4642" s="22"/>
      <c r="IU4642" s="23"/>
      <c r="IV4642" s="23"/>
      <c r="IW4642" s="24"/>
      <c r="IY4642" s="25"/>
      <c r="IZ4642" s="26"/>
      <c r="JA4642" s="27"/>
      <c r="JB4642" s="21"/>
      <c r="JC4642" s="22"/>
      <c r="JD4642" s="23"/>
      <c r="JE4642" s="23"/>
      <c r="JF4642" s="24"/>
      <c r="JH4642" s="25"/>
      <c r="JI4642" s="26"/>
      <c r="JJ4642" s="27"/>
      <c r="JK4642" s="21"/>
      <c r="JL4642" s="22"/>
      <c r="JM4642" s="23"/>
      <c r="JN4642" s="23"/>
      <c r="JO4642" s="24"/>
      <c r="JQ4642" s="25"/>
      <c r="JR4642" s="26"/>
      <c r="JS4642" s="27"/>
      <c r="JT4642" s="21"/>
      <c r="JU4642" s="22"/>
      <c r="JV4642" s="23"/>
      <c r="JW4642" s="23"/>
      <c r="JX4642" s="24"/>
      <c r="JZ4642" s="25"/>
      <c r="KA4642" s="26"/>
      <c r="KB4642" s="27"/>
      <c r="KC4642" s="21"/>
      <c r="KD4642" s="22"/>
      <c r="KE4642" s="23"/>
      <c r="KF4642" s="23"/>
      <c r="KG4642" s="24"/>
      <c r="KI4642" s="25"/>
      <c r="KJ4642" s="26"/>
      <c r="KK4642" s="27"/>
      <c r="KL4642" s="21"/>
      <c r="KM4642" s="22"/>
      <c r="KN4642" s="23"/>
      <c r="KO4642" s="23"/>
      <c r="KP4642" s="24"/>
      <c r="KR4642" s="25"/>
      <c r="KS4642" s="26"/>
      <c r="KT4642" s="27"/>
      <c r="KU4642" s="21"/>
      <c r="KV4642" s="22"/>
      <c r="KW4642" s="23"/>
      <c r="KX4642" s="23"/>
      <c r="KY4642" s="24"/>
      <c r="LA4642" s="25"/>
      <c r="LB4642" s="26"/>
      <c r="LC4642" s="27"/>
      <c r="LD4642" s="21"/>
      <c r="LE4642" s="22"/>
      <c r="LF4642" s="23"/>
      <c r="LG4642" s="23"/>
      <c r="LH4642" s="24"/>
      <c r="LJ4642" s="25"/>
      <c r="LK4642" s="26"/>
      <c r="LL4642" s="27"/>
      <c r="LM4642" s="21"/>
      <c r="LN4642" s="22"/>
      <c r="LO4642" s="23"/>
      <c r="LP4642" s="23"/>
      <c r="LQ4642" s="24"/>
      <c r="LS4642" s="25"/>
      <c r="LT4642" s="26"/>
      <c r="LU4642" s="27"/>
      <c r="LV4642" s="21"/>
      <c r="LW4642" s="22"/>
      <c r="LX4642" s="23"/>
      <c r="LY4642" s="23"/>
      <c r="LZ4642" s="24"/>
      <c r="MB4642" s="25"/>
      <c r="MC4642" s="26"/>
      <c r="MD4642" s="27"/>
      <c r="ME4642" s="21"/>
      <c r="MF4642" s="22"/>
      <c r="MG4642" s="23"/>
      <c r="MH4642" s="23"/>
      <c r="MI4642" s="24"/>
      <c r="MK4642" s="25"/>
      <c r="ML4642" s="26"/>
      <c r="MM4642" s="27"/>
      <c r="MN4642" s="21"/>
      <c r="MO4642" s="22"/>
      <c r="MP4642" s="23"/>
      <c r="MQ4642" s="23"/>
      <c r="MR4642" s="24"/>
      <c r="MT4642" s="25"/>
      <c r="MU4642" s="26"/>
      <c r="MV4642" s="27"/>
      <c r="MW4642" s="21"/>
      <c r="MX4642" s="22"/>
      <c r="MY4642" s="23"/>
      <c r="MZ4642" s="23"/>
      <c r="NA4642" s="24"/>
      <c r="NC4642" s="25"/>
      <c r="ND4642" s="26"/>
      <c r="NE4642" s="27"/>
      <c r="NF4642" s="21"/>
      <c r="NG4642" s="22"/>
      <c r="NH4642" s="23"/>
      <c r="NI4642" s="23"/>
      <c r="NJ4642" s="24"/>
      <c r="NL4642" s="25"/>
      <c r="NM4642" s="26"/>
      <c r="NN4642" s="27"/>
      <c r="NO4642" s="21"/>
      <c r="NP4642" s="22"/>
      <c r="NQ4642" s="23"/>
      <c r="NR4642" s="23"/>
      <c r="NS4642" s="24"/>
      <c r="NU4642" s="25"/>
      <c r="NV4642" s="26"/>
      <c r="NW4642" s="27"/>
      <c r="NX4642" s="21"/>
      <c r="NY4642" s="22"/>
      <c r="NZ4642" s="23"/>
      <c r="OA4642" s="23"/>
      <c r="OB4642" s="24"/>
      <c r="OD4642" s="25"/>
      <c r="OE4642" s="26"/>
      <c r="OF4642" s="27"/>
      <c r="OG4642" s="21"/>
      <c r="OH4642" s="22"/>
      <c r="OI4642" s="23"/>
      <c r="OJ4642" s="23"/>
      <c r="OK4642" s="24"/>
      <c r="OM4642" s="25"/>
      <c r="ON4642" s="26"/>
      <c r="OO4642" s="27"/>
      <c r="OP4642" s="21"/>
      <c r="OQ4642" s="22"/>
      <c r="OR4642" s="23"/>
      <c r="OS4642" s="23"/>
      <c r="OT4642" s="24"/>
      <c r="OV4642" s="25"/>
      <c r="OW4642" s="26"/>
      <c r="OX4642" s="27"/>
      <c r="OY4642" s="21"/>
      <c r="OZ4642" s="22"/>
      <c r="PA4642" s="23"/>
      <c r="PB4642" s="23"/>
      <c r="PC4642" s="24"/>
      <c r="PE4642" s="25"/>
      <c r="PF4642" s="26"/>
      <c r="PG4642" s="27"/>
      <c r="PH4642" s="21"/>
      <c r="PI4642" s="22"/>
      <c r="PJ4642" s="23"/>
      <c r="PK4642" s="23"/>
      <c r="PL4642" s="24"/>
      <c r="PN4642" s="25"/>
      <c r="PO4642" s="26"/>
      <c r="PP4642" s="27"/>
      <c r="PQ4642" s="21"/>
      <c r="PR4642" s="22"/>
      <c r="PS4642" s="23"/>
      <c r="PT4642" s="23"/>
      <c r="PU4642" s="24"/>
      <c r="PW4642" s="25"/>
      <c r="PX4642" s="26"/>
      <c r="PY4642" s="27"/>
      <c r="PZ4642" s="21"/>
      <c r="QA4642" s="22"/>
      <c r="QB4642" s="23"/>
      <c r="QC4642" s="23"/>
      <c r="QD4642" s="24"/>
      <c r="QF4642" s="25"/>
      <c r="QG4642" s="26"/>
      <c r="QH4642" s="27"/>
      <c r="QI4642" s="21"/>
      <c r="QJ4642" s="22"/>
      <c r="QK4642" s="23"/>
      <c r="QL4642" s="23"/>
      <c r="QM4642" s="24"/>
      <c r="QO4642" s="25"/>
      <c r="QP4642" s="26"/>
      <c r="QQ4642" s="27"/>
      <c r="QR4642" s="21"/>
      <c r="QS4642" s="22"/>
      <c r="QT4642" s="23"/>
      <c r="QU4642" s="23"/>
      <c r="QV4642" s="24"/>
      <c r="QX4642" s="25"/>
      <c r="QY4642" s="26"/>
      <c r="QZ4642" s="27"/>
      <c r="RA4642" s="21"/>
      <c r="RB4642" s="22"/>
      <c r="RC4642" s="23"/>
      <c r="RD4642" s="23"/>
      <c r="RE4642" s="24"/>
      <c r="RG4642" s="25"/>
      <c r="RH4642" s="26"/>
      <c r="RI4642" s="27"/>
      <c r="RJ4642" s="21"/>
      <c r="RK4642" s="22"/>
      <c r="RL4642" s="23"/>
      <c r="RM4642" s="23"/>
      <c r="RN4642" s="24"/>
      <c r="RP4642" s="25"/>
      <c r="RQ4642" s="26"/>
      <c r="RR4642" s="27"/>
      <c r="RS4642" s="21"/>
      <c r="RT4642" s="22"/>
      <c r="RU4642" s="23"/>
      <c r="RV4642" s="23"/>
      <c r="RW4642" s="24"/>
      <c r="RY4642" s="25"/>
      <c r="RZ4642" s="26"/>
      <c r="SA4642" s="27"/>
      <c r="SB4642" s="21"/>
      <c r="SC4642" s="22"/>
      <c r="SD4642" s="23"/>
      <c r="SE4642" s="23"/>
      <c r="SF4642" s="24"/>
      <c r="SH4642" s="25"/>
      <c r="SI4642" s="26"/>
      <c r="SJ4642" s="27"/>
      <c r="SK4642" s="21"/>
      <c r="SL4642" s="22"/>
      <c r="SM4642" s="23"/>
      <c r="SN4642" s="23"/>
      <c r="SO4642" s="24"/>
      <c r="SQ4642" s="25"/>
      <c r="SR4642" s="26"/>
      <c r="SS4642" s="27"/>
      <c r="ST4642" s="21"/>
      <c r="SU4642" s="22"/>
      <c r="SV4642" s="23"/>
      <c r="SW4642" s="23"/>
      <c r="SX4642" s="24"/>
      <c r="SZ4642" s="25"/>
      <c r="TA4642" s="26"/>
      <c r="TB4642" s="27"/>
      <c r="TC4642" s="21"/>
      <c r="TD4642" s="22"/>
      <c r="TE4642" s="23"/>
      <c r="TF4642" s="23"/>
      <c r="TG4642" s="24"/>
      <c r="TI4642" s="25"/>
      <c r="TJ4642" s="26"/>
      <c r="TK4642" s="27"/>
      <c r="TL4642" s="21"/>
      <c r="TM4642" s="22"/>
      <c r="TN4642" s="23"/>
      <c r="TO4642" s="23"/>
      <c r="TP4642" s="24"/>
      <c r="TR4642" s="25"/>
      <c r="TS4642" s="26"/>
      <c r="TT4642" s="27"/>
      <c r="TU4642" s="21"/>
      <c r="TV4642" s="22"/>
      <c r="TW4642" s="23"/>
      <c r="TX4642" s="23"/>
      <c r="TY4642" s="24"/>
      <c r="UA4642" s="25"/>
      <c r="UB4642" s="26"/>
      <c r="UC4642" s="27"/>
      <c r="UD4642" s="21"/>
      <c r="UE4642" s="22"/>
      <c r="UF4642" s="23"/>
      <c r="UG4642" s="23"/>
      <c r="UH4642" s="24"/>
      <c r="UJ4642" s="25"/>
      <c r="UK4642" s="26"/>
      <c r="UL4642" s="27"/>
      <c r="UM4642" s="21"/>
      <c r="UN4642" s="22"/>
      <c r="UO4642" s="23"/>
      <c r="UP4642" s="23"/>
      <c r="UQ4642" s="24"/>
      <c r="US4642" s="25"/>
      <c r="UT4642" s="26"/>
      <c r="UU4642" s="27"/>
      <c r="UV4642" s="21"/>
      <c r="UW4642" s="22"/>
      <c r="UX4642" s="23"/>
      <c r="UY4642" s="23"/>
      <c r="UZ4642" s="24"/>
      <c r="VB4642" s="25"/>
      <c r="VC4642" s="26"/>
      <c r="VD4642" s="27"/>
      <c r="VE4642" s="21"/>
      <c r="VF4642" s="22"/>
      <c r="VG4642" s="23"/>
      <c r="VH4642" s="23"/>
      <c r="VI4642" s="24"/>
      <c r="VK4642" s="25"/>
      <c r="VL4642" s="26"/>
      <c r="VM4642" s="27"/>
      <c r="VN4642" s="21"/>
      <c r="VO4642" s="22"/>
      <c r="VP4642" s="23"/>
      <c r="VQ4642" s="23"/>
      <c r="VR4642" s="24"/>
      <c r="VT4642" s="25"/>
      <c r="VU4642" s="26"/>
      <c r="VV4642" s="27"/>
      <c r="VW4642" s="21"/>
      <c r="VX4642" s="22"/>
      <c r="VY4642" s="23"/>
      <c r="VZ4642" s="23"/>
      <c r="WA4642" s="24"/>
      <c r="WC4642" s="25"/>
      <c r="WD4642" s="26"/>
      <c r="WE4642" s="27"/>
      <c r="WF4642" s="21"/>
      <c r="WG4642" s="22"/>
      <c r="WH4642" s="23"/>
      <c r="WI4642" s="23"/>
      <c r="WJ4642" s="24"/>
      <c r="WL4642" s="25"/>
      <c r="WM4642" s="26"/>
      <c r="WN4642" s="27"/>
      <c r="WO4642" s="21"/>
      <c r="WP4642" s="22"/>
      <c r="WQ4642" s="23"/>
      <c r="WR4642" s="23"/>
      <c r="WS4642" s="24"/>
      <c r="WU4642" s="25"/>
      <c r="WV4642" s="26"/>
      <c r="WW4642" s="27"/>
      <c r="WX4642" s="21"/>
      <c r="WY4642" s="22"/>
      <c r="WZ4642" s="23"/>
      <c r="XA4642" s="23"/>
      <c r="XB4642" s="24"/>
      <c r="XD4642" s="25"/>
      <c r="XE4642" s="26"/>
      <c r="XF4642" s="27"/>
      <c r="XG4642" s="21"/>
      <c r="XH4642" s="22"/>
      <c r="XI4642" s="23"/>
      <c r="XJ4642" s="23"/>
      <c r="XK4642" s="24"/>
      <c r="XM4642" s="25"/>
      <c r="XN4642" s="26"/>
      <c r="XO4642" s="27"/>
      <c r="XP4642" s="21"/>
      <c r="XQ4642" s="22"/>
      <c r="XR4642" s="23"/>
      <c r="XS4642" s="23"/>
      <c r="XT4642" s="24"/>
      <c r="XV4642" s="25"/>
      <c r="XW4642" s="26"/>
      <c r="XX4642" s="27"/>
      <c r="XY4642" s="21"/>
      <c r="XZ4642" s="22"/>
      <c r="YA4642" s="23"/>
      <c r="YB4642" s="23"/>
      <c r="YC4642" s="24"/>
      <c r="YE4642" s="25"/>
      <c r="YF4642" s="26"/>
      <c r="YG4642" s="27"/>
      <c r="YH4642" s="21"/>
      <c r="YI4642" s="22"/>
      <c r="YJ4642" s="23"/>
      <c r="YK4642" s="23"/>
      <c r="YL4642" s="24"/>
      <c r="YN4642" s="25"/>
      <c r="YO4642" s="26"/>
      <c r="YP4642" s="27"/>
      <c r="YQ4642" s="21"/>
      <c r="YR4642" s="22"/>
      <c r="YS4642" s="23"/>
      <c r="YT4642" s="23"/>
      <c r="YU4642" s="24"/>
      <c r="YW4642" s="25"/>
      <c r="YX4642" s="26"/>
      <c r="YY4642" s="27"/>
      <c r="YZ4642" s="21"/>
      <c r="ZA4642" s="22"/>
      <c r="ZB4642" s="23"/>
      <c r="ZC4642" s="23"/>
      <c r="ZD4642" s="24"/>
      <c r="ZF4642" s="25"/>
      <c r="ZG4642" s="26"/>
      <c r="ZH4642" s="27"/>
      <c r="ZI4642" s="21"/>
      <c r="ZJ4642" s="22"/>
      <c r="ZK4642" s="23"/>
      <c r="ZL4642" s="23"/>
      <c r="ZM4642" s="24"/>
      <c r="ZO4642" s="25"/>
      <c r="ZP4642" s="26"/>
      <c r="ZQ4642" s="27"/>
      <c r="ZR4642" s="21"/>
      <c r="ZS4642" s="22"/>
      <c r="ZT4642" s="23"/>
      <c r="ZU4642" s="23"/>
      <c r="ZV4642" s="24"/>
      <c r="ZX4642" s="25"/>
      <c r="ZY4642" s="26"/>
      <c r="ZZ4642" s="27"/>
      <c r="AAA4642" s="21"/>
      <c r="AAB4642" s="22"/>
      <c r="AAC4642" s="23"/>
      <c r="AAD4642" s="23"/>
      <c r="AAE4642" s="24"/>
      <c r="AAG4642" s="25"/>
      <c r="AAH4642" s="26"/>
      <c r="AAI4642" s="27"/>
      <c r="AAJ4642" s="21"/>
      <c r="AAK4642" s="22"/>
      <c r="AAL4642" s="23"/>
      <c r="AAM4642" s="23"/>
      <c r="AAN4642" s="24"/>
      <c r="AAP4642" s="25"/>
      <c r="AAQ4642" s="26"/>
      <c r="AAR4642" s="27"/>
      <c r="AAS4642" s="21"/>
      <c r="AAT4642" s="22"/>
      <c r="AAU4642" s="23"/>
      <c r="AAV4642" s="23"/>
      <c r="AAW4642" s="24"/>
      <c r="AAY4642" s="25"/>
      <c r="AAZ4642" s="26"/>
      <c r="ABA4642" s="27"/>
      <c r="ABB4642" s="21"/>
      <c r="ABC4642" s="22"/>
      <c r="ABD4642" s="23"/>
      <c r="ABE4642" s="23"/>
      <c r="ABF4642" s="24"/>
      <c r="ABH4642" s="25"/>
      <c r="ABI4642" s="26"/>
      <c r="ABJ4642" s="27"/>
      <c r="ABK4642" s="21"/>
      <c r="ABL4642" s="22"/>
      <c r="ABM4642" s="23"/>
      <c r="ABN4642" s="23"/>
      <c r="ABO4642" s="24"/>
      <c r="ABQ4642" s="25"/>
      <c r="ABR4642" s="26"/>
      <c r="ABS4642" s="27"/>
      <c r="ABT4642" s="21"/>
      <c r="ABU4642" s="22"/>
      <c r="ABV4642" s="23"/>
      <c r="ABW4642" s="23"/>
      <c r="ABX4642" s="24"/>
      <c r="ABZ4642" s="25"/>
      <c r="ACA4642" s="26"/>
      <c r="ACB4642" s="27"/>
      <c r="ACC4642" s="21"/>
      <c r="ACD4642" s="22"/>
      <c r="ACE4642" s="23"/>
      <c r="ACF4642" s="23"/>
      <c r="ACG4642" s="24"/>
      <c r="ACI4642" s="25"/>
      <c r="ACJ4642" s="26"/>
      <c r="ACK4642" s="27"/>
      <c r="ACL4642" s="21"/>
      <c r="ACM4642" s="22"/>
      <c r="ACN4642" s="23"/>
      <c r="ACO4642" s="23"/>
      <c r="ACP4642" s="24"/>
      <c r="ACR4642" s="25"/>
      <c r="ACS4642" s="26"/>
      <c r="ACT4642" s="27"/>
      <c r="ACU4642" s="21"/>
      <c r="ACV4642" s="22"/>
      <c r="ACW4642" s="23"/>
      <c r="ACX4642" s="23"/>
      <c r="ACY4642" s="24"/>
      <c r="ADA4642" s="25"/>
      <c r="ADB4642" s="26"/>
      <c r="ADC4642" s="27"/>
      <c r="ADD4642" s="21"/>
      <c r="ADE4642" s="22"/>
      <c r="ADF4642" s="23"/>
      <c r="ADG4642" s="23"/>
      <c r="ADH4642" s="24"/>
      <c r="ADJ4642" s="25"/>
      <c r="ADK4642" s="26"/>
      <c r="ADL4642" s="27"/>
      <c r="ADM4642" s="21"/>
      <c r="ADN4642" s="22"/>
      <c r="ADO4642" s="23"/>
      <c r="ADP4642" s="23"/>
      <c r="ADQ4642" s="24"/>
      <c r="ADS4642" s="25"/>
      <c r="ADT4642" s="26"/>
      <c r="ADU4642" s="27"/>
      <c r="ADV4642" s="21"/>
      <c r="ADW4642" s="22"/>
      <c r="ADX4642" s="23"/>
      <c r="ADY4642" s="23"/>
      <c r="ADZ4642" s="24"/>
      <c r="AEB4642" s="25"/>
      <c r="AEC4642" s="26"/>
      <c r="AED4642" s="27"/>
      <c r="AEE4642" s="21"/>
      <c r="AEF4642" s="22"/>
      <c r="AEG4642" s="23"/>
      <c r="AEH4642" s="23"/>
      <c r="AEI4642" s="24"/>
      <c r="AEK4642" s="25"/>
      <c r="AEL4642" s="26"/>
      <c r="AEM4642" s="27"/>
      <c r="AEN4642" s="21"/>
      <c r="AEO4642" s="22"/>
      <c r="AEP4642" s="23"/>
      <c r="AEQ4642" s="23"/>
      <c r="AER4642" s="24"/>
      <c r="AET4642" s="25"/>
      <c r="AEU4642" s="26"/>
      <c r="AEV4642" s="27"/>
      <c r="AEW4642" s="21"/>
      <c r="AEX4642" s="22"/>
      <c r="AEY4642" s="23"/>
      <c r="AEZ4642" s="23"/>
      <c r="AFA4642" s="24"/>
      <c r="AFC4642" s="25"/>
      <c r="AFD4642" s="26"/>
      <c r="AFE4642" s="27"/>
      <c r="AFF4642" s="21"/>
      <c r="AFG4642" s="22"/>
      <c r="AFH4642" s="23"/>
      <c r="AFI4642" s="23"/>
      <c r="AFJ4642" s="24"/>
      <c r="AFL4642" s="25"/>
      <c r="AFM4642" s="26"/>
      <c r="AFN4642" s="27"/>
      <c r="AFO4642" s="21"/>
      <c r="AFP4642" s="22"/>
      <c r="AFQ4642" s="23"/>
      <c r="AFR4642" s="23"/>
      <c r="AFS4642" s="24"/>
      <c r="AFU4642" s="25"/>
      <c r="AFV4642" s="26"/>
      <c r="AFW4642" s="27"/>
      <c r="AFX4642" s="21"/>
      <c r="AFY4642" s="22"/>
      <c r="AFZ4642" s="23"/>
      <c r="AGA4642" s="23"/>
      <c r="AGB4642" s="24"/>
      <c r="AGD4642" s="25"/>
      <c r="AGE4642" s="26"/>
      <c r="AGF4642" s="27"/>
      <c r="AGG4642" s="21"/>
      <c r="AGH4642" s="22"/>
      <c r="AGI4642" s="23"/>
      <c r="AGJ4642" s="23"/>
      <c r="AGK4642" s="24"/>
      <c r="AGM4642" s="25"/>
      <c r="AGN4642" s="26"/>
      <c r="AGO4642" s="27"/>
      <c r="AGP4642" s="21"/>
      <c r="AGQ4642" s="22"/>
      <c r="AGR4642" s="23"/>
      <c r="AGS4642" s="23"/>
      <c r="AGT4642" s="24"/>
      <c r="AGV4642" s="25"/>
      <c r="AGW4642" s="26"/>
      <c r="AGX4642" s="27"/>
      <c r="AGY4642" s="21"/>
      <c r="AGZ4642" s="22"/>
      <c r="AHA4642" s="23"/>
      <c r="AHB4642" s="23"/>
      <c r="AHC4642" s="24"/>
      <c r="AHE4642" s="25"/>
      <c r="AHF4642" s="26"/>
      <c r="AHG4642" s="27"/>
      <c r="AHH4642" s="21"/>
      <c r="AHI4642" s="22"/>
      <c r="AHJ4642" s="23"/>
      <c r="AHK4642" s="23"/>
      <c r="AHL4642" s="24"/>
      <c r="AHN4642" s="25"/>
      <c r="AHO4642" s="26"/>
      <c r="AHP4642" s="27"/>
      <c r="AHQ4642" s="21"/>
      <c r="AHR4642" s="22"/>
      <c r="AHS4642" s="23"/>
      <c r="AHT4642" s="23"/>
      <c r="AHU4642" s="24"/>
      <c r="AHW4642" s="25"/>
      <c r="AHX4642" s="26"/>
      <c r="AHY4642" s="27"/>
      <c r="AHZ4642" s="21"/>
      <c r="AIA4642" s="22"/>
      <c r="AIB4642" s="23"/>
      <c r="AIC4642" s="23"/>
      <c r="AID4642" s="24"/>
      <c r="AIF4642" s="25"/>
      <c r="AIG4642" s="26"/>
      <c r="AIH4642" s="27"/>
      <c r="AII4642" s="21"/>
      <c r="AIJ4642" s="22"/>
      <c r="AIK4642" s="23"/>
      <c r="AIL4642" s="23"/>
      <c r="AIM4642" s="24"/>
      <c r="AIO4642" s="25"/>
      <c r="AIP4642" s="26"/>
      <c r="AIQ4642" s="27"/>
      <c r="AIR4642" s="21"/>
      <c r="AIS4642" s="22"/>
      <c r="AIT4642" s="23"/>
      <c r="AIU4642" s="23"/>
      <c r="AIV4642" s="24"/>
      <c r="AIX4642" s="25"/>
      <c r="AIY4642" s="26"/>
      <c r="AIZ4642" s="27"/>
      <c r="AJA4642" s="21"/>
      <c r="AJB4642" s="22"/>
      <c r="AJC4642" s="23"/>
      <c r="AJD4642" s="23"/>
      <c r="AJE4642" s="24"/>
      <c r="AJG4642" s="25"/>
      <c r="AJH4642" s="26"/>
      <c r="AJI4642" s="27"/>
      <c r="AJJ4642" s="21"/>
      <c r="AJK4642" s="22"/>
      <c r="AJL4642" s="23"/>
      <c r="AJM4642" s="23"/>
      <c r="AJN4642" s="24"/>
      <c r="AJP4642" s="25"/>
      <c r="AJQ4642" s="26"/>
      <c r="AJR4642" s="27"/>
      <c r="AJS4642" s="21"/>
      <c r="AJT4642" s="22"/>
      <c r="AJU4642" s="23"/>
      <c r="AJV4642" s="23"/>
      <c r="AJW4642" s="24"/>
      <c r="AJY4642" s="25"/>
      <c r="AJZ4642" s="26"/>
      <c r="AKA4642" s="27"/>
      <c r="AKB4642" s="21"/>
      <c r="AKC4642" s="22"/>
      <c r="AKD4642" s="23"/>
      <c r="AKE4642" s="23"/>
      <c r="AKF4642" s="24"/>
      <c r="AKH4642" s="25"/>
      <c r="AKI4642" s="26"/>
      <c r="AKJ4642" s="27"/>
      <c r="AKK4642" s="21"/>
      <c r="AKL4642" s="22"/>
      <c r="AKM4642" s="23"/>
      <c r="AKN4642" s="23"/>
      <c r="AKO4642" s="24"/>
      <c r="AKQ4642" s="25"/>
      <c r="AKR4642" s="26"/>
      <c r="AKS4642" s="27"/>
      <c r="AKT4642" s="21"/>
      <c r="AKU4642" s="22"/>
      <c r="AKV4642" s="23"/>
      <c r="AKW4642" s="23"/>
      <c r="AKX4642" s="24"/>
      <c r="AKZ4642" s="25"/>
      <c r="ALA4642" s="26"/>
      <c r="ALB4642" s="27"/>
      <c r="ALC4642" s="21"/>
      <c r="ALD4642" s="22"/>
      <c r="ALE4642" s="23"/>
      <c r="ALF4642" s="23"/>
      <c r="ALG4642" s="24"/>
      <c r="ALI4642" s="25"/>
      <c r="ALJ4642" s="26"/>
      <c r="ALK4642" s="27"/>
      <c r="ALL4642" s="21"/>
      <c r="ALM4642" s="22"/>
      <c r="ALN4642" s="23"/>
      <c r="ALO4642" s="23"/>
      <c r="ALP4642" s="24"/>
      <c r="ALR4642" s="25"/>
      <c r="ALS4642" s="26"/>
      <c r="ALT4642" s="27"/>
      <c r="ALU4642" s="21"/>
      <c r="ALV4642" s="22"/>
      <c r="ALW4642" s="23"/>
      <c r="ALX4642" s="23"/>
      <c r="ALY4642" s="24"/>
      <c r="AMA4642" s="25"/>
      <c r="AMB4642" s="26"/>
      <c r="AMC4642" s="27"/>
      <c r="AMD4642" s="21"/>
      <c r="AME4642" s="22"/>
      <c r="AMF4642" s="23"/>
      <c r="AMG4642" s="23"/>
      <c r="AMH4642" s="24"/>
      <c r="AMJ4642" s="25"/>
      <c r="AMK4642" s="26"/>
      <c r="AML4642" s="27"/>
      <c r="AMM4642" s="21"/>
      <c r="AMN4642" s="22"/>
      <c r="AMO4642" s="23"/>
      <c r="AMP4642" s="23"/>
      <c r="AMQ4642" s="24"/>
      <c r="AMS4642" s="25"/>
      <c r="AMT4642" s="26"/>
      <c r="AMU4642" s="27"/>
      <c r="AMV4642" s="21"/>
      <c r="AMW4642" s="22"/>
      <c r="AMX4642" s="23"/>
      <c r="AMY4642" s="23"/>
      <c r="AMZ4642" s="24"/>
      <c r="ANB4642" s="25"/>
      <c r="ANC4642" s="26"/>
      <c r="AND4642" s="27"/>
      <c r="ANE4642" s="21"/>
      <c r="ANF4642" s="22"/>
      <c r="ANG4642" s="23"/>
      <c r="ANH4642" s="23"/>
      <c r="ANI4642" s="24"/>
      <c r="ANK4642" s="25"/>
      <c r="ANL4642" s="26"/>
      <c r="ANM4642" s="27"/>
      <c r="ANN4642" s="21"/>
      <c r="ANO4642" s="22"/>
      <c r="ANP4642" s="23"/>
      <c r="ANQ4642" s="23"/>
      <c r="ANR4642" s="24"/>
      <c r="ANT4642" s="25"/>
      <c r="ANU4642" s="26"/>
      <c r="ANV4642" s="27"/>
      <c r="ANW4642" s="21"/>
      <c r="ANX4642" s="22"/>
      <c r="ANY4642" s="23"/>
      <c r="ANZ4642" s="23"/>
      <c r="AOA4642" s="24"/>
      <c r="AOC4642" s="25"/>
      <c r="AOD4642" s="26"/>
      <c r="AOE4642" s="27"/>
      <c r="AOF4642" s="21"/>
      <c r="AOG4642" s="22"/>
      <c r="AOH4642" s="23"/>
      <c r="AOI4642" s="23"/>
      <c r="AOJ4642" s="24"/>
      <c r="AOL4642" s="25"/>
      <c r="AOM4642" s="26"/>
      <c r="AON4642" s="27"/>
      <c r="AOO4642" s="21"/>
      <c r="AOP4642" s="22"/>
      <c r="AOQ4642" s="23"/>
      <c r="AOR4642" s="23"/>
      <c r="AOS4642" s="24"/>
      <c r="AOU4642" s="25"/>
      <c r="AOV4642" s="26"/>
      <c r="AOW4642" s="27"/>
      <c r="AOX4642" s="21"/>
      <c r="AOY4642" s="22"/>
      <c r="AOZ4642" s="23"/>
      <c r="APA4642" s="23"/>
      <c r="APB4642" s="24"/>
      <c r="APD4642" s="25"/>
      <c r="APE4642" s="26"/>
      <c r="APF4642" s="27"/>
      <c r="APG4642" s="21"/>
      <c r="APH4642" s="22"/>
      <c r="API4642" s="23"/>
      <c r="APJ4642" s="23"/>
      <c r="APK4642" s="24"/>
      <c r="APM4642" s="25"/>
      <c r="APN4642" s="26"/>
      <c r="APO4642" s="27"/>
      <c r="APP4642" s="21"/>
      <c r="APQ4642" s="22"/>
      <c r="APR4642" s="23"/>
      <c r="APS4642" s="23"/>
      <c r="APT4642" s="24"/>
      <c r="APV4642" s="25"/>
      <c r="APW4642" s="26"/>
      <c r="APX4642" s="27"/>
      <c r="APY4642" s="21"/>
      <c r="APZ4642" s="22"/>
      <c r="AQA4642" s="23"/>
      <c r="AQB4642" s="23"/>
      <c r="AQC4642" s="24"/>
      <c r="AQE4642" s="25"/>
      <c r="AQF4642" s="26"/>
      <c r="AQG4642" s="27"/>
      <c r="AQH4642" s="21"/>
      <c r="AQI4642" s="22"/>
      <c r="AQJ4642" s="23"/>
      <c r="AQK4642" s="23"/>
      <c r="AQL4642" s="24"/>
      <c r="AQN4642" s="25"/>
      <c r="AQO4642" s="26"/>
      <c r="AQP4642" s="27"/>
      <c r="AQQ4642" s="21"/>
      <c r="AQR4642" s="22"/>
      <c r="AQS4642" s="23"/>
      <c r="AQT4642" s="23"/>
      <c r="AQU4642" s="24"/>
      <c r="AQW4642" s="25"/>
      <c r="AQX4642" s="26"/>
      <c r="AQY4642" s="27"/>
      <c r="AQZ4642" s="21"/>
      <c r="ARA4642" s="22"/>
      <c r="ARB4642" s="23"/>
      <c r="ARC4642" s="23"/>
      <c r="ARD4642" s="24"/>
      <c r="ARF4642" s="25"/>
      <c r="ARG4642" s="26"/>
      <c r="ARH4642" s="27"/>
      <c r="ARI4642" s="21"/>
      <c r="ARJ4642" s="22"/>
      <c r="ARK4642" s="23"/>
      <c r="ARL4642" s="23"/>
      <c r="ARM4642" s="24"/>
      <c r="ARO4642" s="25"/>
      <c r="ARP4642" s="26"/>
      <c r="ARQ4642" s="27"/>
      <c r="ARR4642" s="21"/>
      <c r="ARS4642" s="22"/>
      <c r="ART4642" s="23"/>
      <c r="ARU4642" s="23"/>
      <c r="ARV4642" s="24"/>
      <c r="ARX4642" s="25"/>
      <c r="ARY4642" s="26"/>
      <c r="ARZ4642" s="27"/>
      <c r="ASA4642" s="21"/>
      <c r="ASB4642" s="22"/>
      <c r="ASC4642" s="23"/>
      <c r="ASD4642" s="23"/>
      <c r="ASE4642" s="24"/>
      <c r="ASG4642" s="25"/>
      <c r="ASH4642" s="26"/>
      <c r="ASI4642" s="27"/>
      <c r="ASJ4642" s="21"/>
      <c r="ASK4642" s="22"/>
      <c r="ASL4642" s="23"/>
      <c r="ASM4642" s="23"/>
      <c r="ASN4642" s="24"/>
      <c r="ASP4642" s="25"/>
      <c r="ASQ4642" s="26"/>
      <c r="ASR4642" s="27"/>
      <c r="ASS4642" s="21"/>
      <c r="AST4642" s="22"/>
      <c r="ASU4642" s="23"/>
      <c r="ASV4642" s="23"/>
      <c r="ASW4642" s="24"/>
      <c r="ASY4642" s="25"/>
      <c r="ASZ4642" s="26"/>
      <c r="ATA4642" s="27"/>
      <c r="ATB4642" s="21"/>
      <c r="ATC4642" s="22"/>
      <c r="ATD4642" s="23"/>
      <c r="ATE4642" s="23"/>
      <c r="ATF4642" s="24"/>
      <c r="ATH4642" s="25"/>
      <c r="ATI4642" s="26"/>
      <c r="ATJ4642" s="27"/>
      <c r="ATK4642" s="21"/>
      <c r="ATL4642" s="22"/>
      <c r="ATM4642" s="23"/>
      <c r="ATN4642" s="23"/>
      <c r="ATO4642" s="24"/>
      <c r="ATQ4642" s="25"/>
      <c r="ATR4642" s="26"/>
      <c r="ATS4642" s="27"/>
      <c r="ATT4642" s="21"/>
      <c r="ATU4642" s="22"/>
      <c r="ATV4642" s="23"/>
      <c r="ATW4642" s="23"/>
      <c r="ATX4642" s="24"/>
      <c r="ATZ4642" s="25"/>
      <c r="AUA4642" s="26"/>
      <c r="AUB4642" s="27"/>
      <c r="AUC4642" s="21"/>
      <c r="AUD4642" s="22"/>
      <c r="AUE4642" s="23"/>
      <c r="AUF4642" s="23"/>
      <c r="AUG4642" s="24"/>
      <c r="AUI4642" s="25"/>
      <c r="AUJ4642" s="26"/>
      <c r="AUK4642" s="27"/>
      <c r="AUL4642" s="21"/>
      <c r="AUM4642" s="22"/>
      <c r="AUN4642" s="23"/>
      <c r="AUO4642" s="23"/>
      <c r="AUP4642" s="24"/>
      <c r="AUR4642" s="25"/>
      <c r="AUS4642" s="26"/>
      <c r="AUT4642" s="27"/>
      <c r="AUU4642" s="21"/>
      <c r="AUV4642" s="22"/>
      <c r="AUW4642" s="23"/>
      <c r="AUX4642" s="23"/>
      <c r="AUY4642" s="24"/>
      <c r="AVA4642" s="25"/>
      <c r="AVB4642" s="26"/>
      <c r="AVC4642" s="27"/>
      <c r="AVD4642" s="21"/>
      <c r="AVE4642" s="22"/>
      <c r="AVF4642" s="23"/>
      <c r="AVG4642" s="23"/>
      <c r="AVH4642" s="24"/>
      <c r="AVJ4642" s="25"/>
      <c r="AVK4642" s="26"/>
      <c r="AVL4642" s="27"/>
      <c r="AVM4642" s="21"/>
      <c r="AVN4642" s="22"/>
      <c r="AVO4642" s="23"/>
      <c r="AVP4642" s="23"/>
      <c r="AVQ4642" s="24"/>
      <c r="AVS4642" s="25"/>
      <c r="AVT4642" s="26"/>
      <c r="AVU4642" s="27"/>
      <c r="AVV4642" s="21"/>
      <c r="AVW4642" s="22"/>
      <c r="AVX4642" s="23"/>
      <c r="AVY4642" s="23"/>
      <c r="AVZ4642" s="24"/>
      <c r="AWB4642" s="25"/>
      <c r="AWC4642" s="26"/>
      <c r="AWD4642" s="27"/>
      <c r="AWE4642" s="21"/>
      <c r="AWF4642" s="22"/>
      <c r="AWG4642" s="23"/>
      <c r="AWH4642" s="23"/>
      <c r="AWI4642" s="24"/>
      <c r="AWK4642" s="25"/>
      <c r="AWL4642" s="26"/>
      <c r="AWM4642" s="27"/>
      <c r="AWN4642" s="21"/>
      <c r="AWO4642" s="22"/>
      <c r="AWP4642" s="23"/>
      <c r="AWQ4642" s="23"/>
      <c r="AWR4642" s="24"/>
      <c r="AWT4642" s="25"/>
      <c r="AWU4642" s="26"/>
      <c r="AWV4642" s="27"/>
      <c r="AWW4642" s="21"/>
      <c r="AWX4642" s="22"/>
      <c r="AWY4642" s="23"/>
      <c r="AWZ4642" s="23"/>
      <c r="AXA4642" s="24"/>
      <c r="AXC4642" s="25"/>
      <c r="AXD4642" s="26"/>
      <c r="AXE4642" s="27"/>
      <c r="AXF4642" s="21"/>
      <c r="AXG4642" s="22"/>
      <c r="AXH4642" s="23"/>
      <c r="AXI4642" s="23"/>
      <c r="AXJ4642" s="24"/>
      <c r="AXL4642" s="25"/>
      <c r="AXM4642" s="26"/>
      <c r="AXN4642" s="27"/>
      <c r="AXO4642" s="21"/>
      <c r="AXP4642" s="22"/>
      <c r="AXQ4642" s="23"/>
      <c r="AXR4642" s="23"/>
      <c r="AXS4642" s="24"/>
      <c r="AXU4642" s="25"/>
      <c r="AXV4642" s="26"/>
      <c r="AXW4642" s="27"/>
      <c r="AXX4642" s="21"/>
      <c r="AXY4642" s="22"/>
      <c r="AXZ4642" s="23"/>
      <c r="AYA4642" s="23"/>
      <c r="AYB4642" s="24"/>
      <c r="AYD4642" s="25"/>
      <c r="AYE4642" s="26"/>
      <c r="AYF4642" s="27"/>
      <c r="AYG4642" s="21"/>
      <c r="AYH4642" s="22"/>
      <c r="AYI4642" s="23"/>
      <c r="AYJ4642" s="23"/>
      <c r="AYK4642" s="24"/>
      <c r="AYM4642" s="25"/>
      <c r="AYN4642" s="26"/>
      <c r="AYO4642" s="27"/>
      <c r="AYP4642" s="21"/>
      <c r="AYQ4642" s="22"/>
      <c r="AYR4642" s="23"/>
      <c r="AYS4642" s="23"/>
      <c r="AYT4642" s="24"/>
      <c r="AYV4642" s="25"/>
      <c r="AYW4642" s="26"/>
      <c r="AYX4642" s="27"/>
      <c r="AYY4642" s="21"/>
      <c r="AYZ4642" s="22"/>
      <c r="AZA4642" s="23"/>
      <c r="AZB4642" s="23"/>
      <c r="AZC4642" s="24"/>
      <c r="AZE4642" s="25"/>
      <c r="AZF4642" s="26"/>
      <c r="AZG4642" s="27"/>
      <c r="AZH4642" s="21"/>
      <c r="AZI4642" s="22"/>
      <c r="AZJ4642" s="23"/>
      <c r="AZK4642" s="23"/>
      <c r="AZL4642" s="24"/>
      <c r="AZN4642" s="25"/>
      <c r="AZO4642" s="26"/>
      <c r="AZP4642" s="27"/>
      <c r="AZQ4642" s="21"/>
      <c r="AZR4642" s="22"/>
      <c r="AZS4642" s="23"/>
      <c r="AZT4642" s="23"/>
      <c r="AZU4642" s="24"/>
      <c r="AZW4642" s="25"/>
      <c r="AZX4642" s="26"/>
      <c r="AZY4642" s="27"/>
      <c r="AZZ4642" s="21"/>
      <c r="BAA4642" s="22"/>
      <c r="BAB4642" s="23"/>
      <c r="BAC4642" s="23"/>
      <c r="BAD4642" s="24"/>
      <c r="BAF4642" s="25"/>
      <c r="BAG4642" s="26"/>
      <c r="BAH4642" s="27"/>
      <c r="BAI4642" s="21"/>
      <c r="BAJ4642" s="22"/>
      <c r="BAK4642" s="23"/>
      <c r="BAL4642" s="23"/>
      <c r="BAM4642" s="24"/>
      <c r="BAO4642" s="25"/>
      <c r="BAP4642" s="26"/>
      <c r="BAQ4642" s="27"/>
      <c r="BAR4642" s="21"/>
      <c r="BAS4642" s="22"/>
      <c r="BAT4642" s="23"/>
      <c r="BAU4642" s="23"/>
      <c r="BAV4642" s="24"/>
      <c r="BAX4642" s="25"/>
      <c r="BAY4642" s="26"/>
      <c r="BAZ4642" s="27"/>
      <c r="BBA4642" s="21"/>
      <c r="BBB4642" s="22"/>
      <c r="BBC4642" s="23"/>
      <c r="BBD4642" s="23"/>
      <c r="BBE4642" s="24"/>
      <c r="BBG4642" s="25"/>
      <c r="BBH4642" s="26"/>
      <c r="BBI4642" s="27"/>
      <c r="BBJ4642" s="21"/>
      <c r="BBK4642" s="22"/>
      <c r="BBL4642" s="23"/>
      <c r="BBM4642" s="23"/>
      <c r="BBN4642" s="24"/>
      <c r="BBP4642" s="25"/>
      <c r="BBQ4642" s="26"/>
      <c r="BBR4642" s="27"/>
      <c r="BBS4642" s="21"/>
      <c r="BBT4642" s="22"/>
      <c r="BBU4642" s="23"/>
      <c r="BBV4642" s="23"/>
      <c r="BBW4642" s="24"/>
      <c r="BBY4642" s="25"/>
      <c r="BBZ4642" s="26"/>
      <c r="BCA4642" s="27"/>
      <c r="BCB4642" s="21"/>
      <c r="BCC4642" s="22"/>
      <c r="BCD4642" s="23"/>
      <c r="BCE4642" s="23"/>
      <c r="BCF4642" s="24"/>
      <c r="BCH4642" s="25"/>
      <c r="BCI4642" s="26"/>
      <c r="BCJ4642" s="27"/>
      <c r="BCK4642" s="21"/>
      <c r="BCL4642" s="22"/>
      <c r="BCM4642" s="23"/>
      <c r="BCN4642" s="23"/>
      <c r="BCO4642" s="24"/>
      <c r="BCQ4642" s="25"/>
      <c r="BCR4642" s="26"/>
      <c r="BCS4642" s="27"/>
      <c r="BCT4642" s="21"/>
      <c r="BCU4642" s="22"/>
      <c r="BCV4642" s="23"/>
      <c r="BCW4642" s="23"/>
      <c r="BCX4642" s="24"/>
      <c r="BCZ4642" s="25"/>
      <c r="BDA4642" s="26"/>
      <c r="BDB4642" s="27"/>
      <c r="BDC4642" s="21"/>
      <c r="BDD4642" s="22"/>
      <c r="BDE4642" s="23"/>
      <c r="BDF4642" s="23"/>
      <c r="BDG4642" s="24"/>
      <c r="BDI4642" s="25"/>
      <c r="BDJ4642" s="26"/>
      <c r="BDK4642" s="27"/>
      <c r="BDL4642" s="21"/>
      <c r="BDM4642" s="22"/>
      <c r="BDN4642" s="23"/>
      <c r="BDO4642" s="23"/>
      <c r="BDP4642" s="24"/>
      <c r="BDR4642" s="25"/>
      <c r="BDS4642" s="26"/>
      <c r="BDT4642" s="27"/>
      <c r="BDU4642" s="21"/>
      <c r="BDV4642" s="22"/>
      <c r="BDW4642" s="23"/>
      <c r="BDX4642" s="23"/>
      <c r="BDY4642" s="24"/>
      <c r="BEA4642" s="25"/>
      <c r="BEB4642" s="26"/>
      <c r="BEC4642" s="27"/>
      <c r="BED4642" s="21"/>
      <c r="BEE4642" s="22"/>
      <c r="BEF4642" s="23"/>
      <c r="BEG4642" s="23"/>
      <c r="BEH4642" s="24"/>
      <c r="BEJ4642" s="25"/>
      <c r="BEK4642" s="26"/>
      <c r="BEL4642" s="27"/>
      <c r="BEM4642" s="21"/>
      <c r="BEN4642" s="22"/>
      <c r="BEO4642" s="23"/>
      <c r="BEP4642" s="23"/>
      <c r="BEQ4642" s="24"/>
      <c r="BES4642" s="25"/>
      <c r="BET4642" s="26"/>
      <c r="BEU4642" s="27"/>
      <c r="BEV4642" s="21"/>
      <c r="BEW4642" s="22"/>
      <c r="BEX4642" s="23"/>
      <c r="BEY4642" s="23"/>
      <c r="BEZ4642" s="24"/>
      <c r="BFB4642" s="25"/>
      <c r="BFC4642" s="26"/>
      <c r="BFD4642" s="27"/>
      <c r="BFE4642" s="21"/>
      <c r="BFF4642" s="22"/>
      <c r="BFG4642" s="23"/>
      <c r="BFH4642" s="23"/>
      <c r="BFI4642" s="24"/>
      <c r="BFK4642" s="25"/>
      <c r="BFL4642" s="26"/>
      <c r="BFM4642" s="27"/>
      <c r="BFN4642" s="21"/>
      <c r="BFO4642" s="22"/>
      <c r="BFP4642" s="23"/>
      <c r="BFQ4642" s="23"/>
      <c r="BFR4642" s="24"/>
      <c r="BFT4642" s="25"/>
      <c r="BFU4642" s="26"/>
      <c r="BFV4642" s="27"/>
      <c r="BFW4642" s="21"/>
      <c r="BFX4642" s="22"/>
      <c r="BFY4642" s="23"/>
      <c r="BFZ4642" s="23"/>
      <c r="BGA4642" s="24"/>
      <c r="BGC4642" s="25"/>
      <c r="BGD4642" s="26"/>
      <c r="BGE4642" s="27"/>
      <c r="BGF4642" s="21"/>
      <c r="BGG4642" s="22"/>
      <c r="BGH4642" s="23"/>
      <c r="BGI4642" s="23"/>
      <c r="BGJ4642" s="24"/>
      <c r="BGL4642" s="25"/>
      <c r="BGM4642" s="26"/>
      <c r="BGN4642" s="27"/>
      <c r="BGO4642" s="21"/>
      <c r="BGP4642" s="22"/>
      <c r="BGQ4642" s="23"/>
      <c r="BGR4642" s="23"/>
      <c r="BGS4642" s="24"/>
      <c r="BGU4642" s="25"/>
      <c r="BGV4642" s="26"/>
      <c r="BGW4642" s="27"/>
      <c r="BGX4642" s="21"/>
      <c r="BGY4642" s="22"/>
      <c r="BGZ4642" s="23"/>
      <c r="BHA4642" s="23"/>
      <c r="BHB4642" s="24"/>
      <c r="BHD4642" s="25"/>
      <c r="BHE4642" s="26"/>
      <c r="BHF4642" s="27"/>
      <c r="BHG4642" s="21"/>
      <c r="BHH4642" s="22"/>
      <c r="BHI4642" s="23"/>
      <c r="BHJ4642" s="23"/>
      <c r="BHK4642" s="24"/>
      <c r="BHM4642" s="25"/>
      <c r="BHN4642" s="26"/>
      <c r="BHO4642" s="27"/>
      <c r="BHP4642" s="21"/>
      <c r="BHQ4642" s="22"/>
      <c r="BHR4642" s="23"/>
      <c r="BHS4642" s="23"/>
      <c r="BHT4642" s="24"/>
      <c r="BHV4642" s="25"/>
      <c r="BHW4642" s="26"/>
      <c r="BHX4642" s="27"/>
      <c r="BHY4642" s="21"/>
      <c r="BHZ4642" s="22"/>
      <c r="BIA4642" s="23"/>
      <c r="BIB4642" s="23"/>
      <c r="BIC4642" s="24"/>
      <c r="BIE4642" s="25"/>
      <c r="BIF4642" s="26"/>
      <c r="BIG4642" s="27"/>
      <c r="BIH4642" s="21"/>
      <c r="BII4642" s="22"/>
      <c r="BIJ4642" s="23"/>
      <c r="BIK4642" s="23"/>
      <c r="BIL4642" s="24"/>
      <c r="BIN4642" s="25"/>
      <c r="BIO4642" s="26"/>
      <c r="BIP4642" s="27"/>
      <c r="BIQ4642" s="21"/>
      <c r="BIR4642" s="22"/>
      <c r="BIS4642" s="23"/>
      <c r="BIT4642" s="23"/>
      <c r="BIU4642" s="24"/>
      <c r="BIW4642" s="25"/>
      <c r="BIX4642" s="26"/>
      <c r="BIY4642" s="27"/>
      <c r="BIZ4642" s="21"/>
      <c r="BJA4642" s="22"/>
      <c r="BJB4642" s="23"/>
      <c r="BJC4642" s="23"/>
      <c r="BJD4642" s="24"/>
      <c r="BJF4642" s="25"/>
      <c r="BJG4642" s="26"/>
      <c r="BJH4642" s="27"/>
      <c r="BJI4642" s="21"/>
      <c r="BJJ4642" s="22"/>
      <c r="BJK4642" s="23"/>
      <c r="BJL4642" s="23"/>
      <c r="BJM4642" s="24"/>
      <c r="BJO4642" s="25"/>
      <c r="BJP4642" s="26"/>
      <c r="BJQ4642" s="27"/>
      <c r="BJR4642" s="21"/>
      <c r="BJS4642" s="22"/>
      <c r="BJT4642" s="23"/>
      <c r="BJU4642" s="23"/>
      <c r="BJV4642" s="24"/>
      <c r="BJX4642" s="25"/>
      <c r="BJY4642" s="26"/>
      <c r="BJZ4642" s="27"/>
      <c r="BKA4642" s="21"/>
      <c r="BKB4642" s="22"/>
      <c r="BKC4642" s="23"/>
      <c r="BKD4642" s="23"/>
      <c r="BKE4642" s="24"/>
      <c r="BKG4642" s="25"/>
      <c r="BKH4642" s="26"/>
      <c r="BKI4642" s="27"/>
      <c r="BKJ4642" s="21"/>
      <c r="BKK4642" s="22"/>
      <c r="BKL4642" s="23"/>
      <c r="BKM4642" s="23"/>
      <c r="BKN4642" s="24"/>
      <c r="BKP4642" s="25"/>
      <c r="BKQ4642" s="26"/>
      <c r="BKR4642" s="27"/>
      <c r="BKS4642" s="21"/>
      <c r="BKT4642" s="22"/>
      <c r="BKU4642" s="23"/>
      <c r="BKV4642" s="23"/>
      <c r="BKW4642" s="24"/>
      <c r="BKY4642" s="25"/>
      <c r="BKZ4642" s="26"/>
      <c r="BLA4642" s="27"/>
      <c r="BLB4642" s="21"/>
      <c r="BLC4642" s="22"/>
      <c r="BLD4642" s="23"/>
      <c r="BLE4642" s="23"/>
      <c r="BLF4642" s="24"/>
      <c r="BLH4642" s="25"/>
      <c r="BLI4642" s="26"/>
      <c r="BLJ4642" s="27"/>
      <c r="BLK4642" s="21"/>
      <c r="BLL4642" s="22"/>
      <c r="BLM4642" s="23"/>
      <c r="BLN4642" s="23"/>
      <c r="BLO4642" s="24"/>
      <c r="BLQ4642" s="25"/>
      <c r="BLR4642" s="26"/>
      <c r="BLS4642" s="27"/>
      <c r="BLT4642" s="21"/>
      <c r="BLU4642" s="22"/>
      <c r="BLV4642" s="23"/>
      <c r="BLW4642" s="23"/>
      <c r="BLX4642" s="24"/>
      <c r="BLZ4642" s="25"/>
      <c r="BMA4642" s="26"/>
      <c r="BMB4642" s="27"/>
      <c r="BMC4642" s="21"/>
      <c r="BMD4642" s="22"/>
      <c r="BME4642" s="23"/>
      <c r="BMF4642" s="23"/>
      <c r="BMG4642" s="24"/>
      <c r="BMI4642" s="25"/>
      <c r="BMJ4642" s="26"/>
      <c r="BMK4642" s="27"/>
      <c r="BML4642" s="21"/>
      <c r="BMM4642" s="22"/>
      <c r="BMN4642" s="23"/>
      <c r="BMO4642" s="23"/>
      <c r="BMP4642" s="24"/>
      <c r="BMR4642" s="25"/>
      <c r="BMS4642" s="26"/>
      <c r="BMT4642" s="27"/>
      <c r="BMU4642" s="21"/>
      <c r="BMV4642" s="22"/>
      <c r="BMW4642" s="23"/>
      <c r="BMX4642" s="23"/>
      <c r="BMY4642" s="24"/>
      <c r="BNA4642" s="25"/>
      <c r="BNB4642" s="26"/>
      <c r="BNC4642" s="27"/>
      <c r="BND4642" s="21"/>
      <c r="BNE4642" s="22"/>
      <c r="BNF4642" s="23"/>
      <c r="BNG4642" s="23"/>
      <c r="BNH4642" s="24"/>
      <c r="BNJ4642" s="25"/>
      <c r="BNK4642" s="26"/>
      <c r="BNL4642" s="27"/>
      <c r="BNM4642" s="21"/>
      <c r="BNN4642" s="22"/>
      <c r="BNO4642" s="23"/>
      <c r="BNP4642" s="23"/>
      <c r="BNQ4642" s="24"/>
      <c r="BNS4642" s="25"/>
      <c r="BNT4642" s="26"/>
      <c r="BNU4642" s="27"/>
      <c r="BNV4642" s="21"/>
      <c r="BNW4642" s="22"/>
      <c r="BNX4642" s="23"/>
      <c r="BNY4642" s="23"/>
      <c r="BNZ4642" s="24"/>
      <c r="BOB4642" s="25"/>
      <c r="BOC4642" s="26"/>
      <c r="BOD4642" s="27"/>
      <c r="BOE4642" s="21"/>
      <c r="BOF4642" s="22"/>
      <c r="BOG4642" s="23"/>
      <c r="BOH4642" s="23"/>
      <c r="BOI4642" s="24"/>
      <c r="BOK4642" s="25"/>
      <c r="BOL4642" s="26"/>
      <c r="BOM4642" s="27"/>
      <c r="BON4642" s="21"/>
      <c r="BOO4642" s="22"/>
      <c r="BOP4642" s="23"/>
      <c r="BOQ4642" s="23"/>
      <c r="BOR4642" s="24"/>
      <c r="BOT4642" s="25"/>
      <c r="BOU4642" s="26"/>
      <c r="BOV4642" s="27"/>
      <c r="BOW4642" s="21"/>
      <c r="BOX4642" s="22"/>
      <c r="BOY4642" s="23"/>
      <c r="BOZ4642" s="23"/>
      <c r="BPA4642" s="24"/>
      <c r="BPC4642" s="25"/>
      <c r="BPD4642" s="26"/>
      <c r="BPE4642" s="27"/>
      <c r="BPF4642" s="21"/>
      <c r="BPG4642" s="22"/>
      <c r="BPH4642" s="23"/>
      <c r="BPI4642" s="23"/>
      <c r="BPJ4642" s="24"/>
      <c r="BPL4642" s="25"/>
      <c r="BPM4642" s="26"/>
      <c r="BPN4642" s="27"/>
      <c r="BPO4642" s="21"/>
      <c r="BPP4642" s="22"/>
      <c r="BPQ4642" s="23"/>
      <c r="BPR4642" s="23"/>
      <c r="BPS4642" s="24"/>
      <c r="BPU4642" s="25"/>
      <c r="BPV4642" s="26"/>
      <c r="BPW4642" s="27"/>
      <c r="BPX4642" s="21"/>
      <c r="BPY4642" s="22"/>
      <c r="BPZ4642" s="23"/>
      <c r="BQA4642" s="23"/>
      <c r="BQB4642" s="24"/>
      <c r="BQD4642" s="25"/>
      <c r="BQE4642" s="26"/>
      <c r="BQF4642" s="27"/>
      <c r="BQG4642" s="21"/>
      <c r="BQH4642" s="22"/>
      <c r="BQI4642" s="23"/>
      <c r="BQJ4642" s="23"/>
      <c r="BQK4642" s="24"/>
      <c r="BQM4642" s="25"/>
      <c r="BQN4642" s="26"/>
      <c r="BQO4642" s="27"/>
      <c r="BQP4642" s="21"/>
      <c r="BQQ4642" s="22"/>
      <c r="BQR4642" s="23"/>
      <c r="BQS4642" s="23"/>
      <c r="BQT4642" s="24"/>
      <c r="BQV4642" s="25"/>
      <c r="BQW4642" s="26"/>
      <c r="BQX4642" s="27"/>
      <c r="BQY4642" s="21"/>
      <c r="BQZ4642" s="22"/>
      <c r="BRA4642" s="23"/>
      <c r="BRB4642" s="23"/>
      <c r="BRC4642" s="24"/>
      <c r="BRE4642" s="25"/>
      <c r="BRF4642" s="26"/>
      <c r="BRG4642" s="27"/>
      <c r="BRH4642" s="21"/>
      <c r="BRI4642" s="22"/>
      <c r="BRJ4642" s="23"/>
      <c r="BRK4642" s="23"/>
      <c r="BRL4642" s="24"/>
      <c r="BRN4642" s="25"/>
      <c r="BRO4642" s="26"/>
      <c r="BRP4642" s="27"/>
      <c r="BRQ4642" s="21"/>
      <c r="BRR4642" s="22"/>
      <c r="BRS4642" s="23"/>
      <c r="BRT4642" s="23"/>
      <c r="BRU4642" s="24"/>
      <c r="BRW4642" s="25"/>
      <c r="BRX4642" s="26"/>
      <c r="BRY4642" s="27"/>
      <c r="BRZ4642" s="21"/>
      <c r="BSA4642" s="22"/>
      <c r="BSB4642" s="23"/>
      <c r="BSC4642" s="23"/>
      <c r="BSD4642" s="24"/>
      <c r="BSF4642" s="25"/>
      <c r="BSG4642" s="26"/>
      <c r="BSH4642" s="27"/>
      <c r="BSI4642" s="21"/>
      <c r="BSJ4642" s="22"/>
      <c r="BSK4642" s="23"/>
      <c r="BSL4642" s="23"/>
      <c r="BSM4642" s="24"/>
      <c r="BSO4642" s="25"/>
      <c r="BSP4642" s="26"/>
      <c r="BSQ4642" s="27"/>
      <c r="BSR4642" s="21"/>
      <c r="BSS4642" s="22"/>
      <c r="BST4642" s="23"/>
      <c r="BSU4642" s="23"/>
      <c r="BSV4642" s="24"/>
      <c r="BSX4642" s="25"/>
      <c r="BSY4642" s="26"/>
      <c r="BSZ4642" s="27"/>
      <c r="BTA4642" s="21"/>
      <c r="BTB4642" s="22"/>
      <c r="BTC4642" s="23"/>
      <c r="BTD4642" s="23"/>
      <c r="BTE4642" s="24"/>
      <c r="BTG4642" s="25"/>
      <c r="BTH4642" s="26"/>
      <c r="BTI4642" s="27"/>
      <c r="BTJ4642" s="21"/>
      <c r="BTK4642" s="22"/>
      <c r="BTL4642" s="23"/>
      <c r="BTM4642" s="23"/>
      <c r="BTN4642" s="24"/>
      <c r="BTP4642" s="25"/>
      <c r="BTQ4642" s="26"/>
      <c r="BTR4642" s="27"/>
      <c r="BTS4642" s="21"/>
      <c r="BTT4642" s="22"/>
      <c r="BTU4642" s="23"/>
      <c r="BTV4642" s="23"/>
      <c r="BTW4642" s="24"/>
      <c r="BTY4642" s="25"/>
      <c r="BTZ4642" s="26"/>
      <c r="BUA4642" s="27"/>
      <c r="BUB4642" s="21"/>
      <c r="BUC4642" s="22"/>
      <c r="BUD4642" s="23"/>
      <c r="BUE4642" s="23"/>
      <c r="BUF4642" s="24"/>
      <c r="BUH4642" s="25"/>
      <c r="BUI4642" s="26"/>
      <c r="BUJ4642" s="27"/>
      <c r="BUK4642" s="21"/>
      <c r="BUL4642" s="22"/>
      <c r="BUM4642" s="23"/>
      <c r="BUN4642" s="23"/>
      <c r="BUO4642" s="24"/>
      <c r="BUQ4642" s="25"/>
      <c r="BUR4642" s="26"/>
      <c r="BUS4642" s="27"/>
      <c r="BUT4642" s="21"/>
      <c r="BUU4642" s="22"/>
      <c r="BUV4642" s="23"/>
      <c r="BUW4642" s="23"/>
      <c r="BUX4642" s="24"/>
      <c r="BUZ4642" s="25"/>
      <c r="BVA4642" s="26"/>
      <c r="BVB4642" s="27"/>
      <c r="BVC4642" s="21"/>
      <c r="BVD4642" s="22"/>
      <c r="BVE4642" s="23"/>
      <c r="BVF4642" s="23"/>
      <c r="BVG4642" s="24"/>
      <c r="BVI4642" s="25"/>
      <c r="BVJ4642" s="26"/>
      <c r="BVK4642" s="27"/>
      <c r="BVL4642" s="21"/>
      <c r="BVM4642" s="22"/>
      <c r="BVN4642" s="23"/>
      <c r="BVO4642" s="23"/>
      <c r="BVP4642" s="24"/>
      <c r="BVR4642" s="25"/>
      <c r="BVS4642" s="26"/>
      <c r="BVT4642" s="27"/>
      <c r="BVU4642" s="21"/>
      <c r="BVV4642" s="22"/>
      <c r="BVW4642" s="23"/>
      <c r="BVX4642" s="23"/>
      <c r="BVY4642" s="24"/>
      <c r="BWA4642" s="25"/>
      <c r="BWB4642" s="26"/>
      <c r="BWC4642" s="27"/>
      <c r="BWD4642" s="21"/>
      <c r="BWE4642" s="22"/>
      <c r="BWF4642" s="23"/>
      <c r="BWG4642" s="23"/>
      <c r="BWH4642" s="24"/>
      <c r="BWJ4642" s="25"/>
      <c r="BWK4642" s="26"/>
      <c r="BWL4642" s="27"/>
      <c r="BWM4642" s="21"/>
      <c r="BWN4642" s="22"/>
      <c r="BWO4642" s="23"/>
      <c r="BWP4642" s="23"/>
      <c r="BWQ4642" s="24"/>
      <c r="BWS4642" s="25"/>
      <c r="BWT4642" s="26"/>
      <c r="BWU4642" s="27"/>
      <c r="BWV4642" s="21"/>
      <c r="BWW4642" s="22"/>
      <c r="BWX4642" s="23"/>
      <c r="BWY4642" s="23"/>
      <c r="BWZ4642" s="24"/>
      <c r="BXB4642" s="25"/>
      <c r="BXC4642" s="26"/>
      <c r="BXD4642" s="27"/>
      <c r="BXE4642" s="21"/>
      <c r="BXF4642" s="22"/>
      <c r="BXG4642" s="23"/>
      <c r="BXH4642" s="23"/>
      <c r="BXI4642" s="24"/>
      <c r="BXK4642" s="25"/>
      <c r="BXL4642" s="26"/>
      <c r="BXM4642" s="27"/>
      <c r="BXN4642" s="21"/>
      <c r="BXO4642" s="22"/>
      <c r="BXP4642" s="23"/>
      <c r="BXQ4642" s="23"/>
      <c r="BXR4642" s="24"/>
      <c r="BXT4642" s="25"/>
      <c r="BXU4642" s="26"/>
      <c r="BXV4642" s="27"/>
      <c r="BXW4642" s="21"/>
      <c r="BXX4642" s="22"/>
      <c r="BXY4642" s="23"/>
      <c r="BXZ4642" s="23"/>
      <c r="BYA4642" s="24"/>
      <c r="BYC4642" s="25"/>
      <c r="BYD4642" s="26"/>
      <c r="BYE4642" s="27"/>
      <c r="BYF4642" s="21"/>
      <c r="BYG4642" s="22"/>
      <c r="BYH4642" s="23"/>
      <c r="BYI4642" s="23"/>
      <c r="BYJ4642" s="24"/>
      <c r="BYL4642" s="25"/>
      <c r="BYM4642" s="26"/>
      <c r="BYN4642" s="27"/>
      <c r="BYO4642" s="21"/>
      <c r="BYP4642" s="22"/>
      <c r="BYQ4642" s="23"/>
      <c r="BYR4642" s="23"/>
      <c r="BYS4642" s="24"/>
      <c r="BYU4642" s="25"/>
      <c r="BYV4642" s="26"/>
      <c r="BYW4642" s="27"/>
      <c r="BYX4642" s="21"/>
      <c r="BYY4642" s="22"/>
      <c r="BYZ4642" s="23"/>
      <c r="BZA4642" s="23"/>
      <c r="BZB4642" s="24"/>
      <c r="BZD4642" s="25"/>
      <c r="BZE4642" s="26"/>
      <c r="BZF4642" s="27"/>
      <c r="BZG4642" s="21"/>
      <c r="BZH4642" s="22"/>
      <c r="BZI4642" s="23"/>
      <c r="BZJ4642" s="23"/>
      <c r="BZK4642" s="24"/>
      <c r="BZM4642" s="25"/>
      <c r="BZN4642" s="26"/>
      <c r="BZO4642" s="27"/>
      <c r="BZP4642" s="21"/>
      <c r="BZQ4642" s="22"/>
      <c r="BZR4642" s="23"/>
      <c r="BZS4642" s="23"/>
      <c r="BZT4642" s="24"/>
      <c r="BZV4642" s="25"/>
      <c r="BZW4642" s="26"/>
      <c r="BZX4642" s="27"/>
      <c r="BZY4642" s="21"/>
      <c r="BZZ4642" s="22"/>
      <c r="CAA4642" s="23"/>
      <c r="CAB4642" s="23"/>
      <c r="CAC4642" s="24"/>
      <c r="CAE4642" s="25"/>
      <c r="CAF4642" s="26"/>
      <c r="CAG4642" s="27"/>
      <c r="CAH4642" s="21"/>
      <c r="CAI4642" s="22"/>
      <c r="CAJ4642" s="23"/>
      <c r="CAK4642" s="23"/>
      <c r="CAL4642" s="24"/>
      <c r="CAN4642" s="25"/>
      <c r="CAO4642" s="26"/>
      <c r="CAP4642" s="27"/>
      <c r="CAQ4642" s="21"/>
      <c r="CAR4642" s="22"/>
      <c r="CAS4642" s="23"/>
      <c r="CAT4642" s="23"/>
      <c r="CAU4642" s="24"/>
      <c r="CAW4642" s="25"/>
      <c r="CAX4642" s="26"/>
      <c r="CAY4642" s="27"/>
      <c r="CAZ4642" s="21"/>
      <c r="CBA4642" s="22"/>
      <c r="CBB4642" s="23"/>
      <c r="CBC4642" s="23"/>
      <c r="CBD4642" s="24"/>
      <c r="CBF4642" s="25"/>
      <c r="CBG4642" s="26"/>
      <c r="CBH4642" s="27"/>
      <c r="CBI4642" s="21"/>
      <c r="CBJ4642" s="22"/>
      <c r="CBK4642" s="23"/>
      <c r="CBL4642" s="23"/>
      <c r="CBM4642" s="24"/>
      <c r="CBO4642" s="25"/>
      <c r="CBP4642" s="26"/>
      <c r="CBQ4642" s="27"/>
      <c r="CBR4642" s="21"/>
      <c r="CBS4642" s="22"/>
      <c r="CBT4642" s="23"/>
      <c r="CBU4642" s="23"/>
      <c r="CBV4642" s="24"/>
      <c r="CBX4642" s="25"/>
      <c r="CBY4642" s="26"/>
      <c r="CBZ4642" s="27"/>
      <c r="CCA4642" s="21"/>
      <c r="CCB4642" s="22"/>
      <c r="CCC4642" s="23"/>
      <c r="CCD4642" s="23"/>
      <c r="CCE4642" s="24"/>
      <c r="CCG4642" s="25"/>
      <c r="CCH4642" s="26"/>
      <c r="CCI4642" s="27"/>
      <c r="CCJ4642" s="21"/>
      <c r="CCK4642" s="22"/>
      <c r="CCL4642" s="23"/>
      <c r="CCM4642" s="23"/>
      <c r="CCN4642" s="24"/>
      <c r="CCP4642" s="25"/>
      <c r="CCQ4642" s="26"/>
      <c r="CCR4642" s="27"/>
      <c r="CCS4642" s="21"/>
      <c r="CCT4642" s="22"/>
      <c r="CCU4642" s="23"/>
      <c r="CCV4642" s="23"/>
      <c r="CCW4642" s="24"/>
      <c r="CCY4642" s="25"/>
      <c r="CCZ4642" s="26"/>
      <c r="CDA4642" s="27"/>
      <c r="CDB4642" s="21"/>
      <c r="CDC4642" s="22"/>
      <c r="CDD4642" s="23"/>
      <c r="CDE4642" s="23"/>
      <c r="CDF4642" s="24"/>
      <c r="CDH4642" s="25"/>
      <c r="CDI4642" s="26"/>
      <c r="CDJ4642" s="27"/>
      <c r="CDK4642" s="21"/>
      <c r="CDL4642" s="22"/>
      <c r="CDM4642" s="23"/>
      <c r="CDN4642" s="23"/>
      <c r="CDO4642" s="24"/>
      <c r="CDQ4642" s="25"/>
      <c r="CDR4642" s="26"/>
      <c r="CDS4642" s="27"/>
      <c r="CDT4642" s="21"/>
      <c r="CDU4642" s="22"/>
      <c r="CDV4642" s="23"/>
      <c r="CDW4642" s="23"/>
      <c r="CDX4642" s="24"/>
      <c r="CDZ4642" s="25"/>
      <c r="CEA4642" s="26"/>
      <c r="CEB4642" s="27"/>
      <c r="CEC4642" s="21"/>
      <c r="CED4642" s="22"/>
      <c r="CEE4642" s="23"/>
      <c r="CEF4642" s="23"/>
      <c r="CEG4642" s="24"/>
      <c r="CEI4642" s="25"/>
      <c r="CEJ4642" s="26"/>
      <c r="CEK4642" s="27"/>
      <c r="CEL4642" s="21"/>
      <c r="CEM4642" s="22"/>
      <c r="CEN4642" s="23"/>
      <c r="CEO4642" s="23"/>
      <c r="CEP4642" s="24"/>
      <c r="CER4642" s="25"/>
      <c r="CES4642" s="26"/>
      <c r="CET4642" s="27"/>
      <c r="CEU4642" s="21"/>
      <c r="CEV4642" s="22"/>
      <c r="CEW4642" s="23"/>
      <c r="CEX4642" s="23"/>
      <c r="CEY4642" s="24"/>
      <c r="CFA4642" s="25"/>
      <c r="CFB4642" s="26"/>
      <c r="CFC4642" s="27"/>
      <c r="CFD4642" s="21"/>
      <c r="CFE4642" s="22"/>
      <c r="CFF4642" s="23"/>
      <c r="CFG4642" s="23"/>
      <c r="CFH4642" s="24"/>
      <c r="CFJ4642" s="25"/>
      <c r="CFK4642" s="26"/>
      <c r="CFL4642" s="27"/>
      <c r="CFM4642" s="21"/>
      <c r="CFN4642" s="22"/>
      <c r="CFO4642" s="23"/>
      <c r="CFP4642" s="23"/>
      <c r="CFQ4642" s="24"/>
      <c r="CFS4642" s="25"/>
      <c r="CFT4642" s="26"/>
      <c r="CFU4642" s="27"/>
      <c r="CFV4642" s="21"/>
      <c r="CFW4642" s="22"/>
      <c r="CFX4642" s="23"/>
      <c r="CFY4642" s="23"/>
      <c r="CFZ4642" s="24"/>
      <c r="CGB4642" s="25"/>
      <c r="CGC4642" s="26"/>
      <c r="CGD4642" s="27"/>
      <c r="CGE4642" s="21"/>
      <c r="CGF4642" s="22"/>
      <c r="CGG4642" s="23"/>
      <c r="CGH4642" s="23"/>
      <c r="CGI4642" s="24"/>
      <c r="CGK4642" s="25"/>
      <c r="CGL4642" s="26"/>
      <c r="CGM4642" s="27"/>
      <c r="CGN4642" s="21"/>
      <c r="CGO4642" s="22"/>
      <c r="CGP4642" s="23"/>
      <c r="CGQ4642" s="23"/>
      <c r="CGR4642" s="24"/>
      <c r="CGT4642" s="25"/>
      <c r="CGU4642" s="26"/>
      <c r="CGV4642" s="27"/>
      <c r="CGW4642" s="21"/>
      <c r="CGX4642" s="22"/>
      <c r="CGY4642" s="23"/>
      <c r="CGZ4642" s="23"/>
      <c r="CHA4642" s="24"/>
      <c r="CHC4642" s="25"/>
      <c r="CHD4642" s="26"/>
      <c r="CHE4642" s="27"/>
      <c r="CHF4642" s="21"/>
      <c r="CHG4642" s="22"/>
      <c r="CHH4642" s="23"/>
      <c r="CHI4642" s="23"/>
      <c r="CHJ4642" s="24"/>
      <c r="CHL4642" s="25"/>
      <c r="CHM4642" s="26"/>
      <c r="CHN4642" s="27"/>
      <c r="CHO4642" s="21"/>
      <c r="CHP4642" s="22"/>
      <c r="CHQ4642" s="23"/>
      <c r="CHR4642" s="23"/>
      <c r="CHS4642" s="24"/>
      <c r="CHU4642" s="25"/>
      <c r="CHV4642" s="26"/>
      <c r="CHW4642" s="27"/>
      <c r="CHX4642" s="21"/>
      <c r="CHY4642" s="22"/>
      <c r="CHZ4642" s="23"/>
      <c r="CIA4642" s="23"/>
      <c r="CIB4642" s="24"/>
      <c r="CID4642" s="25"/>
      <c r="CIE4642" s="26"/>
      <c r="CIF4642" s="27"/>
      <c r="CIG4642" s="21"/>
      <c r="CIH4642" s="22"/>
      <c r="CII4642" s="23"/>
      <c r="CIJ4642" s="23"/>
      <c r="CIK4642" s="24"/>
      <c r="CIM4642" s="25"/>
      <c r="CIN4642" s="26"/>
      <c r="CIO4642" s="27"/>
      <c r="CIP4642" s="21"/>
      <c r="CIQ4642" s="22"/>
      <c r="CIR4642" s="23"/>
      <c r="CIS4642" s="23"/>
      <c r="CIT4642" s="24"/>
      <c r="CIV4642" s="25"/>
      <c r="CIW4642" s="26"/>
      <c r="CIX4642" s="27"/>
      <c r="CIY4642" s="21"/>
      <c r="CIZ4642" s="22"/>
      <c r="CJA4642" s="23"/>
      <c r="CJB4642" s="23"/>
      <c r="CJC4642" s="24"/>
      <c r="CJE4642" s="25"/>
      <c r="CJF4642" s="26"/>
      <c r="CJG4642" s="27"/>
      <c r="CJH4642" s="21"/>
      <c r="CJI4642" s="22"/>
      <c r="CJJ4642" s="23"/>
      <c r="CJK4642" s="23"/>
      <c r="CJL4642" s="24"/>
      <c r="CJN4642" s="25"/>
      <c r="CJO4642" s="26"/>
      <c r="CJP4642" s="27"/>
      <c r="CJQ4642" s="21"/>
      <c r="CJR4642" s="22"/>
      <c r="CJS4642" s="23"/>
      <c r="CJT4642" s="23"/>
      <c r="CJU4642" s="24"/>
      <c r="CJW4642" s="25"/>
      <c r="CJX4642" s="26"/>
      <c r="CJY4642" s="27"/>
      <c r="CJZ4642" s="21"/>
      <c r="CKA4642" s="22"/>
      <c r="CKB4642" s="23"/>
      <c r="CKC4642" s="23"/>
      <c r="CKD4642" s="24"/>
      <c r="CKF4642" s="25"/>
      <c r="CKG4642" s="26"/>
      <c r="CKH4642" s="27"/>
      <c r="CKI4642" s="21"/>
      <c r="CKJ4642" s="22"/>
      <c r="CKK4642" s="23"/>
      <c r="CKL4642" s="23"/>
      <c r="CKM4642" s="24"/>
      <c r="CKO4642" s="25"/>
      <c r="CKP4642" s="26"/>
      <c r="CKQ4642" s="27"/>
      <c r="CKR4642" s="21"/>
      <c r="CKS4642" s="22"/>
      <c r="CKT4642" s="23"/>
      <c r="CKU4642" s="23"/>
      <c r="CKV4642" s="24"/>
      <c r="CKX4642" s="25"/>
      <c r="CKY4642" s="26"/>
      <c r="CKZ4642" s="27"/>
      <c r="CLA4642" s="21"/>
      <c r="CLB4642" s="22"/>
      <c r="CLC4642" s="23"/>
      <c r="CLD4642" s="23"/>
      <c r="CLE4642" s="24"/>
      <c r="CLG4642" s="25"/>
      <c r="CLH4642" s="26"/>
      <c r="CLI4642" s="27"/>
      <c r="CLJ4642" s="21"/>
      <c r="CLK4642" s="22"/>
      <c r="CLL4642" s="23"/>
      <c r="CLM4642" s="23"/>
      <c r="CLN4642" s="24"/>
      <c r="CLP4642" s="25"/>
      <c r="CLQ4642" s="26"/>
      <c r="CLR4642" s="27"/>
      <c r="CLS4642" s="21"/>
      <c r="CLT4642" s="22"/>
      <c r="CLU4642" s="23"/>
      <c r="CLV4642" s="23"/>
      <c r="CLW4642" s="24"/>
      <c r="CLY4642" s="25"/>
      <c r="CLZ4642" s="26"/>
      <c r="CMA4642" s="27"/>
      <c r="CMB4642" s="21"/>
      <c r="CMC4642" s="22"/>
      <c r="CMD4642" s="23"/>
      <c r="CME4642" s="23"/>
      <c r="CMF4642" s="24"/>
      <c r="CMH4642" s="25"/>
      <c r="CMI4642" s="26"/>
      <c r="CMJ4642" s="27"/>
      <c r="CMK4642" s="21"/>
      <c r="CML4642" s="22"/>
      <c r="CMM4642" s="23"/>
      <c r="CMN4642" s="23"/>
      <c r="CMO4642" s="24"/>
      <c r="CMQ4642" s="25"/>
      <c r="CMR4642" s="26"/>
      <c r="CMS4642" s="27"/>
      <c r="CMT4642" s="21"/>
      <c r="CMU4642" s="22"/>
      <c r="CMV4642" s="23"/>
      <c r="CMW4642" s="23"/>
      <c r="CMX4642" s="24"/>
      <c r="CMZ4642" s="25"/>
      <c r="CNA4642" s="26"/>
      <c r="CNB4642" s="27"/>
      <c r="CNC4642" s="21"/>
      <c r="CND4642" s="22"/>
      <c r="CNE4642" s="23"/>
      <c r="CNF4642" s="23"/>
      <c r="CNG4642" s="24"/>
      <c r="CNI4642" s="25"/>
      <c r="CNJ4642" s="26"/>
      <c r="CNK4642" s="27"/>
      <c r="CNL4642" s="21"/>
      <c r="CNM4642" s="22"/>
      <c r="CNN4642" s="23"/>
      <c r="CNO4642" s="23"/>
      <c r="CNP4642" s="24"/>
      <c r="CNR4642" s="25"/>
      <c r="CNS4642" s="26"/>
      <c r="CNT4642" s="27"/>
      <c r="CNU4642" s="21"/>
      <c r="CNV4642" s="22"/>
      <c r="CNW4642" s="23"/>
      <c r="CNX4642" s="23"/>
      <c r="CNY4642" s="24"/>
      <c r="COA4642" s="25"/>
      <c r="COB4642" s="26"/>
      <c r="COC4642" s="27"/>
      <c r="COD4642" s="21"/>
      <c r="COE4642" s="22"/>
      <c r="COF4642" s="23"/>
      <c r="COG4642" s="23"/>
      <c r="COH4642" s="24"/>
      <c r="COJ4642" s="25"/>
      <c r="COK4642" s="26"/>
      <c r="COL4642" s="27"/>
      <c r="COM4642" s="21"/>
      <c r="CON4642" s="22"/>
      <c r="COO4642" s="23"/>
      <c r="COP4642" s="23"/>
      <c r="COQ4642" s="24"/>
      <c r="COS4642" s="25"/>
      <c r="COT4642" s="26"/>
      <c r="COU4642" s="27"/>
      <c r="COV4642" s="21"/>
      <c r="COW4642" s="22"/>
      <c r="COX4642" s="23"/>
      <c r="COY4642" s="23"/>
      <c r="COZ4642" s="24"/>
      <c r="CPB4642" s="25"/>
      <c r="CPC4642" s="26"/>
      <c r="CPD4642" s="27"/>
      <c r="CPE4642" s="21"/>
      <c r="CPF4642" s="22"/>
      <c r="CPG4642" s="23"/>
      <c r="CPH4642" s="23"/>
      <c r="CPI4642" s="24"/>
      <c r="CPK4642" s="25"/>
      <c r="CPL4642" s="26"/>
      <c r="CPM4642" s="27"/>
      <c r="CPN4642" s="21"/>
      <c r="CPO4642" s="22"/>
      <c r="CPP4642" s="23"/>
      <c r="CPQ4642" s="23"/>
      <c r="CPR4642" s="24"/>
      <c r="CPT4642" s="25"/>
      <c r="CPU4642" s="26"/>
      <c r="CPV4642" s="27"/>
      <c r="CPW4642" s="21"/>
      <c r="CPX4642" s="22"/>
      <c r="CPY4642" s="23"/>
      <c r="CPZ4642" s="23"/>
      <c r="CQA4642" s="24"/>
      <c r="CQC4642" s="25"/>
      <c r="CQD4642" s="26"/>
      <c r="CQE4642" s="27"/>
      <c r="CQF4642" s="21"/>
      <c r="CQG4642" s="22"/>
      <c r="CQH4642" s="23"/>
      <c r="CQI4642" s="23"/>
      <c r="CQJ4642" s="24"/>
      <c r="CQL4642" s="25"/>
      <c r="CQM4642" s="26"/>
      <c r="CQN4642" s="27"/>
      <c r="CQO4642" s="21"/>
      <c r="CQP4642" s="22"/>
      <c r="CQQ4642" s="23"/>
      <c r="CQR4642" s="23"/>
      <c r="CQS4642" s="24"/>
      <c r="CQU4642" s="25"/>
      <c r="CQV4642" s="26"/>
      <c r="CQW4642" s="27"/>
      <c r="CQX4642" s="21"/>
      <c r="CQY4642" s="22"/>
      <c r="CQZ4642" s="23"/>
      <c r="CRA4642" s="23"/>
      <c r="CRB4642" s="24"/>
      <c r="CRD4642" s="25"/>
      <c r="CRE4642" s="26"/>
      <c r="CRF4642" s="27"/>
      <c r="CRG4642" s="21"/>
      <c r="CRH4642" s="22"/>
      <c r="CRI4642" s="23"/>
      <c r="CRJ4642" s="23"/>
      <c r="CRK4642" s="24"/>
      <c r="CRM4642" s="25"/>
      <c r="CRN4642" s="26"/>
      <c r="CRO4642" s="27"/>
      <c r="CRP4642" s="21"/>
      <c r="CRQ4642" s="22"/>
      <c r="CRR4642" s="23"/>
      <c r="CRS4642" s="23"/>
      <c r="CRT4642" s="24"/>
      <c r="CRV4642" s="25"/>
      <c r="CRW4642" s="26"/>
      <c r="CRX4642" s="27"/>
      <c r="CRY4642" s="21"/>
      <c r="CRZ4642" s="22"/>
      <c r="CSA4642" s="23"/>
      <c r="CSB4642" s="23"/>
      <c r="CSC4642" s="24"/>
      <c r="CSE4642" s="25"/>
      <c r="CSF4642" s="26"/>
      <c r="CSG4642" s="27"/>
      <c r="CSH4642" s="21"/>
      <c r="CSI4642" s="22"/>
      <c r="CSJ4642" s="23"/>
      <c r="CSK4642" s="23"/>
      <c r="CSL4642" s="24"/>
      <c r="CSN4642" s="25"/>
      <c r="CSO4642" s="26"/>
      <c r="CSP4642" s="27"/>
      <c r="CSQ4642" s="21"/>
      <c r="CSR4642" s="22"/>
      <c r="CSS4642" s="23"/>
      <c r="CST4642" s="23"/>
      <c r="CSU4642" s="24"/>
      <c r="CSW4642" s="25"/>
      <c r="CSX4642" s="26"/>
      <c r="CSY4642" s="27"/>
      <c r="CSZ4642" s="21"/>
      <c r="CTA4642" s="22"/>
      <c r="CTB4642" s="23"/>
      <c r="CTC4642" s="23"/>
      <c r="CTD4642" s="24"/>
      <c r="CTF4642" s="25"/>
      <c r="CTG4642" s="26"/>
      <c r="CTH4642" s="27"/>
      <c r="CTI4642" s="21"/>
      <c r="CTJ4642" s="22"/>
      <c r="CTK4642" s="23"/>
      <c r="CTL4642" s="23"/>
      <c r="CTM4642" s="24"/>
      <c r="CTO4642" s="25"/>
      <c r="CTP4642" s="26"/>
      <c r="CTQ4642" s="27"/>
      <c r="CTR4642" s="21"/>
      <c r="CTS4642" s="22"/>
      <c r="CTT4642" s="23"/>
      <c r="CTU4642" s="23"/>
      <c r="CTV4642" s="24"/>
      <c r="CTX4642" s="25"/>
      <c r="CTY4642" s="26"/>
      <c r="CTZ4642" s="27"/>
      <c r="CUA4642" s="21"/>
      <c r="CUB4642" s="22"/>
      <c r="CUC4642" s="23"/>
      <c r="CUD4642" s="23"/>
      <c r="CUE4642" s="24"/>
      <c r="CUG4642" s="25"/>
      <c r="CUH4642" s="26"/>
      <c r="CUI4642" s="27"/>
      <c r="CUJ4642" s="21"/>
      <c r="CUK4642" s="22"/>
      <c r="CUL4642" s="23"/>
      <c r="CUM4642" s="23"/>
      <c r="CUN4642" s="24"/>
      <c r="CUP4642" s="25"/>
      <c r="CUQ4642" s="26"/>
      <c r="CUR4642" s="27"/>
      <c r="CUS4642" s="21"/>
      <c r="CUT4642" s="22"/>
      <c r="CUU4642" s="23"/>
      <c r="CUV4642" s="23"/>
      <c r="CUW4642" s="24"/>
      <c r="CUY4642" s="25"/>
      <c r="CUZ4642" s="26"/>
      <c r="CVA4642" s="27"/>
      <c r="CVB4642" s="21"/>
      <c r="CVC4642" s="22"/>
      <c r="CVD4642" s="23"/>
      <c r="CVE4642" s="23"/>
      <c r="CVF4642" s="24"/>
      <c r="CVH4642" s="25"/>
      <c r="CVI4642" s="26"/>
      <c r="CVJ4642" s="27"/>
      <c r="CVK4642" s="21"/>
      <c r="CVL4642" s="22"/>
      <c r="CVM4642" s="23"/>
      <c r="CVN4642" s="23"/>
      <c r="CVO4642" s="24"/>
      <c r="CVQ4642" s="25"/>
      <c r="CVR4642" s="26"/>
      <c r="CVS4642" s="27"/>
      <c r="CVT4642" s="21"/>
      <c r="CVU4642" s="22"/>
      <c r="CVV4642" s="23"/>
      <c r="CVW4642" s="23"/>
      <c r="CVX4642" s="24"/>
      <c r="CVZ4642" s="25"/>
      <c r="CWA4642" s="26"/>
      <c r="CWB4642" s="27"/>
      <c r="CWC4642" s="21"/>
      <c r="CWD4642" s="22"/>
      <c r="CWE4642" s="23"/>
      <c r="CWF4642" s="23"/>
      <c r="CWG4642" s="24"/>
      <c r="CWI4642" s="25"/>
      <c r="CWJ4642" s="26"/>
      <c r="CWK4642" s="27"/>
      <c r="CWL4642" s="21"/>
      <c r="CWM4642" s="22"/>
      <c r="CWN4642" s="23"/>
      <c r="CWO4642" s="23"/>
      <c r="CWP4642" s="24"/>
      <c r="CWR4642" s="25"/>
      <c r="CWS4642" s="26"/>
      <c r="CWT4642" s="27"/>
      <c r="CWU4642" s="21"/>
      <c r="CWV4642" s="22"/>
      <c r="CWW4642" s="23"/>
      <c r="CWX4642" s="23"/>
      <c r="CWY4642" s="24"/>
      <c r="CXA4642" s="25"/>
      <c r="CXB4642" s="26"/>
      <c r="CXC4642" s="27"/>
      <c r="CXD4642" s="21"/>
      <c r="CXE4642" s="22"/>
      <c r="CXF4642" s="23"/>
      <c r="CXG4642" s="23"/>
      <c r="CXH4642" s="24"/>
      <c r="CXJ4642" s="25"/>
      <c r="CXK4642" s="26"/>
      <c r="CXL4642" s="27"/>
      <c r="CXM4642" s="21"/>
      <c r="CXN4642" s="22"/>
      <c r="CXO4642" s="23"/>
      <c r="CXP4642" s="23"/>
      <c r="CXQ4642" s="24"/>
      <c r="CXS4642" s="25"/>
      <c r="CXT4642" s="26"/>
      <c r="CXU4642" s="27"/>
      <c r="CXV4642" s="21"/>
      <c r="CXW4642" s="22"/>
      <c r="CXX4642" s="23"/>
      <c r="CXY4642" s="23"/>
      <c r="CXZ4642" s="24"/>
      <c r="CYB4642" s="25"/>
      <c r="CYC4642" s="26"/>
      <c r="CYD4642" s="27"/>
      <c r="CYE4642" s="21"/>
      <c r="CYF4642" s="22"/>
      <c r="CYG4642" s="23"/>
      <c r="CYH4642" s="23"/>
      <c r="CYI4642" s="24"/>
      <c r="CYK4642" s="25"/>
      <c r="CYL4642" s="26"/>
      <c r="CYM4642" s="27"/>
      <c r="CYN4642" s="21"/>
      <c r="CYO4642" s="22"/>
      <c r="CYP4642" s="23"/>
      <c r="CYQ4642" s="23"/>
      <c r="CYR4642" s="24"/>
      <c r="CYT4642" s="25"/>
      <c r="CYU4642" s="26"/>
      <c r="CYV4642" s="27"/>
      <c r="CYW4642" s="21"/>
      <c r="CYX4642" s="22"/>
      <c r="CYY4642" s="23"/>
      <c r="CYZ4642" s="23"/>
      <c r="CZA4642" s="24"/>
      <c r="CZC4642" s="25"/>
      <c r="CZD4642" s="26"/>
      <c r="CZE4642" s="27"/>
      <c r="CZF4642" s="21"/>
      <c r="CZG4642" s="22"/>
      <c r="CZH4642" s="23"/>
      <c r="CZI4642" s="23"/>
      <c r="CZJ4642" s="24"/>
      <c r="CZL4642" s="25"/>
      <c r="CZM4642" s="26"/>
      <c r="CZN4642" s="27"/>
      <c r="CZO4642" s="21"/>
      <c r="CZP4642" s="22"/>
      <c r="CZQ4642" s="23"/>
      <c r="CZR4642" s="23"/>
      <c r="CZS4642" s="24"/>
      <c r="CZU4642" s="25"/>
      <c r="CZV4642" s="26"/>
      <c r="CZW4642" s="27"/>
      <c r="CZX4642" s="21"/>
      <c r="CZY4642" s="22"/>
      <c r="CZZ4642" s="23"/>
      <c r="DAA4642" s="23"/>
      <c r="DAB4642" s="24"/>
      <c r="DAD4642" s="25"/>
      <c r="DAE4642" s="26"/>
      <c r="DAF4642" s="27"/>
      <c r="DAG4642" s="21"/>
      <c r="DAH4642" s="22"/>
      <c r="DAI4642" s="23"/>
      <c r="DAJ4642" s="23"/>
      <c r="DAK4642" s="24"/>
      <c r="DAM4642" s="25"/>
      <c r="DAN4642" s="26"/>
      <c r="DAO4642" s="27"/>
      <c r="DAP4642" s="21"/>
      <c r="DAQ4642" s="22"/>
      <c r="DAR4642" s="23"/>
      <c r="DAS4642" s="23"/>
      <c r="DAT4642" s="24"/>
      <c r="DAV4642" s="25"/>
      <c r="DAW4642" s="26"/>
      <c r="DAX4642" s="27"/>
      <c r="DAY4642" s="21"/>
      <c r="DAZ4642" s="22"/>
      <c r="DBA4642" s="23"/>
      <c r="DBB4642" s="23"/>
      <c r="DBC4642" s="24"/>
      <c r="DBE4642" s="25"/>
      <c r="DBF4642" s="26"/>
      <c r="DBG4642" s="27"/>
      <c r="DBH4642" s="21"/>
      <c r="DBI4642" s="22"/>
      <c r="DBJ4642" s="23"/>
      <c r="DBK4642" s="23"/>
      <c r="DBL4642" s="24"/>
      <c r="DBN4642" s="25"/>
      <c r="DBO4642" s="26"/>
      <c r="DBP4642" s="27"/>
      <c r="DBQ4642" s="21"/>
      <c r="DBR4642" s="22"/>
      <c r="DBS4642" s="23"/>
      <c r="DBT4642" s="23"/>
      <c r="DBU4642" s="24"/>
      <c r="DBW4642" s="25"/>
      <c r="DBX4642" s="26"/>
      <c r="DBY4642" s="27"/>
      <c r="DBZ4642" s="21"/>
      <c r="DCA4642" s="22"/>
      <c r="DCB4642" s="23"/>
      <c r="DCC4642" s="23"/>
      <c r="DCD4642" s="24"/>
      <c r="DCF4642" s="25"/>
      <c r="DCG4642" s="26"/>
      <c r="DCH4642" s="27"/>
      <c r="DCI4642" s="21"/>
      <c r="DCJ4642" s="22"/>
      <c r="DCK4642" s="23"/>
      <c r="DCL4642" s="23"/>
      <c r="DCM4642" s="24"/>
      <c r="DCO4642" s="25"/>
      <c r="DCP4642" s="26"/>
      <c r="DCQ4642" s="27"/>
      <c r="DCR4642" s="21"/>
      <c r="DCS4642" s="22"/>
      <c r="DCT4642" s="23"/>
      <c r="DCU4642" s="23"/>
      <c r="DCV4642" s="24"/>
      <c r="DCX4642" s="25"/>
      <c r="DCY4642" s="26"/>
      <c r="DCZ4642" s="27"/>
      <c r="DDA4642" s="21"/>
      <c r="DDB4642" s="22"/>
      <c r="DDC4642" s="23"/>
      <c r="DDD4642" s="23"/>
      <c r="DDE4642" s="24"/>
      <c r="DDG4642" s="25"/>
      <c r="DDH4642" s="26"/>
      <c r="DDI4642" s="27"/>
      <c r="DDJ4642" s="21"/>
      <c r="DDK4642" s="22"/>
      <c r="DDL4642" s="23"/>
      <c r="DDM4642" s="23"/>
      <c r="DDN4642" s="24"/>
      <c r="DDP4642" s="25"/>
      <c r="DDQ4642" s="26"/>
      <c r="DDR4642" s="27"/>
      <c r="DDS4642" s="21"/>
      <c r="DDT4642" s="22"/>
      <c r="DDU4642" s="23"/>
      <c r="DDV4642" s="23"/>
      <c r="DDW4642" s="24"/>
      <c r="DDY4642" s="25"/>
      <c r="DDZ4642" s="26"/>
      <c r="DEA4642" s="27"/>
      <c r="DEB4642" s="21"/>
      <c r="DEC4642" s="22"/>
      <c r="DED4642" s="23"/>
      <c r="DEE4642" s="23"/>
      <c r="DEF4642" s="24"/>
      <c r="DEH4642" s="25"/>
      <c r="DEI4642" s="26"/>
      <c r="DEJ4642" s="27"/>
      <c r="DEK4642" s="21"/>
      <c r="DEL4642" s="22"/>
      <c r="DEM4642" s="23"/>
      <c r="DEN4642" s="23"/>
      <c r="DEO4642" s="24"/>
      <c r="DEQ4642" s="25"/>
      <c r="DER4642" s="26"/>
      <c r="DES4642" s="27"/>
      <c r="DET4642" s="21"/>
      <c r="DEU4642" s="22"/>
      <c r="DEV4642" s="23"/>
      <c r="DEW4642" s="23"/>
      <c r="DEX4642" s="24"/>
      <c r="DEZ4642" s="25"/>
      <c r="DFA4642" s="26"/>
      <c r="DFB4642" s="27"/>
      <c r="DFC4642" s="21"/>
      <c r="DFD4642" s="22"/>
      <c r="DFE4642" s="23"/>
      <c r="DFF4642" s="23"/>
      <c r="DFG4642" s="24"/>
      <c r="DFI4642" s="25"/>
      <c r="DFJ4642" s="26"/>
      <c r="DFK4642" s="27"/>
      <c r="DFL4642" s="21"/>
      <c r="DFM4642" s="22"/>
      <c r="DFN4642" s="23"/>
      <c r="DFO4642" s="23"/>
      <c r="DFP4642" s="24"/>
      <c r="DFR4642" s="25"/>
      <c r="DFS4642" s="26"/>
      <c r="DFT4642" s="27"/>
      <c r="DFU4642" s="21"/>
      <c r="DFV4642" s="22"/>
      <c r="DFW4642" s="23"/>
      <c r="DFX4642" s="23"/>
      <c r="DFY4642" s="24"/>
      <c r="DGA4642" s="25"/>
      <c r="DGB4642" s="26"/>
      <c r="DGC4642" s="27"/>
      <c r="DGD4642" s="21"/>
      <c r="DGE4642" s="22"/>
      <c r="DGF4642" s="23"/>
      <c r="DGG4642" s="23"/>
      <c r="DGH4642" s="24"/>
      <c r="DGJ4642" s="25"/>
      <c r="DGK4642" s="26"/>
      <c r="DGL4642" s="27"/>
      <c r="DGM4642" s="21"/>
      <c r="DGN4642" s="22"/>
      <c r="DGO4642" s="23"/>
      <c r="DGP4642" s="23"/>
      <c r="DGQ4642" s="24"/>
      <c r="DGS4642" s="25"/>
      <c r="DGT4642" s="26"/>
      <c r="DGU4642" s="27"/>
      <c r="DGV4642" s="21"/>
      <c r="DGW4642" s="22"/>
      <c r="DGX4642" s="23"/>
      <c r="DGY4642" s="23"/>
      <c r="DGZ4642" s="24"/>
      <c r="DHB4642" s="25"/>
      <c r="DHC4642" s="26"/>
      <c r="DHD4642" s="27"/>
      <c r="DHE4642" s="21"/>
      <c r="DHF4642" s="22"/>
      <c r="DHG4642" s="23"/>
      <c r="DHH4642" s="23"/>
      <c r="DHI4642" s="24"/>
      <c r="DHK4642" s="25"/>
      <c r="DHL4642" s="26"/>
      <c r="DHM4642" s="27"/>
      <c r="DHN4642" s="21"/>
      <c r="DHO4642" s="22"/>
      <c r="DHP4642" s="23"/>
      <c r="DHQ4642" s="23"/>
      <c r="DHR4642" s="24"/>
      <c r="DHT4642" s="25"/>
      <c r="DHU4642" s="26"/>
      <c r="DHV4642" s="27"/>
      <c r="DHW4642" s="21"/>
      <c r="DHX4642" s="22"/>
      <c r="DHY4642" s="23"/>
      <c r="DHZ4642" s="23"/>
      <c r="DIA4642" s="24"/>
      <c r="DIC4642" s="25"/>
      <c r="DID4642" s="26"/>
      <c r="DIE4642" s="27"/>
      <c r="DIF4642" s="21"/>
      <c r="DIG4642" s="22"/>
      <c r="DIH4642" s="23"/>
      <c r="DII4642" s="23"/>
      <c r="DIJ4642" s="24"/>
      <c r="DIL4642" s="25"/>
      <c r="DIM4642" s="26"/>
      <c r="DIN4642" s="27"/>
      <c r="DIO4642" s="21"/>
      <c r="DIP4642" s="22"/>
      <c r="DIQ4642" s="23"/>
      <c r="DIR4642" s="23"/>
      <c r="DIS4642" s="24"/>
      <c r="DIU4642" s="25"/>
      <c r="DIV4642" s="26"/>
      <c r="DIW4642" s="27"/>
      <c r="DIX4642" s="21"/>
      <c r="DIY4642" s="22"/>
      <c r="DIZ4642" s="23"/>
      <c r="DJA4642" s="23"/>
      <c r="DJB4642" s="24"/>
      <c r="DJD4642" s="25"/>
      <c r="DJE4642" s="26"/>
      <c r="DJF4642" s="27"/>
      <c r="DJG4642" s="21"/>
      <c r="DJH4642" s="22"/>
      <c r="DJI4642" s="23"/>
      <c r="DJJ4642" s="23"/>
      <c r="DJK4642" s="24"/>
      <c r="DJM4642" s="25"/>
      <c r="DJN4642" s="26"/>
      <c r="DJO4642" s="27"/>
      <c r="DJP4642" s="21"/>
      <c r="DJQ4642" s="22"/>
      <c r="DJR4642" s="23"/>
      <c r="DJS4642" s="23"/>
      <c r="DJT4642" s="24"/>
      <c r="DJV4642" s="25"/>
      <c r="DJW4642" s="26"/>
      <c r="DJX4642" s="27"/>
      <c r="DJY4642" s="21"/>
      <c r="DJZ4642" s="22"/>
      <c r="DKA4642" s="23"/>
      <c r="DKB4642" s="23"/>
      <c r="DKC4642" s="24"/>
      <c r="DKE4642" s="25"/>
      <c r="DKF4642" s="26"/>
      <c r="DKG4642" s="27"/>
      <c r="DKH4642" s="21"/>
      <c r="DKI4642" s="22"/>
      <c r="DKJ4642" s="23"/>
      <c r="DKK4642" s="23"/>
      <c r="DKL4642" s="24"/>
      <c r="DKN4642" s="25"/>
      <c r="DKO4642" s="26"/>
      <c r="DKP4642" s="27"/>
      <c r="DKQ4642" s="21"/>
      <c r="DKR4642" s="22"/>
      <c r="DKS4642" s="23"/>
      <c r="DKT4642" s="23"/>
      <c r="DKU4642" s="24"/>
      <c r="DKW4642" s="25"/>
      <c r="DKX4642" s="26"/>
      <c r="DKY4642" s="27"/>
      <c r="DKZ4642" s="21"/>
      <c r="DLA4642" s="22"/>
      <c r="DLB4642" s="23"/>
      <c r="DLC4642" s="23"/>
      <c r="DLD4642" s="24"/>
      <c r="DLF4642" s="25"/>
      <c r="DLG4642" s="26"/>
      <c r="DLH4642" s="27"/>
      <c r="DLI4642" s="21"/>
      <c r="DLJ4642" s="22"/>
      <c r="DLK4642" s="23"/>
      <c r="DLL4642" s="23"/>
      <c r="DLM4642" s="24"/>
      <c r="DLO4642" s="25"/>
      <c r="DLP4642" s="26"/>
      <c r="DLQ4642" s="27"/>
      <c r="DLR4642" s="21"/>
      <c r="DLS4642" s="22"/>
      <c r="DLT4642" s="23"/>
      <c r="DLU4642" s="23"/>
      <c r="DLV4642" s="24"/>
      <c r="DLX4642" s="25"/>
      <c r="DLY4642" s="26"/>
      <c r="DLZ4642" s="27"/>
      <c r="DMA4642" s="21"/>
      <c r="DMB4642" s="22"/>
      <c r="DMC4642" s="23"/>
      <c r="DMD4642" s="23"/>
      <c r="DME4642" s="24"/>
      <c r="DMG4642" s="25"/>
      <c r="DMH4642" s="26"/>
      <c r="DMI4642" s="27"/>
      <c r="DMJ4642" s="21"/>
      <c r="DMK4642" s="22"/>
      <c r="DML4642" s="23"/>
      <c r="DMM4642" s="23"/>
      <c r="DMN4642" s="24"/>
      <c r="DMP4642" s="25"/>
      <c r="DMQ4642" s="26"/>
      <c r="DMR4642" s="27"/>
      <c r="DMS4642" s="21"/>
      <c r="DMT4642" s="22"/>
      <c r="DMU4642" s="23"/>
      <c r="DMV4642" s="23"/>
      <c r="DMW4642" s="24"/>
      <c r="DMY4642" s="25"/>
      <c r="DMZ4642" s="26"/>
      <c r="DNA4642" s="27"/>
      <c r="DNB4642" s="21"/>
      <c r="DNC4642" s="22"/>
      <c r="DND4642" s="23"/>
      <c r="DNE4642" s="23"/>
      <c r="DNF4642" s="24"/>
      <c r="DNH4642" s="25"/>
      <c r="DNI4642" s="26"/>
      <c r="DNJ4642" s="27"/>
      <c r="DNK4642" s="21"/>
      <c r="DNL4642" s="22"/>
      <c r="DNM4642" s="23"/>
      <c r="DNN4642" s="23"/>
      <c r="DNO4642" s="24"/>
      <c r="DNQ4642" s="25"/>
      <c r="DNR4642" s="26"/>
      <c r="DNS4642" s="27"/>
      <c r="DNT4642" s="21"/>
      <c r="DNU4642" s="22"/>
      <c r="DNV4642" s="23"/>
      <c r="DNW4642" s="23"/>
      <c r="DNX4642" s="24"/>
      <c r="DNZ4642" s="25"/>
      <c r="DOA4642" s="26"/>
      <c r="DOB4642" s="27"/>
      <c r="DOC4642" s="21"/>
      <c r="DOD4642" s="22"/>
      <c r="DOE4642" s="23"/>
      <c r="DOF4642" s="23"/>
      <c r="DOG4642" s="24"/>
      <c r="DOI4642" s="25"/>
      <c r="DOJ4642" s="26"/>
      <c r="DOK4642" s="27"/>
      <c r="DOL4642" s="21"/>
      <c r="DOM4642" s="22"/>
      <c r="DON4642" s="23"/>
      <c r="DOO4642" s="23"/>
      <c r="DOP4642" s="24"/>
      <c r="DOR4642" s="25"/>
      <c r="DOS4642" s="26"/>
      <c r="DOT4642" s="27"/>
      <c r="DOU4642" s="21"/>
      <c r="DOV4642" s="22"/>
      <c r="DOW4642" s="23"/>
      <c r="DOX4642" s="23"/>
      <c r="DOY4642" s="24"/>
      <c r="DPA4642" s="25"/>
      <c r="DPB4642" s="26"/>
      <c r="DPC4642" s="27"/>
      <c r="DPD4642" s="21"/>
      <c r="DPE4642" s="22"/>
      <c r="DPF4642" s="23"/>
      <c r="DPG4642" s="23"/>
      <c r="DPH4642" s="24"/>
      <c r="DPJ4642" s="25"/>
      <c r="DPK4642" s="26"/>
      <c r="DPL4642" s="27"/>
      <c r="DPM4642" s="21"/>
      <c r="DPN4642" s="22"/>
      <c r="DPO4642" s="23"/>
      <c r="DPP4642" s="23"/>
      <c r="DPQ4642" s="24"/>
      <c r="DPS4642" s="25"/>
      <c r="DPT4642" s="26"/>
      <c r="DPU4642" s="27"/>
      <c r="DPV4642" s="21"/>
      <c r="DPW4642" s="22"/>
      <c r="DPX4642" s="23"/>
      <c r="DPY4642" s="23"/>
      <c r="DPZ4642" s="24"/>
      <c r="DQB4642" s="25"/>
      <c r="DQC4642" s="26"/>
      <c r="DQD4642" s="27"/>
      <c r="DQE4642" s="21"/>
      <c r="DQF4642" s="22"/>
      <c r="DQG4642" s="23"/>
      <c r="DQH4642" s="23"/>
      <c r="DQI4642" s="24"/>
      <c r="DQK4642" s="25"/>
      <c r="DQL4642" s="26"/>
      <c r="DQM4642" s="27"/>
      <c r="DQN4642" s="21"/>
      <c r="DQO4642" s="22"/>
      <c r="DQP4642" s="23"/>
      <c r="DQQ4642" s="23"/>
      <c r="DQR4642" s="24"/>
      <c r="DQT4642" s="25"/>
      <c r="DQU4642" s="26"/>
      <c r="DQV4642" s="27"/>
      <c r="DQW4642" s="21"/>
      <c r="DQX4642" s="22"/>
      <c r="DQY4642" s="23"/>
      <c r="DQZ4642" s="23"/>
      <c r="DRA4642" s="24"/>
      <c r="DRC4642" s="25"/>
      <c r="DRD4642" s="26"/>
      <c r="DRE4642" s="27"/>
      <c r="DRF4642" s="21"/>
      <c r="DRG4642" s="22"/>
      <c r="DRH4642" s="23"/>
      <c r="DRI4642" s="23"/>
      <c r="DRJ4642" s="24"/>
      <c r="DRL4642" s="25"/>
      <c r="DRM4642" s="26"/>
      <c r="DRN4642" s="27"/>
      <c r="DRO4642" s="21"/>
      <c r="DRP4642" s="22"/>
      <c r="DRQ4642" s="23"/>
      <c r="DRR4642" s="23"/>
      <c r="DRS4642" s="24"/>
      <c r="DRU4642" s="25"/>
      <c r="DRV4642" s="26"/>
      <c r="DRW4642" s="27"/>
      <c r="DRX4642" s="21"/>
      <c r="DRY4642" s="22"/>
      <c r="DRZ4642" s="23"/>
      <c r="DSA4642" s="23"/>
      <c r="DSB4642" s="24"/>
      <c r="DSD4642" s="25"/>
      <c r="DSE4642" s="26"/>
      <c r="DSF4642" s="27"/>
      <c r="DSG4642" s="21"/>
      <c r="DSH4642" s="22"/>
      <c r="DSI4642" s="23"/>
      <c r="DSJ4642" s="23"/>
      <c r="DSK4642" s="24"/>
      <c r="DSM4642" s="25"/>
      <c r="DSN4642" s="26"/>
      <c r="DSO4642" s="27"/>
      <c r="DSP4642" s="21"/>
      <c r="DSQ4642" s="22"/>
      <c r="DSR4642" s="23"/>
      <c r="DSS4642" s="23"/>
      <c r="DST4642" s="24"/>
      <c r="DSV4642" s="25"/>
      <c r="DSW4642" s="26"/>
      <c r="DSX4642" s="27"/>
      <c r="DSY4642" s="21"/>
      <c r="DSZ4642" s="22"/>
      <c r="DTA4642" s="23"/>
      <c r="DTB4642" s="23"/>
      <c r="DTC4642" s="24"/>
      <c r="DTE4642" s="25"/>
      <c r="DTF4642" s="26"/>
      <c r="DTG4642" s="27"/>
      <c r="DTH4642" s="21"/>
      <c r="DTI4642" s="22"/>
      <c r="DTJ4642" s="23"/>
      <c r="DTK4642" s="23"/>
      <c r="DTL4642" s="24"/>
      <c r="DTN4642" s="25"/>
      <c r="DTO4642" s="26"/>
      <c r="DTP4642" s="27"/>
      <c r="DTQ4642" s="21"/>
      <c r="DTR4642" s="22"/>
      <c r="DTS4642" s="23"/>
      <c r="DTT4642" s="23"/>
      <c r="DTU4642" s="24"/>
      <c r="DTW4642" s="25"/>
      <c r="DTX4642" s="26"/>
      <c r="DTY4642" s="27"/>
      <c r="DTZ4642" s="21"/>
      <c r="DUA4642" s="22"/>
      <c r="DUB4642" s="23"/>
      <c r="DUC4642" s="23"/>
      <c r="DUD4642" s="24"/>
      <c r="DUF4642" s="25"/>
      <c r="DUG4642" s="26"/>
      <c r="DUH4642" s="27"/>
      <c r="DUI4642" s="21"/>
      <c r="DUJ4642" s="22"/>
      <c r="DUK4642" s="23"/>
      <c r="DUL4642" s="23"/>
      <c r="DUM4642" s="24"/>
      <c r="DUO4642" s="25"/>
      <c r="DUP4642" s="26"/>
      <c r="DUQ4642" s="27"/>
      <c r="DUR4642" s="21"/>
      <c r="DUS4642" s="22"/>
      <c r="DUT4642" s="23"/>
      <c r="DUU4642" s="23"/>
      <c r="DUV4642" s="24"/>
      <c r="DUX4642" s="25"/>
      <c r="DUY4642" s="26"/>
      <c r="DUZ4642" s="27"/>
      <c r="DVA4642" s="21"/>
      <c r="DVB4642" s="22"/>
      <c r="DVC4642" s="23"/>
      <c r="DVD4642" s="23"/>
      <c r="DVE4642" s="24"/>
      <c r="DVG4642" s="25"/>
      <c r="DVH4642" s="26"/>
      <c r="DVI4642" s="27"/>
      <c r="DVJ4642" s="21"/>
      <c r="DVK4642" s="22"/>
      <c r="DVL4642" s="23"/>
      <c r="DVM4642" s="23"/>
      <c r="DVN4642" s="24"/>
      <c r="DVP4642" s="25"/>
      <c r="DVQ4642" s="26"/>
      <c r="DVR4642" s="27"/>
      <c r="DVS4642" s="21"/>
      <c r="DVT4642" s="22"/>
      <c r="DVU4642" s="23"/>
      <c r="DVV4642" s="23"/>
      <c r="DVW4642" s="24"/>
      <c r="DVY4642" s="25"/>
      <c r="DVZ4642" s="26"/>
      <c r="DWA4642" s="27"/>
      <c r="DWB4642" s="21"/>
      <c r="DWC4642" s="22"/>
      <c r="DWD4642" s="23"/>
      <c r="DWE4642" s="23"/>
      <c r="DWF4642" s="24"/>
      <c r="DWH4642" s="25"/>
      <c r="DWI4642" s="26"/>
      <c r="DWJ4642" s="27"/>
      <c r="DWK4642" s="21"/>
      <c r="DWL4642" s="22"/>
      <c r="DWM4642" s="23"/>
      <c r="DWN4642" s="23"/>
      <c r="DWO4642" s="24"/>
      <c r="DWQ4642" s="25"/>
      <c r="DWR4642" s="26"/>
      <c r="DWS4642" s="27"/>
      <c r="DWT4642" s="21"/>
      <c r="DWU4642" s="22"/>
      <c r="DWV4642" s="23"/>
      <c r="DWW4642" s="23"/>
      <c r="DWX4642" s="24"/>
      <c r="DWZ4642" s="25"/>
      <c r="DXA4642" s="26"/>
      <c r="DXB4642" s="27"/>
      <c r="DXC4642" s="21"/>
      <c r="DXD4642" s="22"/>
      <c r="DXE4642" s="23"/>
      <c r="DXF4642" s="23"/>
      <c r="DXG4642" s="24"/>
      <c r="DXI4642" s="25"/>
      <c r="DXJ4642" s="26"/>
      <c r="DXK4642" s="27"/>
      <c r="DXL4642" s="21"/>
      <c r="DXM4642" s="22"/>
      <c r="DXN4642" s="23"/>
      <c r="DXO4642" s="23"/>
      <c r="DXP4642" s="24"/>
      <c r="DXR4642" s="25"/>
      <c r="DXS4642" s="26"/>
      <c r="DXT4642" s="27"/>
      <c r="DXU4642" s="21"/>
      <c r="DXV4642" s="22"/>
      <c r="DXW4642" s="23"/>
      <c r="DXX4642" s="23"/>
      <c r="DXY4642" s="24"/>
      <c r="DYA4642" s="25"/>
      <c r="DYB4642" s="26"/>
      <c r="DYC4642" s="27"/>
      <c r="DYD4642" s="21"/>
      <c r="DYE4642" s="22"/>
      <c r="DYF4642" s="23"/>
      <c r="DYG4642" s="23"/>
      <c r="DYH4642" s="24"/>
      <c r="DYJ4642" s="25"/>
      <c r="DYK4642" s="26"/>
      <c r="DYL4642" s="27"/>
      <c r="DYM4642" s="21"/>
      <c r="DYN4642" s="22"/>
      <c r="DYO4642" s="23"/>
      <c r="DYP4642" s="23"/>
      <c r="DYQ4642" s="24"/>
      <c r="DYS4642" s="25"/>
      <c r="DYT4642" s="26"/>
      <c r="DYU4642" s="27"/>
      <c r="DYV4642" s="21"/>
      <c r="DYW4642" s="22"/>
      <c r="DYX4642" s="23"/>
      <c r="DYY4642" s="23"/>
      <c r="DYZ4642" s="24"/>
      <c r="DZB4642" s="25"/>
      <c r="DZC4642" s="26"/>
      <c r="DZD4642" s="27"/>
      <c r="DZE4642" s="21"/>
      <c r="DZF4642" s="22"/>
      <c r="DZG4642" s="23"/>
      <c r="DZH4642" s="23"/>
      <c r="DZI4642" s="24"/>
      <c r="DZK4642" s="25"/>
      <c r="DZL4642" s="26"/>
      <c r="DZM4642" s="27"/>
      <c r="DZN4642" s="21"/>
      <c r="DZO4642" s="22"/>
      <c r="DZP4642" s="23"/>
      <c r="DZQ4642" s="23"/>
      <c r="DZR4642" s="24"/>
      <c r="DZT4642" s="25"/>
      <c r="DZU4642" s="26"/>
      <c r="DZV4642" s="27"/>
      <c r="DZW4642" s="21"/>
      <c r="DZX4642" s="22"/>
      <c r="DZY4642" s="23"/>
      <c r="DZZ4642" s="23"/>
      <c r="EAA4642" s="24"/>
      <c r="EAC4642" s="25"/>
      <c r="EAD4642" s="26"/>
      <c r="EAE4642" s="27"/>
      <c r="EAF4642" s="21"/>
      <c r="EAG4642" s="22"/>
      <c r="EAH4642" s="23"/>
      <c r="EAI4642" s="23"/>
      <c r="EAJ4642" s="24"/>
      <c r="EAL4642" s="25"/>
      <c r="EAM4642" s="26"/>
      <c r="EAN4642" s="27"/>
      <c r="EAO4642" s="21"/>
      <c r="EAP4642" s="22"/>
      <c r="EAQ4642" s="23"/>
      <c r="EAR4642" s="23"/>
      <c r="EAS4642" s="24"/>
      <c r="EAU4642" s="25"/>
      <c r="EAV4642" s="26"/>
      <c r="EAW4642" s="27"/>
      <c r="EAX4642" s="21"/>
      <c r="EAY4642" s="22"/>
      <c r="EAZ4642" s="23"/>
      <c r="EBA4642" s="23"/>
      <c r="EBB4642" s="24"/>
      <c r="EBD4642" s="25"/>
      <c r="EBE4642" s="26"/>
      <c r="EBF4642" s="27"/>
      <c r="EBG4642" s="21"/>
      <c r="EBH4642" s="22"/>
      <c r="EBI4642" s="23"/>
      <c r="EBJ4642" s="23"/>
      <c r="EBK4642" s="24"/>
      <c r="EBM4642" s="25"/>
      <c r="EBN4642" s="26"/>
      <c r="EBO4642" s="27"/>
      <c r="EBP4642" s="21"/>
      <c r="EBQ4642" s="22"/>
      <c r="EBR4642" s="23"/>
      <c r="EBS4642" s="23"/>
      <c r="EBT4642" s="24"/>
      <c r="EBV4642" s="25"/>
      <c r="EBW4642" s="26"/>
      <c r="EBX4642" s="27"/>
      <c r="EBY4642" s="21"/>
      <c r="EBZ4642" s="22"/>
      <c r="ECA4642" s="23"/>
      <c r="ECB4642" s="23"/>
      <c r="ECC4642" s="24"/>
      <c r="ECE4642" s="25"/>
      <c r="ECF4642" s="26"/>
      <c r="ECG4642" s="27"/>
      <c r="ECH4642" s="21"/>
      <c r="ECI4642" s="22"/>
      <c r="ECJ4642" s="23"/>
      <c r="ECK4642" s="23"/>
      <c r="ECL4642" s="24"/>
      <c r="ECN4642" s="25"/>
      <c r="ECO4642" s="26"/>
      <c r="ECP4642" s="27"/>
      <c r="ECQ4642" s="21"/>
      <c r="ECR4642" s="22"/>
      <c r="ECS4642" s="23"/>
      <c r="ECT4642" s="23"/>
      <c r="ECU4642" s="24"/>
      <c r="ECW4642" s="25"/>
      <c r="ECX4642" s="26"/>
      <c r="ECY4642" s="27"/>
      <c r="ECZ4642" s="21"/>
      <c r="EDA4642" s="22"/>
      <c r="EDB4642" s="23"/>
      <c r="EDC4642" s="23"/>
      <c r="EDD4642" s="24"/>
      <c r="EDF4642" s="25"/>
      <c r="EDG4642" s="26"/>
      <c r="EDH4642" s="27"/>
      <c r="EDI4642" s="21"/>
      <c r="EDJ4642" s="22"/>
      <c r="EDK4642" s="23"/>
      <c r="EDL4642" s="23"/>
      <c r="EDM4642" s="24"/>
      <c r="EDO4642" s="25"/>
      <c r="EDP4642" s="26"/>
      <c r="EDQ4642" s="27"/>
      <c r="EDR4642" s="21"/>
      <c r="EDS4642" s="22"/>
      <c r="EDT4642" s="23"/>
      <c r="EDU4642" s="23"/>
      <c r="EDV4642" s="24"/>
      <c r="EDX4642" s="25"/>
      <c r="EDY4642" s="26"/>
      <c r="EDZ4642" s="27"/>
      <c r="EEA4642" s="21"/>
      <c r="EEB4642" s="22"/>
      <c r="EEC4642" s="23"/>
      <c r="EED4642" s="23"/>
      <c r="EEE4642" s="24"/>
      <c r="EEG4642" s="25"/>
      <c r="EEH4642" s="26"/>
      <c r="EEI4642" s="27"/>
      <c r="EEJ4642" s="21"/>
      <c r="EEK4642" s="22"/>
      <c r="EEL4642" s="23"/>
      <c r="EEM4642" s="23"/>
      <c r="EEN4642" s="24"/>
      <c r="EEP4642" s="25"/>
      <c r="EEQ4642" s="26"/>
      <c r="EER4642" s="27"/>
      <c r="EES4642" s="21"/>
      <c r="EET4642" s="22"/>
      <c r="EEU4642" s="23"/>
      <c r="EEV4642" s="23"/>
      <c r="EEW4642" s="24"/>
      <c r="EEY4642" s="25"/>
      <c r="EEZ4642" s="26"/>
      <c r="EFA4642" s="27"/>
      <c r="EFB4642" s="21"/>
      <c r="EFC4642" s="22"/>
      <c r="EFD4642" s="23"/>
      <c r="EFE4642" s="23"/>
      <c r="EFF4642" s="24"/>
      <c r="EFH4642" s="25"/>
      <c r="EFI4642" s="26"/>
      <c r="EFJ4642" s="27"/>
      <c r="EFK4642" s="21"/>
      <c r="EFL4642" s="22"/>
      <c r="EFM4642" s="23"/>
      <c r="EFN4642" s="23"/>
      <c r="EFO4642" s="24"/>
      <c r="EFQ4642" s="25"/>
      <c r="EFR4642" s="26"/>
      <c r="EFS4642" s="27"/>
      <c r="EFT4642" s="21"/>
      <c r="EFU4642" s="22"/>
      <c r="EFV4642" s="23"/>
      <c r="EFW4642" s="23"/>
      <c r="EFX4642" s="24"/>
      <c r="EFZ4642" s="25"/>
      <c r="EGA4642" s="26"/>
      <c r="EGB4642" s="27"/>
      <c r="EGC4642" s="21"/>
      <c r="EGD4642" s="22"/>
      <c r="EGE4642" s="23"/>
      <c r="EGF4642" s="23"/>
      <c r="EGG4642" s="24"/>
      <c r="EGI4642" s="25"/>
      <c r="EGJ4642" s="26"/>
      <c r="EGK4642" s="27"/>
      <c r="EGL4642" s="21"/>
      <c r="EGM4642" s="22"/>
      <c r="EGN4642" s="23"/>
      <c r="EGO4642" s="23"/>
      <c r="EGP4642" s="24"/>
      <c r="EGR4642" s="25"/>
      <c r="EGS4642" s="26"/>
      <c r="EGT4642" s="27"/>
      <c r="EGU4642" s="21"/>
      <c r="EGV4642" s="22"/>
      <c r="EGW4642" s="23"/>
      <c r="EGX4642" s="23"/>
      <c r="EGY4642" s="24"/>
      <c r="EHA4642" s="25"/>
      <c r="EHB4642" s="26"/>
      <c r="EHC4642" s="27"/>
      <c r="EHD4642" s="21"/>
      <c r="EHE4642" s="22"/>
      <c r="EHF4642" s="23"/>
      <c r="EHG4642" s="23"/>
      <c r="EHH4642" s="24"/>
      <c r="EHJ4642" s="25"/>
      <c r="EHK4642" s="26"/>
      <c r="EHL4642" s="27"/>
      <c r="EHM4642" s="21"/>
      <c r="EHN4642" s="22"/>
      <c r="EHO4642" s="23"/>
      <c r="EHP4642" s="23"/>
      <c r="EHQ4642" s="24"/>
      <c r="EHS4642" s="25"/>
      <c r="EHT4642" s="26"/>
      <c r="EHU4642" s="27"/>
      <c r="EHV4642" s="21"/>
      <c r="EHW4642" s="22"/>
      <c r="EHX4642" s="23"/>
      <c r="EHY4642" s="23"/>
      <c r="EHZ4642" s="24"/>
      <c r="EIB4642" s="25"/>
      <c r="EIC4642" s="26"/>
      <c r="EID4642" s="27"/>
      <c r="EIE4642" s="21"/>
      <c r="EIF4642" s="22"/>
      <c r="EIG4642" s="23"/>
      <c r="EIH4642" s="23"/>
      <c r="EII4642" s="24"/>
      <c r="EIK4642" s="25"/>
      <c r="EIL4642" s="26"/>
      <c r="EIM4642" s="27"/>
      <c r="EIN4642" s="21"/>
      <c r="EIO4642" s="22"/>
      <c r="EIP4642" s="23"/>
      <c r="EIQ4642" s="23"/>
      <c r="EIR4642" s="24"/>
      <c r="EIT4642" s="25"/>
      <c r="EIU4642" s="26"/>
      <c r="EIV4642" s="27"/>
      <c r="EIW4642" s="21"/>
      <c r="EIX4642" s="22"/>
      <c r="EIY4642" s="23"/>
      <c r="EIZ4642" s="23"/>
      <c r="EJA4642" s="24"/>
      <c r="EJC4642" s="25"/>
      <c r="EJD4642" s="26"/>
      <c r="EJE4642" s="27"/>
      <c r="EJF4642" s="21"/>
      <c r="EJG4642" s="22"/>
      <c r="EJH4642" s="23"/>
      <c r="EJI4642" s="23"/>
      <c r="EJJ4642" s="24"/>
      <c r="EJL4642" s="25"/>
      <c r="EJM4642" s="26"/>
      <c r="EJN4642" s="27"/>
      <c r="EJO4642" s="21"/>
      <c r="EJP4642" s="22"/>
      <c r="EJQ4642" s="23"/>
      <c r="EJR4642" s="23"/>
      <c r="EJS4642" s="24"/>
      <c r="EJU4642" s="25"/>
      <c r="EJV4642" s="26"/>
      <c r="EJW4642" s="27"/>
      <c r="EJX4642" s="21"/>
      <c r="EJY4642" s="22"/>
      <c r="EJZ4642" s="23"/>
      <c r="EKA4642" s="23"/>
      <c r="EKB4642" s="24"/>
      <c r="EKD4642" s="25"/>
      <c r="EKE4642" s="26"/>
      <c r="EKF4642" s="27"/>
      <c r="EKG4642" s="21"/>
      <c r="EKH4642" s="22"/>
      <c r="EKI4642" s="23"/>
      <c r="EKJ4642" s="23"/>
      <c r="EKK4642" s="24"/>
      <c r="EKM4642" s="25"/>
      <c r="EKN4642" s="26"/>
      <c r="EKO4642" s="27"/>
      <c r="EKP4642" s="21"/>
      <c r="EKQ4642" s="22"/>
      <c r="EKR4642" s="23"/>
      <c r="EKS4642" s="23"/>
      <c r="EKT4642" s="24"/>
      <c r="EKV4642" s="25"/>
      <c r="EKW4642" s="26"/>
      <c r="EKX4642" s="27"/>
      <c r="EKY4642" s="21"/>
      <c r="EKZ4642" s="22"/>
      <c r="ELA4642" s="23"/>
      <c r="ELB4642" s="23"/>
      <c r="ELC4642" s="24"/>
      <c r="ELE4642" s="25"/>
      <c r="ELF4642" s="26"/>
      <c r="ELG4642" s="27"/>
      <c r="ELH4642" s="21"/>
      <c r="ELI4642" s="22"/>
      <c r="ELJ4642" s="23"/>
      <c r="ELK4642" s="23"/>
      <c r="ELL4642" s="24"/>
      <c r="ELN4642" s="25"/>
      <c r="ELO4642" s="26"/>
      <c r="ELP4642" s="27"/>
      <c r="ELQ4642" s="21"/>
      <c r="ELR4642" s="22"/>
      <c r="ELS4642" s="23"/>
      <c r="ELT4642" s="23"/>
      <c r="ELU4642" s="24"/>
      <c r="ELW4642" s="25"/>
      <c r="ELX4642" s="26"/>
      <c r="ELY4642" s="27"/>
      <c r="ELZ4642" s="21"/>
      <c r="EMA4642" s="22"/>
      <c r="EMB4642" s="23"/>
      <c r="EMC4642" s="23"/>
      <c r="EMD4642" s="24"/>
      <c r="EMF4642" s="25"/>
      <c r="EMG4642" s="26"/>
      <c r="EMH4642" s="27"/>
      <c r="EMI4642" s="21"/>
      <c r="EMJ4642" s="22"/>
      <c r="EMK4642" s="23"/>
      <c r="EML4642" s="23"/>
      <c r="EMM4642" s="24"/>
      <c r="EMO4642" s="25"/>
      <c r="EMP4642" s="26"/>
      <c r="EMQ4642" s="27"/>
      <c r="EMR4642" s="21"/>
      <c r="EMS4642" s="22"/>
      <c r="EMT4642" s="23"/>
      <c r="EMU4642" s="23"/>
      <c r="EMV4642" s="24"/>
      <c r="EMX4642" s="25"/>
      <c r="EMY4642" s="26"/>
      <c r="EMZ4642" s="27"/>
      <c r="ENA4642" s="21"/>
      <c r="ENB4642" s="22"/>
      <c r="ENC4642" s="23"/>
      <c r="END4642" s="23"/>
      <c r="ENE4642" s="24"/>
      <c r="ENG4642" s="25"/>
      <c r="ENH4642" s="26"/>
      <c r="ENI4642" s="27"/>
      <c r="ENJ4642" s="21"/>
      <c r="ENK4642" s="22"/>
      <c r="ENL4642" s="23"/>
      <c r="ENM4642" s="23"/>
      <c r="ENN4642" s="24"/>
      <c r="ENP4642" s="25"/>
      <c r="ENQ4642" s="26"/>
      <c r="ENR4642" s="27"/>
      <c r="ENS4642" s="21"/>
      <c r="ENT4642" s="22"/>
      <c r="ENU4642" s="23"/>
      <c r="ENV4642" s="23"/>
      <c r="ENW4642" s="24"/>
      <c r="ENY4642" s="25"/>
      <c r="ENZ4642" s="26"/>
      <c r="EOA4642" s="27"/>
      <c r="EOB4642" s="21"/>
      <c r="EOC4642" s="22"/>
      <c r="EOD4642" s="23"/>
      <c r="EOE4642" s="23"/>
      <c r="EOF4642" s="24"/>
      <c r="EOH4642" s="25"/>
      <c r="EOI4642" s="26"/>
      <c r="EOJ4642" s="27"/>
      <c r="EOK4642" s="21"/>
      <c r="EOL4642" s="22"/>
      <c r="EOM4642" s="23"/>
      <c r="EON4642" s="23"/>
      <c r="EOO4642" s="24"/>
      <c r="EOQ4642" s="25"/>
      <c r="EOR4642" s="26"/>
      <c r="EOS4642" s="27"/>
      <c r="EOT4642" s="21"/>
      <c r="EOU4642" s="22"/>
      <c r="EOV4642" s="23"/>
      <c r="EOW4642" s="23"/>
      <c r="EOX4642" s="24"/>
      <c r="EOZ4642" s="25"/>
      <c r="EPA4642" s="26"/>
      <c r="EPB4642" s="27"/>
      <c r="EPC4642" s="21"/>
      <c r="EPD4642" s="22"/>
      <c r="EPE4642" s="23"/>
      <c r="EPF4642" s="23"/>
      <c r="EPG4642" s="24"/>
      <c r="EPI4642" s="25"/>
      <c r="EPJ4642" s="26"/>
      <c r="EPK4642" s="27"/>
      <c r="EPL4642" s="21"/>
      <c r="EPM4642" s="22"/>
      <c r="EPN4642" s="23"/>
      <c r="EPO4642" s="23"/>
      <c r="EPP4642" s="24"/>
      <c r="EPR4642" s="25"/>
      <c r="EPS4642" s="26"/>
      <c r="EPT4642" s="27"/>
      <c r="EPU4642" s="21"/>
      <c r="EPV4642" s="22"/>
      <c r="EPW4642" s="23"/>
      <c r="EPX4642" s="23"/>
      <c r="EPY4642" s="24"/>
      <c r="EQA4642" s="25"/>
      <c r="EQB4642" s="26"/>
      <c r="EQC4642" s="27"/>
      <c r="EQD4642" s="21"/>
      <c r="EQE4642" s="22"/>
      <c r="EQF4642" s="23"/>
      <c r="EQG4642" s="23"/>
      <c r="EQH4642" s="24"/>
      <c r="EQJ4642" s="25"/>
      <c r="EQK4642" s="26"/>
      <c r="EQL4642" s="27"/>
      <c r="EQM4642" s="21"/>
      <c r="EQN4642" s="22"/>
      <c r="EQO4642" s="23"/>
      <c r="EQP4642" s="23"/>
      <c r="EQQ4642" s="24"/>
      <c r="EQS4642" s="25"/>
      <c r="EQT4642" s="26"/>
      <c r="EQU4642" s="27"/>
      <c r="EQV4642" s="21"/>
      <c r="EQW4642" s="22"/>
      <c r="EQX4642" s="23"/>
      <c r="EQY4642" s="23"/>
      <c r="EQZ4642" s="24"/>
      <c r="ERB4642" s="25"/>
      <c r="ERC4642" s="26"/>
      <c r="ERD4642" s="27"/>
      <c r="ERE4642" s="21"/>
      <c r="ERF4642" s="22"/>
      <c r="ERG4642" s="23"/>
      <c r="ERH4642" s="23"/>
      <c r="ERI4642" s="24"/>
      <c r="ERK4642" s="25"/>
      <c r="ERL4642" s="26"/>
      <c r="ERM4642" s="27"/>
      <c r="ERN4642" s="21"/>
      <c r="ERO4642" s="22"/>
      <c r="ERP4642" s="23"/>
      <c r="ERQ4642" s="23"/>
      <c r="ERR4642" s="24"/>
      <c r="ERT4642" s="25"/>
      <c r="ERU4642" s="26"/>
      <c r="ERV4642" s="27"/>
      <c r="ERW4642" s="21"/>
      <c r="ERX4642" s="22"/>
      <c r="ERY4642" s="23"/>
      <c r="ERZ4642" s="23"/>
      <c r="ESA4642" s="24"/>
      <c r="ESC4642" s="25"/>
      <c r="ESD4642" s="26"/>
      <c r="ESE4642" s="27"/>
      <c r="ESF4642" s="21"/>
      <c r="ESG4642" s="22"/>
      <c r="ESH4642" s="23"/>
      <c r="ESI4642" s="23"/>
      <c r="ESJ4642" s="24"/>
      <c r="ESL4642" s="25"/>
      <c r="ESM4642" s="26"/>
      <c r="ESN4642" s="27"/>
      <c r="ESO4642" s="21"/>
      <c r="ESP4642" s="22"/>
      <c r="ESQ4642" s="23"/>
      <c r="ESR4642" s="23"/>
      <c r="ESS4642" s="24"/>
      <c r="ESU4642" s="25"/>
      <c r="ESV4642" s="26"/>
      <c r="ESW4642" s="27"/>
      <c r="ESX4642" s="21"/>
      <c r="ESY4642" s="22"/>
      <c r="ESZ4642" s="23"/>
      <c r="ETA4642" s="23"/>
      <c r="ETB4642" s="24"/>
      <c r="ETD4642" s="25"/>
      <c r="ETE4642" s="26"/>
      <c r="ETF4642" s="27"/>
      <c r="ETG4642" s="21"/>
      <c r="ETH4642" s="22"/>
      <c r="ETI4642" s="23"/>
      <c r="ETJ4642" s="23"/>
      <c r="ETK4642" s="24"/>
      <c r="ETM4642" s="25"/>
      <c r="ETN4642" s="26"/>
      <c r="ETO4642" s="27"/>
      <c r="ETP4642" s="21"/>
      <c r="ETQ4642" s="22"/>
      <c r="ETR4642" s="23"/>
      <c r="ETS4642" s="23"/>
      <c r="ETT4642" s="24"/>
      <c r="ETV4642" s="25"/>
      <c r="ETW4642" s="26"/>
      <c r="ETX4642" s="27"/>
      <c r="ETY4642" s="21"/>
      <c r="ETZ4642" s="22"/>
      <c r="EUA4642" s="23"/>
      <c r="EUB4642" s="23"/>
      <c r="EUC4642" s="24"/>
      <c r="EUE4642" s="25"/>
      <c r="EUF4642" s="26"/>
      <c r="EUG4642" s="27"/>
      <c r="EUH4642" s="21"/>
      <c r="EUI4642" s="22"/>
      <c r="EUJ4642" s="23"/>
      <c r="EUK4642" s="23"/>
      <c r="EUL4642" s="24"/>
      <c r="EUN4642" s="25"/>
      <c r="EUO4642" s="26"/>
      <c r="EUP4642" s="27"/>
      <c r="EUQ4642" s="21"/>
      <c r="EUR4642" s="22"/>
      <c r="EUS4642" s="23"/>
      <c r="EUT4642" s="23"/>
      <c r="EUU4642" s="24"/>
      <c r="EUW4642" s="25"/>
      <c r="EUX4642" s="26"/>
      <c r="EUY4642" s="27"/>
      <c r="EUZ4642" s="21"/>
      <c r="EVA4642" s="22"/>
      <c r="EVB4642" s="23"/>
      <c r="EVC4642" s="23"/>
      <c r="EVD4642" s="24"/>
      <c r="EVF4642" s="25"/>
      <c r="EVG4642" s="26"/>
      <c r="EVH4642" s="27"/>
      <c r="EVI4642" s="21"/>
      <c r="EVJ4642" s="22"/>
      <c r="EVK4642" s="23"/>
      <c r="EVL4642" s="23"/>
      <c r="EVM4642" s="24"/>
      <c r="EVO4642" s="25"/>
      <c r="EVP4642" s="26"/>
      <c r="EVQ4642" s="27"/>
      <c r="EVR4642" s="21"/>
      <c r="EVS4642" s="22"/>
      <c r="EVT4642" s="23"/>
      <c r="EVU4642" s="23"/>
      <c r="EVV4642" s="24"/>
      <c r="EVX4642" s="25"/>
      <c r="EVY4642" s="26"/>
      <c r="EVZ4642" s="27"/>
      <c r="EWA4642" s="21"/>
      <c r="EWB4642" s="22"/>
      <c r="EWC4642" s="23"/>
      <c r="EWD4642" s="23"/>
      <c r="EWE4642" s="24"/>
      <c r="EWG4642" s="25"/>
      <c r="EWH4642" s="26"/>
      <c r="EWI4642" s="27"/>
      <c r="EWJ4642" s="21"/>
      <c r="EWK4642" s="22"/>
      <c r="EWL4642" s="23"/>
      <c r="EWM4642" s="23"/>
      <c r="EWN4642" s="24"/>
      <c r="EWP4642" s="25"/>
      <c r="EWQ4642" s="26"/>
      <c r="EWR4642" s="27"/>
      <c r="EWS4642" s="21"/>
      <c r="EWT4642" s="22"/>
      <c r="EWU4642" s="23"/>
      <c r="EWV4642" s="23"/>
      <c r="EWW4642" s="24"/>
      <c r="EWY4642" s="25"/>
      <c r="EWZ4642" s="26"/>
      <c r="EXA4642" s="27"/>
      <c r="EXB4642" s="21"/>
      <c r="EXC4642" s="22"/>
      <c r="EXD4642" s="23"/>
      <c r="EXE4642" s="23"/>
      <c r="EXF4642" s="24"/>
      <c r="EXH4642" s="25"/>
      <c r="EXI4642" s="26"/>
      <c r="EXJ4642" s="27"/>
      <c r="EXK4642" s="21"/>
      <c r="EXL4642" s="22"/>
      <c r="EXM4642" s="23"/>
      <c r="EXN4642" s="23"/>
      <c r="EXO4642" s="24"/>
      <c r="EXQ4642" s="25"/>
      <c r="EXR4642" s="26"/>
      <c r="EXS4642" s="27"/>
      <c r="EXT4642" s="21"/>
      <c r="EXU4642" s="22"/>
      <c r="EXV4642" s="23"/>
      <c r="EXW4642" s="23"/>
      <c r="EXX4642" s="24"/>
      <c r="EXZ4642" s="25"/>
      <c r="EYA4642" s="26"/>
      <c r="EYB4642" s="27"/>
      <c r="EYC4642" s="21"/>
      <c r="EYD4642" s="22"/>
      <c r="EYE4642" s="23"/>
      <c r="EYF4642" s="23"/>
      <c r="EYG4642" s="24"/>
      <c r="EYI4642" s="25"/>
      <c r="EYJ4642" s="26"/>
      <c r="EYK4642" s="27"/>
      <c r="EYL4642" s="21"/>
      <c r="EYM4642" s="22"/>
      <c r="EYN4642" s="23"/>
      <c r="EYO4642" s="23"/>
      <c r="EYP4642" s="24"/>
      <c r="EYR4642" s="25"/>
      <c r="EYS4642" s="26"/>
      <c r="EYT4642" s="27"/>
      <c r="EYU4642" s="21"/>
      <c r="EYV4642" s="22"/>
      <c r="EYW4642" s="23"/>
      <c r="EYX4642" s="23"/>
      <c r="EYY4642" s="24"/>
      <c r="EZA4642" s="25"/>
      <c r="EZB4642" s="26"/>
      <c r="EZC4642" s="27"/>
      <c r="EZD4642" s="21"/>
      <c r="EZE4642" s="22"/>
      <c r="EZF4642" s="23"/>
      <c r="EZG4642" s="23"/>
      <c r="EZH4642" s="24"/>
      <c r="EZJ4642" s="25"/>
      <c r="EZK4642" s="26"/>
      <c r="EZL4642" s="27"/>
      <c r="EZM4642" s="21"/>
      <c r="EZN4642" s="22"/>
      <c r="EZO4642" s="23"/>
      <c r="EZP4642" s="23"/>
      <c r="EZQ4642" s="24"/>
      <c r="EZS4642" s="25"/>
      <c r="EZT4642" s="26"/>
      <c r="EZU4642" s="27"/>
      <c r="EZV4642" s="21"/>
      <c r="EZW4642" s="22"/>
      <c r="EZX4642" s="23"/>
      <c r="EZY4642" s="23"/>
      <c r="EZZ4642" s="24"/>
      <c r="FAB4642" s="25"/>
      <c r="FAC4642" s="26"/>
      <c r="FAD4642" s="27"/>
      <c r="FAE4642" s="21"/>
      <c r="FAF4642" s="22"/>
      <c r="FAG4642" s="23"/>
      <c r="FAH4642" s="23"/>
      <c r="FAI4642" s="24"/>
      <c r="FAK4642" s="25"/>
      <c r="FAL4642" s="26"/>
      <c r="FAM4642" s="27"/>
      <c r="FAN4642" s="21"/>
      <c r="FAO4642" s="22"/>
      <c r="FAP4642" s="23"/>
      <c r="FAQ4642" s="23"/>
      <c r="FAR4642" s="24"/>
      <c r="FAT4642" s="25"/>
      <c r="FAU4642" s="26"/>
      <c r="FAV4642" s="27"/>
      <c r="FAW4642" s="21"/>
      <c r="FAX4642" s="22"/>
      <c r="FAY4642" s="23"/>
      <c r="FAZ4642" s="23"/>
      <c r="FBA4642" s="24"/>
      <c r="FBC4642" s="25"/>
      <c r="FBD4642" s="26"/>
      <c r="FBE4642" s="27"/>
      <c r="FBF4642" s="21"/>
      <c r="FBG4642" s="22"/>
      <c r="FBH4642" s="23"/>
      <c r="FBI4642" s="23"/>
      <c r="FBJ4642" s="24"/>
      <c r="FBL4642" s="25"/>
      <c r="FBM4642" s="26"/>
      <c r="FBN4642" s="27"/>
      <c r="FBO4642" s="21"/>
      <c r="FBP4642" s="22"/>
      <c r="FBQ4642" s="23"/>
      <c r="FBR4642" s="23"/>
      <c r="FBS4642" s="24"/>
      <c r="FBU4642" s="25"/>
      <c r="FBV4642" s="26"/>
      <c r="FBW4642" s="27"/>
      <c r="FBX4642" s="21"/>
      <c r="FBY4642" s="22"/>
      <c r="FBZ4642" s="23"/>
      <c r="FCA4642" s="23"/>
      <c r="FCB4642" s="24"/>
      <c r="FCD4642" s="25"/>
      <c r="FCE4642" s="26"/>
      <c r="FCF4642" s="27"/>
      <c r="FCG4642" s="21"/>
      <c r="FCH4642" s="22"/>
      <c r="FCI4642" s="23"/>
      <c r="FCJ4642" s="23"/>
      <c r="FCK4642" s="24"/>
      <c r="FCM4642" s="25"/>
      <c r="FCN4642" s="26"/>
      <c r="FCO4642" s="27"/>
      <c r="FCP4642" s="21"/>
      <c r="FCQ4642" s="22"/>
      <c r="FCR4642" s="23"/>
      <c r="FCS4642" s="23"/>
      <c r="FCT4642" s="24"/>
      <c r="FCV4642" s="25"/>
      <c r="FCW4642" s="26"/>
      <c r="FCX4642" s="27"/>
      <c r="FCY4642" s="21"/>
      <c r="FCZ4642" s="22"/>
      <c r="FDA4642" s="23"/>
      <c r="FDB4642" s="23"/>
      <c r="FDC4642" s="24"/>
      <c r="FDE4642" s="25"/>
      <c r="FDF4642" s="26"/>
      <c r="FDG4642" s="27"/>
      <c r="FDH4642" s="21"/>
      <c r="FDI4642" s="22"/>
      <c r="FDJ4642" s="23"/>
      <c r="FDK4642" s="23"/>
      <c r="FDL4642" s="24"/>
      <c r="FDN4642" s="25"/>
      <c r="FDO4642" s="26"/>
      <c r="FDP4642" s="27"/>
      <c r="FDQ4642" s="21"/>
      <c r="FDR4642" s="22"/>
      <c r="FDS4642" s="23"/>
      <c r="FDT4642" s="23"/>
      <c r="FDU4642" s="24"/>
      <c r="FDW4642" s="25"/>
      <c r="FDX4642" s="26"/>
      <c r="FDY4642" s="27"/>
      <c r="FDZ4642" s="21"/>
      <c r="FEA4642" s="22"/>
      <c r="FEB4642" s="23"/>
      <c r="FEC4642" s="23"/>
      <c r="FED4642" s="24"/>
      <c r="FEF4642" s="25"/>
      <c r="FEG4642" s="26"/>
      <c r="FEH4642" s="27"/>
      <c r="FEI4642" s="21"/>
      <c r="FEJ4642" s="22"/>
      <c r="FEK4642" s="23"/>
      <c r="FEL4642" s="23"/>
      <c r="FEM4642" s="24"/>
      <c r="FEO4642" s="25"/>
      <c r="FEP4642" s="26"/>
      <c r="FEQ4642" s="27"/>
      <c r="FER4642" s="21"/>
      <c r="FES4642" s="22"/>
      <c r="FET4642" s="23"/>
      <c r="FEU4642" s="23"/>
      <c r="FEV4642" s="24"/>
      <c r="FEX4642" s="25"/>
      <c r="FEY4642" s="26"/>
      <c r="FEZ4642" s="27"/>
      <c r="FFA4642" s="21"/>
      <c r="FFB4642" s="22"/>
      <c r="FFC4642" s="23"/>
      <c r="FFD4642" s="23"/>
      <c r="FFE4642" s="24"/>
      <c r="FFG4642" s="25"/>
      <c r="FFH4642" s="26"/>
      <c r="FFI4642" s="27"/>
      <c r="FFJ4642" s="21"/>
      <c r="FFK4642" s="22"/>
      <c r="FFL4642" s="23"/>
      <c r="FFM4642" s="23"/>
      <c r="FFN4642" s="24"/>
      <c r="FFP4642" s="25"/>
      <c r="FFQ4642" s="26"/>
      <c r="FFR4642" s="27"/>
      <c r="FFS4642" s="21"/>
      <c r="FFT4642" s="22"/>
      <c r="FFU4642" s="23"/>
      <c r="FFV4642" s="23"/>
      <c r="FFW4642" s="24"/>
      <c r="FFY4642" s="25"/>
      <c r="FFZ4642" s="26"/>
      <c r="FGA4642" s="27"/>
      <c r="FGB4642" s="21"/>
      <c r="FGC4642" s="22"/>
      <c r="FGD4642" s="23"/>
      <c r="FGE4642" s="23"/>
      <c r="FGF4642" s="24"/>
      <c r="FGH4642" s="25"/>
      <c r="FGI4642" s="26"/>
      <c r="FGJ4642" s="27"/>
      <c r="FGK4642" s="21"/>
      <c r="FGL4642" s="22"/>
      <c r="FGM4642" s="23"/>
      <c r="FGN4642" s="23"/>
      <c r="FGO4642" s="24"/>
      <c r="FGQ4642" s="25"/>
      <c r="FGR4642" s="26"/>
      <c r="FGS4642" s="27"/>
      <c r="FGT4642" s="21"/>
      <c r="FGU4642" s="22"/>
      <c r="FGV4642" s="23"/>
      <c r="FGW4642" s="23"/>
      <c r="FGX4642" s="24"/>
      <c r="FGZ4642" s="25"/>
      <c r="FHA4642" s="26"/>
      <c r="FHB4642" s="27"/>
      <c r="FHC4642" s="21"/>
      <c r="FHD4642" s="22"/>
      <c r="FHE4642" s="23"/>
      <c r="FHF4642" s="23"/>
      <c r="FHG4642" s="24"/>
      <c r="FHI4642" s="25"/>
      <c r="FHJ4642" s="26"/>
      <c r="FHK4642" s="27"/>
      <c r="FHL4642" s="21"/>
      <c r="FHM4642" s="22"/>
      <c r="FHN4642" s="23"/>
      <c r="FHO4642" s="23"/>
      <c r="FHP4642" s="24"/>
      <c r="FHR4642" s="25"/>
      <c r="FHS4642" s="26"/>
      <c r="FHT4642" s="27"/>
      <c r="FHU4642" s="21"/>
      <c r="FHV4642" s="22"/>
      <c r="FHW4642" s="23"/>
      <c r="FHX4642" s="23"/>
      <c r="FHY4642" s="24"/>
      <c r="FIA4642" s="25"/>
      <c r="FIB4642" s="26"/>
      <c r="FIC4642" s="27"/>
      <c r="FID4642" s="21"/>
      <c r="FIE4642" s="22"/>
      <c r="FIF4642" s="23"/>
      <c r="FIG4642" s="23"/>
      <c r="FIH4642" s="24"/>
      <c r="FIJ4642" s="25"/>
      <c r="FIK4642" s="26"/>
      <c r="FIL4642" s="27"/>
      <c r="FIM4642" s="21"/>
      <c r="FIN4642" s="22"/>
      <c r="FIO4642" s="23"/>
      <c r="FIP4642" s="23"/>
      <c r="FIQ4642" s="24"/>
      <c r="FIS4642" s="25"/>
      <c r="FIT4642" s="26"/>
      <c r="FIU4642" s="27"/>
      <c r="FIV4642" s="21"/>
      <c r="FIW4642" s="22"/>
      <c r="FIX4642" s="23"/>
      <c r="FIY4642" s="23"/>
      <c r="FIZ4642" s="24"/>
      <c r="FJB4642" s="25"/>
      <c r="FJC4642" s="26"/>
      <c r="FJD4642" s="27"/>
      <c r="FJE4642" s="21"/>
      <c r="FJF4642" s="22"/>
      <c r="FJG4642" s="23"/>
      <c r="FJH4642" s="23"/>
      <c r="FJI4642" s="24"/>
      <c r="FJK4642" s="25"/>
      <c r="FJL4642" s="26"/>
      <c r="FJM4642" s="27"/>
      <c r="FJN4642" s="21"/>
      <c r="FJO4642" s="22"/>
      <c r="FJP4642" s="23"/>
      <c r="FJQ4642" s="23"/>
      <c r="FJR4642" s="24"/>
      <c r="FJT4642" s="25"/>
      <c r="FJU4642" s="26"/>
      <c r="FJV4642" s="27"/>
      <c r="FJW4642" s="21"/>
      <c r="FJX4642" s="22"/>
      <c r="FJY4642" s="23"/>
      <c r="FJZ4642" s="23"/>
      <c r="FKA4642" s="24"/>
      <c r="FKC4642" s="25"/>
      <c r="FKD4642" s="26"/>
      <c r="FKE4642" s="27"/>
      <c r="FKF4642" s="21"/>
      <c r="FKG4642" s="22"/>
      <c r="FKH4642" s="23"/>
      <c r="FKI4642" s="23"/>
      <c r="FKJ4642" s="24"/>
      <c r="FKL4642" s="25"/>
      <c r="FKM4642" s="26"/>
      <c r="FKN4642" s="27"/>
      <c r="FKO4642" s="21"/>
      <c r="FKP4642" s="22"/>
      <c r="FKQ4642" s="23"/>
      <c r="FKR4642" s="23"/>
      <c r="FKS4642" s="24"/>
      <c r="FKU4642" s="25"/>
      <c r="FKV4642" s="26"/>
      <c r="FKW4642" s="27"/>
      <c r="FKX4642" s="21"/>
      <c r="FKY4642" s="22"/>
      <c r="FKZ4642" s="23"/>
      <c r="FLA4642" s="23"/>
      <c r="FLB4642" s="24"/>
      <c r="FLD4642" s="25"/>
      <c r="FLE4642" s="26"/>
      <c r="FLF4642" s="27"/>
      <c r="FLG4642" s="21"/>
      <c r="FLH4642" s="22"/>
      <c r="FLI4642" s="23"/>
      <c r="FLJ4642" s="23"/>
      <c r="FLK4642" s="24"/>
      <c r="FLM4642" s="25"/>
      <c r="FLN4642" s="26"/>
      <c r="FLO4642" s="27"/>
      <c r="FLP4642" s="21"/>
      <c r="FLQ4642" s="22"/>
      <c r="FLR4642" s="23"/>
      <c r="FLS4642" s="23"/>
      <c r="FLT4642" s="24"/>
      <c r="FLV4642" s="25"/>
      <c r="FLW4642" s="26"/>
      <c r="FLX4642" s="27"/>
      <c r="FLY4642" s="21"/>
      <c r="FLZ4642" s="22"/>
      <c r="FMA4642" s="23"/>
      <c r="FMB4642" s="23"/>
      <c r="FMC4642" s="24"/>
      <c r="FME4642" s="25"/>
      <c r="FMF4642" s="26"/>
      <c r="FMG4642" s="27"/>
      <c r="FMH4642" s="21"/>
      <c r="FMI4642" s="22"/>
      <c r="FMJ4642" s="23"/>
      <c r="FMK4642" s="23"/>
      <c r="FML4642" s="24"/>
      <c r="FMN4642" s="25"/>
      <c r="FMO4642" s="26"/>
      <c r="FMP4642" s="27"/>
      <c r="FMQ4642" s="21"/>
      <c r="FMR4642" s="22"/>
      <c r="FMS4642" s="23"/>
      <c r="FMT4642" s="23"/>
      <c r="FMU4642" s="24"/>
      <c r="FMW4642" s="25"/>
      <c r="FMX4642" s="26"/>
      <c r="FMY4642" s="27"/>
      <c r="FMZ4642" s="21"/>
      <c r="FNA4642" s="22"/>
      <c r="FNB4642" s="23"/>
      <c r="FNC4642" s="23"/>
      <c r="FND4642" s="24"/>
      <c r="FNF4642" s="25"/>
      <c r="FNG4642" s="26"/>
      <c r="FNH4642" s="27"/>
      <c r="FNI4642" s="21"/>
      <c r="FNJ4642" s="22"/>
      <c r="FNK4642" s="23"/>
      <c r="FNL4642" s="23"/>
      <c r="FNM4642" s="24"/>
      <c r="FNO4642" s="25"/>
      <c r="FNP4642" s="26"/>
      <c r="FNQ4642" s="27"/>
      <c r="FNR4642" s="21"/>
      <c r="FNS4642" s="22"/>
      <c r="FNT4642" s="23"/>
      <c r="FNU4642" s="23"/>
      <c r="FNV4642" s="24"/>
      <c r="FNX4642" s="25"/>
      <c r="FNY4642" s="26"/>
      <c r="FNZ4642" s="27"/>
      <c r="FOA4642" s="21"/>
      <c r="FOB4642" s="22"/>
      <c r="FOC4642" s="23"/>
      <c r="FOD4642" s="23"/>
      <c r="FOE4642" s="24"/>
      <c r="FOG4642" s="25"/>
      <c r="FOH4642" s="26"/>
      <c r="FOI4642" s="27"/>
      <c r="FOJ4642" s="21"/>
      <c r="FOK4642" s="22"/>
      <c r="FOL4642" s="23"/>
      <c r="FOM4642" s="23"/>
      <c r="FON4642" s="24"/>
      <c r="FOP4642" s="25"/>
      <c r="FOQ4642" s="26"/>
      <c r="FOR4642" s="27"/>
      <c r="FOS4642" s="21"/>
      <c r="FOT4642" s="22"/>
      <c r="FOU4642" s="23"/>
      <c r="FOV4642" s="23"/>
      <c r="FOW4642" s="24"/>
      <c r="FOY4642" s="25"/>
      <c r="FOZ4642" s="26"/>
      <c r="FPA4642" s="27"/>
      <c r="FPB4642" s="21"/>
      <c r="FPC4642" s="22"/>
      <c r="FPD4642" s="23"/>
      <c r="FPE4642" s="23"/>
      <c r="FPF4642" s="24"/>
      <c r="FPH4642" s="25"/>
      <c r="FPI4642" s="26"/>
      <c r="FPJ4642" s="27"/>
      <c r="FPK4642" s="21"/>
      <c r="FPL4642" s="22"/>
      <c r="FPM4642" s="23"/>
      <c r="FPN4642" s="23"/>
      <c r="FPO4642" s="24"/>
      <c r="FPQ4642" s="25"/>
      <c r="FPR4642" s="26"/>
      <c r="FPS4642" s="27"/>
      <c r="FPT4642" s="21"/>
      <c r="FPU4642" s="22"/>
      <c r="FPV4642" s="23"/>
      <c r="FPW4642" s="23"/>
      <c r="FPX4642" s="24"/>
      <c r="FPZ4642" s="25"/>
      <c r="FQA4642" s="26"/>
      <c r="FQB4642" s="27"/>
      <c r="FQC4642" s="21"/>
      <c r="FQD4642" s="22"/>
      <c r="FQE4642" s="23"/>
      <c r="FQF4642" s="23"/>
      <c r="FQG4642" s="24"/>
      <c r="FQI4642" s="25"/>
      <c r="FQJ4642" s="26"/>
      <c r="FQK4642" s="27"/>
      <c r="FQL4642" s="21"/>
      <c r="FQM4642" s="22"/>
      <c r="FQN4642" s="23"/>
      <c r="FQO4642" s="23"/>
      <c r="FQP4642" s="24"/>
      <c r="FQR4642" s="25"/>
      <c r="FQS4642" s="26"/>
      <c r="FQT4642" s="27"/>
      <c r="FQU4642" s="21"/>
      <c r="FQV4642" s="22"/>
      <c r="FQW4642" s="23"/>
      <c r="FQX4642" s="23"/>
      <c r="FQY4642" s="24"/>
      <c r="FRA4642" s="25"/>
      <c r="FRB4642" s="26"/>
      <c r="FRC4642" s="27"/>
      <c r="FRD4642" s="21"/>
      <c r="FRE4642" s="22"/>
      <c r="FRF4642" s="23"/>
      <c r="FRG4642" s="23"/>
      <c r="FRH4642" s="24"/>
      <c r="FRJ4642" s="25"/>
      <c r="FRK4642" s="26"/>
      <c r="FRL4642" s="27"/>
      <c r="FRM4642" s="21"/>
      <c r="FRN4642" s="22"/>
      <c r="FRO4642" s="23"/>
      <c r="FRP4642" s="23"/>
      <c r="FRQ4642" s="24"/>
      <c r="FRS4642" s="25"/>
      <c r="FRT4642" s="26"/>
      <c r="FRU4642" s="27"/>
      <c r="FRV4642" s="21"/>
      <c r="FRW4642" s="22"/>
      <c r="FRX4642" s="23"/>
      <c r="FRY4642" s="23"/>
      <c r="FRZ4642" s="24"/>
      <c r="FSB4642" s="25"/>
      <c r="FSC4642" s="26"/>
      <c r="FSD4642" s="27"/>
      <c r="FSE4642" s="21"/>
      <c r="FSF4642" s="22"/>
      <c r="FSG4642" s="23"/>
      <c r="FSH4642" s="23"/>
      <c r="FSI4642" s="24"/>
      <c r="FSK4642" s="25"/>
      <c r="FSL4642" s="26"/>
      <c r="FSM4642" s="27"/>
      <c r="FSN4642" s="21"/>
      <c r="FSO4642" s="22"/>
      <c r="FSP4642" s="23"/>
      <c r="FSQ4642" s="23"/>
      <c r="FSR4642" s="24"/>
      <c r="FST4642" s="25"/>
      <c r="FSU4642" s="26"/>
      <c r="FSV4642" s="27"/>
      <c r="FSW4642" s="21"/>
      <c r="FSX4642" s="22"/>
      <c r="FSY4642" s="23"/>
      <c r="FSZ4642" s="23"/>
      <c r="FTA4642" s="24"/>
      <c r="FTC4642" s="25"/>
      <c r="FTD4642" s="26"/>
      <c r="FTE4642" s="27"/>
      <c r="FTF4642" s="21"/>
      <c r="FTG4642" s="22"/>
      <c r="FTH4642" s="23"/>
      <c r="FTI4642" s="23"/>
      <c r="FTJ4642" s="24"/>
      <c r="FTL4642" s="25"/>
      <c r="FTM4642" s="26"/>
      <c r="FTN4642" s="27"/>
      <c r="FTO4642" s="21"/>
      <c r="FTP4642" s="22"/>
      <c r="FTQ4642" s="23"/>
      <c r="FTR4642" s="23"/>
      <c r="FTS4642" s="24"/>
      <c r="FTU4642" s="25"/>
      <c r="FTV4642" s="26"/>
      <c r="FTW4642" s="27"/>
      <c r="FTX4642" s="21"/>
      <c r="FTY4642" s="22"/>
      <c r="FTZ4642" s="23"/>
      <c r="FUA4642" s="23"/>
      <c r="FUB4642" s="24"/>
      <c r="FUD4642" s="25"/>
      <c r="FUE4642" s="26"/>
      <c r="FUF4642" s="27"/>
      <c r="FUG4642" s="21"/>
      <c r="FUH4642" s="22"/>
      <c r="FUI4642" s="23"/>
      <c r="FUJ4642" s="23"/>
      <c r="FUK4642" s="24"/>
      <c r="FUM4642" s="25"/>
      <c r="FUN4642" s="26"/>
      <c r="FUO4642" s="27"/>
      <c r="FUP4642" s="21"/>
      <c r="FUQ4642" s="22"/>
      <c r="FUR4642" s="23"/>
      <c r="FUS4642" s="23"/>
      <c r="FUT4642" s="24"/>
      <c r="FUV4642" s="25"/>
      <c r="FUW4642" s="26"/>
      <c r="FUX4642" s="27"/>
      <c r="FUY4642" s="21"/>
      <c r="FUZ4642" s="22"/>
      <c r="FVA4642" s="23"/>
      <c r="FVB4642" s="23"/>
      <c r="FVC4642" s="24"/>
      <c r="FVE4642" s="25"/>
      <c r="FVF4642" s="26"/>
      <c r="FVG4642" s="27"/>
      <c r="FVH4642" s="21"/>
      <c r="FVI4642" s="22"/>
      <c r="FVJ4642" s="23"/>
      <c r="FVK4642" s="23"/>
      <c r="FVL4642" s="24"/>
      <c r="FVN4642" s="25"/>
      <c r="FVO4642" s="26"/>
      <c r="FVP4642" s="27"/>
      <c r="FVQ4642" s="21"/>
      <c r="FVR4642" s="22"/>
      <c r="FVS4642" s="23"/>
      <c r="FVT4642" s="23"/>
      <c r="FVU4642" s="24"/>
      <c r="FVW4642" s="25"/>
      <c r="FVX4642" s="26"/>
      <c r="FVY4642" s="27"/>
      <c r="FVZ4642" s="21"/>
      <c r="FWA4642" s="22"/>
      <c r="FWB4642" s="23"/>
      <c r="FWC4642" s="23"/>
      <c r="FWD4642" s="24"/>
      <c r="FWF4642" s="25"/>
      <c r="FWG4642" s="26"/>
      <c r="FWH4642" s="27"/>
      <c r="FWI4642" s="21"/>
      <c r="FWJ4642" s="22"/>
      <c r="FWK4642" s="23"/>
      <c r="FWL4642" s="23"/>
      <c r="FWM4642" s="24"/>
      <c r="FWO4642" s="25"/>
      <c r="FWP4642" s="26"/>
      <c r="FWQ4642" s="27"/>
      <c r="FWR4642" s="21"/>
      <c r="FWS4642" s="22"/>
      <c r="FWT4642" s="23"/>
      <c r="FWU4642" s="23"/>
      <c r="FWV4642" s="24"/>
      <c r="FWX4642" s="25"/>
      <c r="FWY4642" s="26"/>
      <c r="FWZ4642" s="27"/>
      <c r="FXA4642" s="21"/>
      <c r="FXB4642" s="22"/>
      <c r="FXC4642" s="23"/>
      <c r="FXD4642" s="23"/>
      <c r="FXE4642" s="24"/>
      <c r="FXG4642" s="25"/>
      <c r="FXH4642" s="26"/>
      <c r="FXI4642" s="27"/>
      <c r="FXJ4642" s="21"/>
      <c r="FXK4642" s="22"/>
      <c r="FXL4642" s="23"/>
      <c r="FXM4642" s="23"/>
      <c r="FXN4642" s="24"/>
      <c r="FXP4642" s="25"/>
      <c r="FXQ4642" s="26"/>
      <c r="FXR4642" s="27"/>
      <c r="FXS4642" s="21"/>
      <c r="FXT4642" s="22"/>
      <c r="FXU4642" s="23"/>
      <c r="FXV4642" s="23"/>
      <c r="FXW4642" s="24"/>
      <c r="FXY4642" s="25"/>
      <c r="FXZ4642" s="26"/>
      <c r="FYA4642" s="27"/>
      <c r="FYB4642" s="21"/>
      <c r="FYC4642" s="22"/>
      <c r="FYD4642" s="23"/>
      <c r="FYE4642" s="23"/>
      <c r="FYF4642" s="24"/>
      <c r="FYH4642" s="25"/>
      <c r="FYI4642" s="26"/>
      <c r="FYJ4642" s="27"/>
      <c r="FYK4642" s="21"/>
      <c r="FYL4642" s="22"/>
      <c r="FYM4642" s="23"/>
      <c r="FYN4642" s="23"/>
      <c r="FYO4642" s="24"/>
      <c r="FYQ4642" s="25"/>
      <c r="FYR4642" s="26"/>
      <c r="FYS4642" s="27"/>
      <c r="FYT4642" s="21"/>
      <c r="FYU4642" s="22"/>
      <c r="FYV4642" s="23"/>
      <c r="FYW4642" s="23"/>
      <c r="FYX4642" s="24"/>
      <c r="FYZ4642" s="25"/>
      <c r="FZA4642" s="26"/>
      <c r="FZB4642" s="27"/>
      <c r="FZC4642" s="21"/>
      <c r="FZD4642" s="22"/>
      <c r="FZE4642" s="23"/>
      <c r="FZF4642" s="23"/>
      <c r="FZG4642" s="24"/>
      <c r="FZI4642" s="25"/>
      <c r="FZJ4642" s="26"/>
      <c r="FZK4642" s="27"/>
      <c r="FZL4642" s="21"/>
      <c r="FZM4642" s="22"/>
      <c r="FZN4642" s="23"/>
      <c r="FZO4642" s="23"/>
      <c r="FZP4642" s="24"/>
      <c r="FZR4642" s="25"/>
      <c r="FZS4642" s="26"/>
      <c r="FZT4642" s="27"/>
      <c r="FZU4642" s="21"/>
      <c r="FZV4642" s="22"/>
      <c r="FZW4642" s="23"/>
      <c r="FZX4642" s="23"/>
      <c r="FZY4642" s="24"/>
      <c r="GAA4642" s="25"/>
      <c r="GAB4642" s="26"/>
      <c r="GAC4642" s="27"/>
      <c r="GAD4642" s="21"/>
      <c r="GAE4642" s="22"/>
      <c r="GAF4642" s="23"/>
      <c r="GAG4642" s="23"/>
      <c r="GAH4642" s="24"/>
      <c r="GAJ4642" s="25"/>
      <c r="GAK4642" s="26"/>
      <c r="GAL4642" s="27"/>
      <c r="GAM4642" s="21"/>
      <c r="GAN4642" s="22"/>
      <c r="GAO4642" s="23"/>
      <c r="GAP4642" s="23"/>
      <c r="GAQ4642" s="24"/>
      <c r="GAS4642" s="25"/>
      <c r="GAT4642" s="26"/>
      <c r="GAU4642" s="27"/>
      <c r="GAV4642" s="21"/>
      <c r="GAW4642" s="22"/>
      <c r="GAX4642" s="23"/>
      <c r="GAY4642" s="23"/>
      <c r="GAZ4642" s="24"/>
      <c r="GBB4642" s="25"/>
      <c r="GBC4642" s="26"/>
      <c r="GBD4642" s="27"/>
      <c r="GBE4642" s="21"/>
      <c r="GBF4642" s="22"/>
      <c r="GBG4642" s="23"/>
      <c r="GBH4642" s="23"/>
      <c r="GBI4642" s="24"/>
      <c r="GBK4642" s="25"/>
      <c r="GBL4642" s="26"/>
      <c r="GBM4642" s="27"/>
      <c r="GBN4642" s="21"/>
      <c r="GBO4642" s="22"/>
      <c r="GBP4642" s="23"/>
      <c r="GBQ4642" s="23"/>
      <c r="GBR4642" s="24"/>
      <c r="GBT4642" s="25"/>
      <c r="GBU4642" s="26"/>
      <c r="GBV4642" s="27"/>
      <c r="GBW4642" s="21"/>
      <c r="GBX4642" s="22"/>
      <c r="GBY4642" s="23"/>
      <c r="GBZ4642" s="23"/>
      <c r="GCA4642" s="24"/>
      <c r="GCC4642" s="25"/>
      <c r="GCD4642" s="26"/>
      <c r="GCE4642" s="27"/>
      <c r="GCF4642" s="21"/>
      <c r="GCG4642" s="22"/>
      <c r="GCH4642" s="23"/>
      <c r="GCI4642" s="23"/>
      <c r="GCJ4642" s="24"/>
      <c r="GCL4642" s="25"/>
      <c r="GCM4642" s="26"/>
      <c r="GCN4642" s="27"/>
      <c r="GCO4642" s="21"/>
      <c r="GCP4642" s="22"/>
      <c r="GCQ4642" s="23"/>
      <c r="GCR4642" s="23"/>
      <c r="GCS4642" s="24"/>
      <c r="GCU4642" s="25"/>
      <c r="GCV4642" s="26"/>
      <c r="GCW4642" s="27"/>
      <c r="GCX4642" s="21"/>
      <c r="GCY4642" s="22"/>
      <c r="GCZ4642" s="23"/>
      <c r="GDA4642" s="23"/>
      <c r="GDB4642" s="24"/>
      <c r="GDD4642" s="25"/>
      <c r="GDE4642" s="26"/>
      <c r="GDF4642" s="27"/>
      <c r="GDG4642" s="21"/>
      <c r="GDH4642" s="22"/>
      <c r="GDI4642" s="23"/>
      <c r="GDJ4642" s="23"/>
      <c r="GDK4642" s="24"/>
      <c r="GDM4642" s="25"/>
      <c r="GDN4642" s="26"/>
      <c r="GDO4642" s="27"/>
      <c r="GDP4642" s="21"/>
      <c r="GDQ4642" s="22"/>
      <c r="GDR4642" s="23"/>
      <c r="GDS4642" s="23"/>
      <c r="GDT4642" s="24"/>
      <c r="GDV4642" s="25"/>
      <c r="GDW4642" s="26"/>
      <c r="GDX4642" s="27"/>
      <c r="GDY4642" s="21"/>
      <c r="GDZ4642" s="22"/>
      <c r="GEA4642" s="23"/>
      <c r="GEB4642" s="23"/>
      <c r="GEC4642" s="24"/>
      <c r="GEE4642" s="25"/>
      <c r="GEF4642" s="26"/>
      <c r="GEG4642" s="27"/>
      <c r="GEH4642" s="21"/>
      <c r="GEI4642" s="22"/>
      <c r="GEJ4642" s="23"/>
      <c r="GEK4642" s="23"/>
      <c r="GEL4642" s="24"/>
      <c r="GEN4642" s="25"/>
      <c r="GEO4642" s="26"/>
      <c r="GEP4642" s="27"/>
      <c r="GEQ4642" s="21"/>
      <c r="GER4642" s="22"/>
      <c r="GES4642" s="23"/>
      <c r="GET4642" s="23"/>
      <c r="GEU4642" s="24"/>
      <c r="GEW4642" s="25"/>
      <c r="GEX4642" s="26"/>
      <c r="GEY4642" s="27"/>
      <c r="GEZ4642" s="21"/>
      <c r="GFA4642" s="22"/>
      <c r="GFB4642" s="23"/>
      <c r="GFC4642" s="23"/>
      <c r="GFD4642" s="24"/>
      <c r="GFF4642" s="25"/>
      <c r="GFG4642" s="26"/>
      <c r="GFH4642" s="27"/>
      <c r="GFI4642" s="21"/>
      <c r="GFJ4642" s="22"/>
      <c r="GFK4642" s="23"/>
      <c r="GFL4642" s="23"/>
      <c r="GFM4642" s="24"/>
      <c r="GFO4642" s="25"/>
      <c r="GFP4642" s="26"/>
      <c r="GFQ4642" s="27"/>
      <c r="GFR4642" s="21"/>
      <c r="GFS4642" s="22"/>
      <c r="GFT4642" s="23"/>
      <c r="GFU4642" s="23"/>
      <c r="GFV4642" s="24"/>
      <c r="GFX4642" s="25"/>
      <c r="GFY4642" s="26"/>
      <c r="GFZ4642" s="27"/>
      <c r="GGA4642" s="21"/>
      <c r="GGB4642" s="22"/>
      <c r="GGC4642" s="23"/>
      <c r="GGD4642" s="23"/>
      <c r="GGE4642" s="24"/>
      <c r="GGG4642" s="25"/>
      <c r="GGH4642" s="26"/>
      <c r="GGI4642" s="27"/>
      <c r="GGJ4642" s="21"/>
      <c r="GGK4642" s="22"/>
      <c r="GGL4642" s="23"/>
      <c r="GGM4642" s="23"/>
      <c r="GGN4642" s="24"/>
      <c r="GGP4642" s="25"/>
      <c r="GGQ4642" s="26"/>
      <c r="GGR4642" s="27"/>
      <c r="GGS4642" s="21"/>
      <c r="GGT4642" s="22"/>
      <c r="GGU4642" s="23"/>
      <c r="GGV4642" s="23"/>
      <c r="GGW4642" s="24"/>
      <c r="GGY4642" s="25"/>
      <c r="GGZ4642" s="26"/>
      <c r="GHA4642" s="27"/>
      <c r="GHB4642" s="21"/>
      <c r="GHC4642" s="22"/>
      <c r="GHD4642" s="23"/>
      <c r="GHE4642" s="23"/>
      <c r="GHF4642" s="24"/>
      <c r="GHH4642" s="25"/>
      <c r="GHI4642" s="26"/>
      <c r="GHJ4642" s="27"/>
      <c r="GHK4642" s="21"/>
      <c r="GHL4642" s="22"/>
      <c r="GHM4642" s="23"/>
      <c r="GHN4642" s="23"/>
      <c r="GHO4642" s="24"/>
      <c r="GHQ4642" s="25"/>
      <c r="GHR4642" s="26"/>
      <c r="GHS4642" s="27"/>
      <c r="GHT4642" s="21"/>
      <c r="GHU4642" s="22"/>
      <c r="GHV4642" s="23"/>
      <c r="GHW4642" s="23"/>
      <c r="GHX4642" s="24"/>
      <c r="GHZ4642" s="25"/>
      <c r="GIA4642" s="26"/>
      <c r="GIB4642" s="27"/>
      <c r="GIC4642" s="21"/>
      <c r="GID4642" s="22"/>
      <c r="GIE4642" s="23"/>
      <c r="GIF4642" s="23"/>
      <c r="GIG4642" s="24"/>
      <c r="GII4642" s="25"/>
      <c r="GIJ4642" s="26"/>
      <c r="GIK4642" s="27"/>
      <c r="GIL4642" s="21"/>
      <c r="GIM4642" s="22"/>
      <c r="GIN4642" s="23"/>
      <c r="GIO4642" s="23"/>
      <c r="GIP4642" s="24"/>
      <c r="GIR4642" s="25"/>
      <c r="GIS4642" s="26"/>
      <c r="GIT4642" s="27"/>
      <c r="GIU4642" s="21"/>
      <c r="GIV4642" s="22"/>
      <c r="GIW4642" s="23"/>
      <c r="GIX4642" s="23"/>
      <c r="GIY4642" s="24"/>
      <c r="GJA4642" s="25"/>
      <c r="GJB4642" s="26"/>
      <c r="GJC4642" s="27"/>
      <c r="GJD4642" s="21"/>
      <c r="GJE4642" s="22"/>
      <c r="GJF4642" s="23"/>
      <c r="GJG4642" s="23"/>
      <c r="GJH4642" s="24"/>
      <c r="GJJ4642" s="25"/>
      <c r="GJK4642" s="26"/>
      <c r="GJL4642" s="27"/>
      <c r="GJM4642" s="21"/>
      <c r="GJN4642" s="22"/>
      <c r="GJO4642" s="23"/>
      <c r="GJP4642" s="23"/>
      <c r="GJQ4642" s="24"/>
      <c r="GJS4642" s="25"/>
      <c r="GJT4642" s="26"/>
      <c r="GJU4642" s="27"/>
      <c r="GJV4642" s="21"/>
      <c r="GJW4642" s="22"/>
      <c r="GJX4642" s="23"/>
      <c r="GJY4642" s="23"/>
      <c r="GJZ4642" s="24"/>
      <c r="GKB4642" s="25"/>
      <c r="GKC4642" s="26"/>
      <c r="GKD4642" s="27"/>
      <c r="GKE4642" s="21"/>
      <c r="GKF4642" s="22"/>
      <c r="GKG4642" s="23"/>
      <c r="GKH4642" s="23"/>
      <c r="GKI4642" s="24"/>
      <c r="GKK4642" s="25"/>
      <c r="GKL4642" s="26"/>
      <c r="GKM4642" s="27"/>
      <c r="GKN4642" s="21"/>
      <c r="GKO4642" s="22"/>
      <c r="GKP4642" s="23"/>
      <c r="GKQ4642" s="23"/>
      <c r="GKR4642" s="24"/>
      <c r="GKT4642" s="25"/>
      <c r="GKU4642" s="26"/>
      <c r="GKV4642" s="27"/>
      <c r="GKW4642" s="21"/>
      <c r="GKX4642" s="22"/>
      <c r="GKY4642" s="23"/>
      <c r="GKZ4642" s="23"/>
      <c r="GLA4642" s="24"/>
      <c r="GLC4642" s="25"/>
      <c r="GLD4642" s="26"/>
      <c r="GLE4642" s="27"/>
      <c r="GLF4642" s="21"/>
      <c r="GLG4642" s="22"/>
      <c r="GLH4642" s="23"/>
      <c r="GLI4642" s="23"/>
      <c r="GLJ4642" s="24"/>
      <c r="GLL4642" s="25"/>
      <c r="GLM4642" s="26"/>
      <c r="GLN4642" s="27"/>
      <c r="GLO4642" s="21"/>
      <c r="GLP4642" s="22"/>
      <c r="GLQ4642" s="23"/>
      <c r="GLR4642" s="23"/>
      <c r="GLS4642" s="24"/>
      <c r="GLU4642" s="25"/>
      <c r="GLV4642" s="26"/>
      <c r="GLW4642" s="27"/>
      <c r="GLX4642" s="21"/>
      <c r="GLY4642" s="22"/>
      <c r="GLZ4642" s="23"/>
      <c r="GMA4642" s="23"/>
      <c r="GMB4642" s="24"/>
      <c r="GMD4642" s="25"/>
      <c r="GME4642" s="26"/>
      <c r="GMF4642" s="27"/>
      <c r="GMG4642" s="21"/>
      <c r="GMH4642" s="22"/>
      <c r="GMI4642" s="23"/>
      <c r="GMJ4642" s="23"/>
      <c r="GMK4642" s="24"/>
      <c r="GMM4642" s="25"/>
      <c r="GMN4642" s="26"/>
      <c r="GMO4642" s="27"/>
      <c r="GMP4642" s="21"/>
      <c r="GMQ4642" s="22"/>
      <c r="GMR4642" s="23"/>
      <c r="GMS4642" s="23"/>
      <c r="GMT4642" s="24"/>
      <c r="GMV4642" s="25"/>
      <c r="GMW4642" s="26"/>
      <c r="GMX4642" s="27"/>
      <c r="GMY4642" s="21"/>
      <c r="GMZ4642" s="22"/>
      <c r="GNA4642" s="23"/>
      <c r="GNB4642" s="23"/>
      <c r="GNC4642" s="24"/>
      <c r="GNE4642" s="25"/>
      <c r="GNF4642" s="26"/>
      <c r="GNG4642" s="27"/>
      <c r="GNH4642" s="21"/>
      <c r="GNI4642" s="22"/>
      <c r="GNJ4642" s="23"/>
      <c r="GNK4642" s="23"/>
      <c r="GNL4642" s="24"/>
      <c r="GNN4642" s="25"/>
      <c r="GNO4642" s="26"/>
      <c r="GNP4642" s="27"/>
      <c r="GNQ4642" s="21"/>
      <c r="GNR4642" s="22"/>
      <c r="GNS4642" s="23"/>
      <c r="GNT4642" s="23"/>
      <c r="GNU4642" s="24"/>
      <c r="GNW4642" s="25"/>
      <c r="GNX4642" s="26"/>
      <c r="GNY4642" s="27"/>
      <c r="GNZ4642" s="21"/>
      <c r="GOA4642" s="22"/>
      <c r="GOB4642" s="23"/>
      <c r="GOC4642" s="23"/>
      <c r="GOD4642" s="24"/>
      <c r="GOF4642" s="25"/>
      <c r="GOG4642" s="26"/>
      <c r="GOH4642" s="27"/>
      <c r="GOI4642" s="21"/>
      <c r="GOJ4642" s="22"/>
      <c r="GOK4642" s="23"/>
      <c r="GOL4642" s="23"/>
      <c r="GOM4642" s="24"/>
      <c r="GOO4642" s="25"/>
      <c r="GOP4642" s="26"/>
      <c r="GOQ4642" s="27"/>
      <c r="GOR4642" s="21"/>
      <c r="GOS4642" s="22"/>
      <c r="GOT4642" s="23"/>
      <c r="GOU4642" s="23"/>
      <c r="GOV4642" s="24"/>
      <c r="GOX4642" s="25"/>
      <c r="GOY4642" s="26"/>
      <c r="GOZ4642" s="27"/>
      <c r="GPA4642" s="21"/>
      <c r="GPB4642" s="22"/>
      <c r="GPC4642" s="23"/>
      <c r="GPD4642" s="23"/>
      <c r="GPE4642" s="24"/>
      <c r="GPG4642" s="25"/>
      <c r="GPH4642" s="26"/>
      <c r="GPI4642" s="27"/>
      <c r="GPJ4642" s="21"/>
      <c r="GPK4642" s="22"/>
      <c r="GPL4642" s="23"/>
      <c r="GPM4642" s="23"/>
      <c r="GPN4642" s="24"/>
      <c r="GPP4642" s="25"/>
      <c r="GPQ4642" s="26"/>
      <c r="GPR4642" s="27"/>
      <c r="GPS4642" s="21"/>
      <c r="GPT4642" s="22"/>
      <c r="GPU4642" s="23"/>
      <c r="GPV4642" s="23"/>
      <c r="GPW4642" s="24"/>
      <c r="GPY4642" s="25"/>
      <c r="GPZ4642" s="26"/>
      <c r="GQA4642" s="27"/>
      <c r="GQB4642" s="21"/>
      <c r="GQC4642" s="22"/>
      <c r="GQD4642" s="23"/>
      <c r="GQE4642" s="23"/>
      <c r="GQF4642" s="24"/>
      <c r="GQH4642" s="25"/>
      <c r="GQI4642" s="26"/>
      <c r="GQJ4642" s="27"/>
      <c r="GQK4642" s="21"/>
      <c r="GQL4642" s="22"/>
      <c r="GQM4642" s="23"/>
      <c r="GQN4642" s="23"/>
      <c r="GQO4642" s="24"/>
      <c r="GQQ4642" s="25"/>
      <c r="GQR4642" s="26"/>
      <c r="GQS4642" s="27"/>
      <c r="GQT4642" s="21"/>
      <c r="GQU4642" s="22"/>
      <c r="GQV4642" s="23"/>
      <c r="GQW4642" s="23"/>
      <c r="GQX4642" s="24"/>
      <c r="GQZ4642" s="25"/>
      <c r="GRA4642" s="26"/>
      <c r="GRB4642" s="27"/>
      <c r="GRC4642" s="21"/>
      <c r="GRD4642" s="22"/>
      <c r="GRE4642" s="23"/>
      <c r="GRF4642" s="23"/>
      <c r="GRG4642" s="24"/>
      <c r="GRI4642" s="25"/>
      <c r="GRJ4642" s="26"/>
      <c r="GRK4642" s="27"/>
      <c r="GRL4642" s="21"/>
      <c r="GRM4642" s="22"/>
      <c r="GRN4642" s="23"/>
      <c r="GRO4642" s="23"/>
      <c r="GRP4642" s="24"/>
      <c r="GRR4642" s="25"/>
      <c r="GRS4642" s="26"/>
      <c r="GRT4642" s="27"/>
      <c r="GRU4642" s="21"/>
      <c r="GRV4642" s="22"/>
      <c r="GRW4642" s="23"/>
      <c r="GRX4642" s="23"/>
      <c r="GRY4642" s="24"/>
      <c r="GSA4642" s="25"/>
      <c r="GSB4642" s="26"/>
      <c r="GSC4642" s="27"/>
      <c r="GSD4642" s="21"/>
      <c r="GSE4642" s="22"/>
      <c r="GSF4642" s="23"/>
      <c r="GSG4642" s="23"/>
      <c r="GSH4642" s="24"/>
      <c r="GSJ4642" s="25"/>
      <c r="GSK4642" s="26"/>
      <c r="GSL4642" s="27"/>
      <c r="GSM4642" s="21"/>
      <c r="GSN4642" s="22"/>
      <c r="GSO4642" s="23"/>
      <c r="GSP4642" s="23"/>
      <c r="GSQ4642" s="24"/>
      <c r="GSS4642" s="25"/>
      <c r="GST4642" s="26"/>
      <c r="GSU4642" s="27"/>
      <c r="GSV4642" s="21"/>
      <c r="GSW4642" s="22"/>
      <c r="GSX4642" s="23"/>
      <c r="GSY4642" s="23"/>
      <c r="GSZ4642" s="24"/>
      <c r="GTB4642" s="25"/>
      <c r="GTC4642" s="26"/>
      <c r="GTD4642" s="27"/>
      <c r="GTE4642" s="21"/>
      <c r="GTF4642" s="22"/>
      <c r="GTG4642" s="23"/>
      <c r="GTH4642" s="23"/>
      <c r="GTI4642" s="24"/>
      <c r="GTK4642" s="25"/>
      <c r="GTL4642" s="26"/>
      <c r="GTM4642" s="27"/>
      <c r="GTN4642" s="21"/>
      <c r="GTO4642" s="22"/>
      <c r="GTP4642" s="23"/>
      <c r="GTQ4642" s="23"/>
      <c r="GTR4642" s="24"/>
      <c r="GTT4642" s="25"/>
      <c r="GTU4642" s="26"/>
      <c r="GTV4642" s="27"/>
      <c r="GTW4642" s="21"/>
      <c r="GTX4642" s="22"/>
      <c r="GTY4642" s="23"/>
      <c r="GTZ4642" s="23"/>
      <c r="GUA4642" s="24"/>
      <c r="GUC4642" s="25"/>
      <c r="GUD4642" s="26"/>
      <c r="GUE4642" s="27"/>
      <c r="GUF4642" s="21"/>
      <c r="GUG4642" s="22"/>
      <c r="GUH4642" s="23"/>
      <c r="GUI4642" s="23"/>
      <c r="GUJ4642" s="24"/>
      <c r="GUL4642" s="25"/>
      <c r="GUM4642" s="26"/>
      <c r="GUN4642" s="27"/>
      <c r="GUO4642" s="21"/>
      <c r="GUP4642" s="22"/>
      <c r="GUQ4642" s="23"/>
      <c r="GUR4642" s="23"/>
      <c r="GUS4642" s="24"/>
      <c r="GUU4642" s="25"/>
      <c r="GUV4642" s="26"/>
      <c r="GUW4642" s="27"/>
      <c r="GUX4642" s="21"/>
      <c r="GUY4642" s="22"/>
      <c r="GUZ4642" s="23"/>
      <c r="GVA4642" s="23"/>
      <c r="GVB4642" s="24"/>
      <c r="GVD4642" s="25"/>
      <c r="GVE4642" s="26"/>
      <c r="GVF4642" s="27"/>
      <c r="GVG4642" s="21"/>
      <c r="GVH4642" s="22"/>
      <c r="GVI4642" s="23"/>
      <c r="GVJ4642" s="23"/>
      <c r="GVK4642" s="24"/>
      <c r="GVM4642" s="25"/>
      <c r="GVN4642" s="26"/>
      <c r="GVO4642" s="27"/>
      <c r="GVP4642" s="21"/>
      <c r="GVQ4642" s="22"/>
      <c r="GVR4642" s="23"/>
      <c r="GVS4642" s="23"/>
      <c r="GVT4642" s="24"/>
      <c r="GVV4642" s="25"/>
      <c r="GVW4642" s="26"/>
      <c r="GVX4642" s="27"/>
      <c r="GVY4642" s="21"/>
      <c r="GVZ4642" s="22"/>
      <c r="GWA4642" s="23"/>
      <c r="GWB4642" s="23"/>
      <c r="GWC4642" s="24"/>
      <c r="GWE4642" s="25"/>
      <c r="GWF4642" s="26"/>
      <c r="GWG4642" s="27"/>
      <c r="GWH4642" s="21"/>
      <c r="GWI4642" s="22"/>
      <c r="GWJ4642" s="23"/>
      <c r="GWK4642" s="23"/>
      <c r="GWL4642" s="24"/>
      <c r="GWN4642" s="25"/>
      <c r="GWO4642" s="26"/>
      <c r="GWP4642" s="27"/>
      <c r="GWQ4642" s="21"/>
      <c r="GWR4642" s="22"/>
      <c r="GWS4642" s="23"/>
      <c r="GWT4642" s="23"/>
      <c r="GWU4642" s="24"/>
      <c r="GWW4642" s="25"/>
      <c r="GWX4642" s="26"/>
      <c r="GWY4642" s="27"/>
      <c r="GWZ4642" s="21"/>
      <c r="GXA4642" s="22"/>
      <c r="GXB4642" s="23"/>
      <c r="GXC4642" s="23"/>
      <c r="GXD4642" s="24"/>
      <c r="GXF4642" s="25"/>
      <c r="GXG4642" s="26"/>
      <c r="GXH4642" s="27"/>
      <c r="GXI4642" s="21"/>
      <c r="GXJ4642" s="22"/>
      <c r="GXK4642" s="23"/>
      <c r="GXL4642" s="23"/>
      <c r="GXM4642" s="24"/>
      <c r="GXO4642" s="25"/>
      <c r="GXP4642" s="26"/>
      <c r="GXQ4642" s="27"/>
      <c r="GXR4642" s="21"/>
      <c r="GXS4642" s="22"/>
      <c r="GXT4642" s="23"/>
      <c r="GXU4642" s="23"/>
      <c r="GXV4642" s="24"/>
      <c r="GXX4642" s="25"/>
      <c r="GXY4642" s="26"/>
      <c r="GXZ4642" s="27"/>
      <c r="GYA4642" s="21"/>
      <c r="GYB4642" s="22"/>
      <c r="GYC4642" s="23"/>
      <c r="GYD4642" s="23"/>
      <c r="GYE4642" s="24"/>
      <c r="GYG4642" s="25"/>
      <c r="GYH4642" s="26"/>
      <c r="GYI4642" s="27"/>
      <c r="GYJ4642" s="21"/>
      <c r="GYK4642" s="22"/>
      <c r="GYL4642" s="23"/>
      <c r="GYM4642" s="23"/>
      <c r="GYN4642" s="24"/>
      <c r="GYP4642" s="25"/>
      <c r="GYQ4642" s="26"/>
      <c r="GYR4642" s="27"/>
      <c r="GYS4642" s="21"/>
      <c r="GYT4642" s="22"/>
      <c r="GYU4642" s="23"/>
      <c r="GYV4642" s="23"/>
      <c r="GYW4642" s="24"/>
      <c r="GYY4642" s="25"/>
      <c r="GYZ4642" s="26"/>
      <c r="GZA4642" s="27"/>
      <c r="GZB4642" s="21"/>
      <c r="GZC4642" s="22"/>
      <c r="GZD4642" s="23"/>
      <c r="GZE4642" s="23"/>
      <c r="GZF4642" s="24"/>
      <c r="GZH4642" s="25"/>
      <c r="GZI4642" s="26"/>
      <c r="GZJ4642" s="27"/>
      <c r="GZK4642" s="21"/>
      <c r="GZL4642" s="22"/>
      <c r="GZM4642" s="23"/>
      <c r="GZN4642" s="23"/>
      <c r="GZO4642" s="24"/>
      <c r="GZQ4642" s="25"/>
      <c r="GZR4642" s="26"/>
      <c r="GZS4642" s="27"/>
      <c r="GZT4642" s="21"/>
      <c r="GZU4642" s="22"/>
      <c r="GZV4642" s="23"/>
      <c r="GZW4642" s="23"/>
      <c r="GZX4642" s="24"/>
      <c r="GZZ4642" s="25"/>
      <c r="HAA4642" s="26"/>
      <c r="HAB4642" s="27"/>
      <c r="HAC4642" s="21"/>
      <c r="HAD4642" s="22"/>
      <c r="HAE4642" s="23"/>
      <c r="HAF4642" s="23"/>
      <c r="HAG4642" s="24"/>
      <c r="HAI4642" s="25"/>
      <c r="HAJ4642" s="26"/>
      <c r="HAK4642" s="27"/>
      <c r="HAL4642" s="21"/>
      <c r="HAM4642" s="22"/>
      <c r="HAN4642" s="23"/>
      <c r="HAO4642" s="23"/>
      <c r="HAP4642" s="24"/>
      <c r="HAR4642" s="25"/>
      <c r="HAS4642" s="26"/>
      <c r="HAT4642" s="27"/>
      <c r="HAU4642" s="21"/>
      <c r="HAV4642" s="22"/>
      <c r="HAW4642" s="23"/>
      <c r="HAX4642" s="23"/>
      <c r="HAY4642" s="24"/>
      <c r="HBA4642" s="25"/>
      <c r="HBB4642" s="26"/>
      <c r="HBC4642" s="27"/>
      <c r="HBD4642" s="21"/>
      <c r="HBE4642" s="22"/>
      <c r="HBF4642" s="23"/>
      <c r="HBG4642" s="23"/>
      <c r="HBH4642" s="24"/>
      <c r="HBJ4642" s="25"/>
      <c r="HBK4642" s="26"/>
      <c r="HBL4642" s="27"/>
      <c r="HBM4642" s="21"/>
      <c r="HBN4642" s="22"/>
      <c r="HBO4642" s="23"/>
      <c r="HBP4642" s="23"/>
      <c r="HBQ4642" s="24"/>
      <c r="HBS4642" s="25"/>
      <c r="HBT4642" s="26"/>
      <c r="HBU4642" s="27"/>
      <c r="HBV4642" s="21"/>
      <c r="HBW4642" s="22"/>
      <c r="HBX4642" s="23"/>
      <c r="HBY4642" s="23"/>
      <c r="HBZ4642" s="24"/>
      <c r="HCB4642" s="25"/>
      <c r="HCC4642" s="26"/>
      <c r="HCD4642" s="27"/>
      <c r="HCE4642" s="21"/>
      <c r="HCF4642" s="22"/>
      <c r="HCG4642" s="23"/>
      <c r="HCH4642" s="23"/>
      <c r="HCI4642" s="24"/>
      <c r="HCK4642" s="25"/>
      <c r="HCL4642" s="26"/>
      <c r="HCM4642" s="27"/>
      <c r="HCN4642" s="21"/>
      <c r="HCO4642" s="22"/>
      <c r="HCP4642" s="23"/>
      <c r="HCQ4642" s="23"/>
      <c r="HCR4642" s="24"/>
      <c r="HCT4642" s="25"/>
      <c r="HCU4642" s="26"/>
      <c r="HCV4642" s="27"/>
      <c r="HCW4642" s="21"/>
      <c r="HCX4642" s="22"/>
      <c r="HCY4642" s="23"/>
      <c r="HCZ4642" s="23"/>
      <c r="HDA4642" s="24"/>
      <c r="HDC4642" s="25"/>
      <c r="HDD4642" s="26"/>
      <c r="HDE4642" s="27"/>
      <c r="HDF4642" s="21"/>
      <c r="HDG4642" s="22"/>
      <c r="HDH4642" s="23"/>
      <c r="HDI4642" s="23"/>
      <c r="HDJ4642" s="24"/>
      <c r="HDL4642" s="25"/>
      <c r="HDM4642" s="26"/>
      <c r="HDN4642" s="27"/>
      <c r="HDO4642" s="21"/>
      <c r="HDP4642" s="22"/>
      <c r="HDQ4642" s="23"/>
      <c r="HDR4642" s="23"/>
      <c r="HDS4642" s="24"/>
      <c r="HDU4642" s="25"/>
      <c r="HDV4642" s="26"/>
      <c r="HDW4642" s="27"/>
      <c r="HDX4642" s="21"/>
      <c r="HDY4642" s="22"/>
      <c r="HDZ4642" s="23"/>
      <c r="HEA4642" s="23"/>
      <c r="HEB4642" s="24"/>
      <c r="HED4642" s="25"/>
      <c r="HEE4642" s="26"/>
      <c r="HEF4642" s="27"/>
      <c r="HEG4642" s="21"/>
      <c r="HEH4642" s="22"/>
      <c r="HEI4642" s="23"/>
      <c r="HEJ4642" s="23"/>
      <c r="HEK4642" s="24"/>
      <c r="HEM4642" s="25"/>
      <c r="HEN4642" s="26"/>
      <c r="HEO4642" s="27"/>
      <c r="HEP4642" s="21"/>
      <c r="HEQ4642" s="22"/>
      <c r="HER4642" s="23"/>
      <c r="HES4642" s="23"/>
      <c r="HET4642" s="24"/>
      <c r="HEV4642" s="25"/>
      <c r="HEW4642" s="26"/>
      <c r="HEX4642" s="27"/>
      <c r="HEY4642" s="21"/>
      <c r="HEZ4642" s="22"/>
      <c r="HFA4642" s="23"/>
      <c r="HFB4642" s="23"/>
      <c r="HFC4642" s="24"/>
      <c r="HFE4642" s="25"/>
      <c r="HFF4642" s="26"/>
      <c r="HFG4642" s="27"/>
      <c r="HFH4642" s="21"/>
      <c r="HFI4642" s="22"/>
      <c r="HFJ4642" s="23"/>
      <c r="HFK4642" s="23"/>
      <c r="HFL4642" s="24"/>
      <c r="HFN4642" s="25"/>
      <c r="HFO4642" s="26"/>
      <c r="HFP4642" s="27"/>
      <c r="HFQ4642" s="21"/>
      <c r="HFR4642" s="22"/>
      <c r="HFS4642" s="23"/>
      <c r="HFT4642" s="23"/>
      <c r="HFU4642" s="24"/>
      <c r="HFW4642" s="25"/>
      <c r="HFX4642" s="26"/>
      <c r="HFY4642" s="27"/>
      <c r="HFZ4642" s="21"/>
      <c r="HGA4642" s="22"/>
      <c r="HGB4642" s="23"/>
      <c r="HGC4642" s="23"/>
      <c r="HGD4642" s="24"/>
      <c r="HGF4642" s="25"/>
      <c r="HGG4642" s="26"/>
      <c r="HGH4642" s="27"/>
      <c r="HGI4642" s="21"/>
      <c r="HGJ4642" s="22"/>
      <c r="HGK4642" s="23"/>
      <c r="HGL4642" s="23"/>
      <c r="HGM4642" s="24"/>
      <c r="HGO4642" s="25"/>
      <c r="HGP4642" s="26"/>
      <c r="HGQ4642" s="27"/>
      <c r="HGR4642" s="21"/>
      <c r="HGS4642" s="22"/>
      <c r="HGT4642" s="23"/>
      <c r="HGU4642" s="23"/>
      <c r="HGV4642" s="24"/>
      <c r="HGX4642" s="25"/>
      <c r="HGY4642" s="26"/>
      <c r="HGZ4642" s="27"/>
      <c r="HHA4642" s="21"/>
      <c r="HHB4642" s="22"/>
      <c r="HHC4642" s="23"/>
      <c r="HHD4642" s="23"/>
      <c r="HHE4642" s="24"/>
      <c r="HHG4642" s="25"/>
      <c r="HHH4642" s="26"/>
      <c r="HHI4642" s="27"/>
      <c r="HHJ4642" s="21"/>
      <c r="HHK4642" s="22"/>
      <c r="HHL4642" s="23"/>
      <c r="HHM4642" s="23"/>
      <c r="HHN4642" s="24"/>
      <c r="HHP4642" s="25"/>
      <c r="HHQ4642" s="26"/>
      <c r="HHR4642" s="27"/>
      <c r="HHS4642" s="21"/>
      <c r="HHT4642" s="22"/>
      <c r="HHU4642" s="23"/>
      <c r="HHV4642" s="23"/>
      <c r="HHW4642" s="24"/>
      <c r="HHY4642" s="25"/>
      <c r="HHZ4642" s="26"/>
      <c r="HIA4642" s="27"/>
      <c r="HIB4642" s="21"/>
      <c r="HIC4642" s="22"/>
      <c r="HID4642" s="23"/>
      <c r="HIE4642" s="23"/>
      <c r="HIF4642" s="24"/>
      <c r="HIH4642" s="25"/>
      <c r="HII4642" s="26"/>
      <c r="HIJ4642" s="27"/>
      <c r="HIK4642" s="21"/>
      <c r="HIL4642" s="22"/>
      <c r="HIM4642" s="23"/>
      <c r="HIN4642" s="23"/>
      <c r="HIO4642" s="24"/>
      <c r="HIQ4642" s="25"/>
      <c r="HIR4642" s="26"/>
      <c r="HIS4642" s="27"/>
      <c r="HIT4642" s="21"/>
      <c r="HIU4642" s="22"/>
      <c r="HIV4642" s="23"/>
      <c r="HIW4642" s="23"/>
      <c r="HIX4642" s="24"/>
      <c r="HIZ4642" s="25"/>
      <c r="HJA4642" s="26"/>
      <c r="HJB4642" s="27"/>
      <c r="HJC4642" s="21"/>
      <c r="HJD4642" s="22"/>
      <c r="HJE4642" s="23"/>
      <c r="HJF4642" s="23"/>
      <c r="HJG4642" s="24"/>
      <c r="HJI4642" s="25"/>
      <c r="HJJ4642" s="26"/>
      <c r="HJK4642" s="27"/>
      <c r="HJL4642" s="21"/>
      <c r="HJM4642" s="22"/>
      <c r="HJN4642" s="23"/>
      <c r="HJO4642" s="23"/>
      <c r="HJP4642" s="24"/>
      <c r="HJR4642" s="25"/>
      <c r="HJS4642" s="26"/>
      <c r="HJT4642" s="27"/>
      <c r="HJU4642" s="21"/>
      <c r="HJV4642" s="22"/>
      <c r="HJW4642" s="23"/>
      <c r="HJX4642" s="23"/>
      <c r="HJY4642" s="24"/>
      <c r="HKA4642" s="25"/>
      <c r="HKB4642" s="26"/>
      <c r="HKC4642" s="27"/>
      <c r="HKD4642" s="21"/>
      <c r="HKE4642" s="22"/>
      <c r="HKF4642" s="23"/>
      <c r="HKG4642" s="23"/>
      <c r="HKH4642" s="24"/>
      <c r="HKJ4642" s="25"/>
      <c r="HKK4642" s="26"/>
      <c r="HKL4642" s="27"/>
      <c r="HKM4642" s="21"/>
      <c r="HKN4642" s="22"/>
      <c r="HKO4642" s="23"/>
      <c r="HKP4642" s="23"/>
      <c r="HKQ4642" s="24"/>
      <c r="HKS4642" s="25"/>
      <c r="HKT4642" s="26"/>
      <c r="HKU4642" s="27"/>
      <c r="HKV4642" s="21"/>
      <c r="HKW4642" s="22"/>
      <c r="HKX4642" s="23"/>
      <c r="HKY4642" s="23"/>
      <c r="HKZ4642" s="24"/>
      <c r="HLB4642" s="25"/>
      <c r="HLC4642" s="26"/>
      <c r="HLD4642" s="27"/>
      <c r="HLE4642" s="21"/>
      <c r="HLF4642" s="22"/>
      <c r="HLG4642" s="23"/>
      <c r="HLH4642" s="23"/>
      <c r="HLI4642" s="24"/>
      <c r="HLK4642" s="25"/>
      <c r="HLL4642" s="26"/>
      <c r="HLM4642" s="27"/>
      <c r="HLN4642" s="21"/>
      <c r="HLO4642" s="22"/>
      <c r="HLP4642" s="23"/>
      <c r="HLQ4642" s="23"/>
      <c r="HLR4642" s="24"/>
      <c r="HLT4642" s="25"/>
      <c r="HLU4642" s="26"/>
      <c r="HLV4642" s="27"/>
      <c r="HLW4642" s="21"/>
      <c r="HLX4642" s="22"/>
      <c r="HLY4642" s="23"/>
      <c r="HLZ4642" s="23"/>
      <c r="HMA4642" s="24"/>
      <c r="HMC4642" s="25"/>
      <c r="HMD4642" s="26"/>
      <c r="HME4642" s="27"/>
      <c r="HMF4642" s="21"/>
      <c r="HMG4642" s="22"/>
      <c r="HMH4642" s="23"/>
      <c r="HMI4642" s="23"/>
      <c r="HMJ4642" s="24"/>
      <c r="HML4642" s="25"/>
      <c r="HMM4642" s="26"/>
      <c r="HMN4642" s="27"/>
      <c r="HMO4642" s="21"/>
      <c r="HMP4642" s="22"/>
      <c r="HMQ4642" s="23"/>
      <c r="HMR4642" s="23"/>
      <c r="HMS4642" s="24"/>
      <c r="HMU4642" s="25"/>
      <c r="HMV4642" s="26"/>
      <c r="HMW4642" s="27"/>
      <c r="HMX4642" s="21"/>
      <c r="HMY4642" s="22"/>
      <c r="HMZ4642" s="23"/>
      <c r="HNA4642" s="23"/>
      <c r="HNB4642" s="24"/>
      <c r="HND4642" s="25"/>
      <c r="HNE4642" s="26"/>
      <c r="HNF4642" s="27"/>
      <c r="HNG4642" s="21"/>
      <c r="HNH4642" s="22"/>
      <c r="HNI4642" s="23"/>
      <c r="HNJ4642" s="23"/>
      <c r="HNK4642" s="24"/>
      <c r="HNM4642" s="25"/>
      <c r="HNN4642" s="26"/>
      <c r="HNO4642" s="27"/>
      <c r="HNP4642" s="21"/>
      <c r="HNQ4642" s="22"/>
      <c r="HNR4642" s="23"/>
      <c r="HNS4642" s="23"/>
      <c r="HNT4642" s="24"/>
      <c r="HNV4642" s="25"/>
      <c r="HNW4642" s="26"/>
      <c r="HNX4642" s="27"/>
      <c r="HNY4642" s="21"/>
      <c r="HNZ4642" s="22"/>
      <c r="HOA4642" s="23"/>
      <c r="HOB4642" s="23"/>
      <c r="HOC4642" s="24"/>
      <c r="HOE4642" s="25"/>
      <c r="HOF4642" s="26"/>
      <c r="HOG4642" s="27"/>
      <c r="HOH4642" s="21"/>
      <c r="HOI4642" s="22"/>
      <c r="HOJ4642" s="23"/>
      <c r="HOK4642" s="23"/>
      <c r="HOL4642" s="24"/>
      <c r="HON4642" s="25"/>
      <c r="HOO4642" s="26"/>
      <c r="HOP4642" s="27"/>
      <c r="HOQ4642" s="21"/>
      <c r="HOR4642" s="22"/>
      <c r="HOS4642" s="23"/>
      <c r="HOT4642" s="23"/>
      <c r="HOU4642" s="24"/>
      <c r="HOW4642" s="25"/>
      <c r="HOX4642" s="26"/>
      <c r="HOY4642" s="27"/>
      <c r="HOZ4642" s="21"/>
      <c r="HPA4642" s="22"/>
      <c r="HPB4642" s="23"/>
      <c r="HPC4642" s="23"/>
      <c r="HPD4642" s="24"/>
      <c r="HPF4642" s="25"/>
      <c r="HPG4642" s="26"/>
      <c r="HPH4642" s="27"/>
      <c r="HPI4642" s="21"/>
      <c r="HPJ4642" s="22"/>
      <c r="HPK4642" s="23"/>
      <c r="HPL4642" s="23"/>
      <c r="HPM4642" s="24"/>
      <c r="HPO4642" s="25"/>
      <c r="HPP4642" s="26"/>
      <c r="HPQ4642" s="27"/>
      <c r="HPR4642" s="21"/>
      <c r="HPS4642" s="22"/>
      <c r="HPT4642" s="23"/>
      <c r="HPU4642" s="23"/>
      <c r="HPV4642" s="24"/>
      <c r="HPX4642" s="25"/>
      <c r="HPY4642" s="26"/>
      <c r="HPZ4642" s="27"/>
      <c r="HQA4642" s="21"/>
      <c r="HQB4642" s="22"/>
      <c r="HQC4642" s="23"/>
      <c r="HQD4642" s="23"/>
      <c r="HQE4642" s="24"/>
      <c r="HQG4642" s="25"/>
      <c r="HQH4642" s="26"/>
      <c r="HQI4642" s="27"/>
      <c r="HQJ4642" s="21"/>
      <c r="HQK4642" s="22"/>
      <c r="HQL4642" s="23"/>
      <c r="HQM4642" s="23"/>
      <c r="HQN4642" s="24"/>
      <c r="HQP4642" s="25"/>
      <c r="HQQ4642" s="26"/>
      <c r="HQR4642" s="27"/>
      <c r="HQS4642" s="21"/>
      <c r="HQT4642" s="22"/>
      <c r="HQU4642" s="23"/>
      <c r="HQV4642" s="23"/>
      <c r="HQW4642" s="24"/>
      <c r="HQY4642" s="25"/>
      <c r="HQZ4642" s="26"/>
      <c r="HRA4642" s="27"/>
      <c r="HRB4642" s="21"/>
      <c r="HRC4642" s="22"/>
      <c r="HRD4642" s="23"/>
      <c r="HRE4642" s="23"/>
      <c r="HRF4642" s="24"/>
      <c r="HRH4642" s="25"/>
      <c r="HRI4642" s="26"/>
      <c r="HRJ4642" s="27"/>
      <c r="HRK4642" s="21"/>
      <c r="HRL4642" s="22"/>
      <c r="HRM4642" s="23"/>
      <c r="HRN4642" s="23"/>
      <c r="HRO4642" s="24"/>
      <c r="HRQ4642" s="25"/>
      <c r="HRR4642" s="26"/>
      <c r="HRS4642" s="27"/>
      <c r="HRT4642" s="21"/>
      <c r="HRU4642" s="22"/>
      <c r="HRV4642" s="23"/>
      <c r="HRW4642" s="23"/>
      <c r="HRX4642" s="24"/>
      <c r="HRZ4642" s="25"/>
      <c r="HSA4642" s="26"/>
      <c r="HSB4642" s="27"/>
      <c r="HSC4642" s="21"/>
      <c r="HSD4642" s="22"/>
      <c r="HSE4642" s="23"/>
      <c r="HSF4642" s="23"/>
      <c r="HSG4642" s="24"/>
      <c r="HSI4642" s="25"/>
      <c r="HSJ4642" s="26"/>
      <c r="HSK4642" s="27"/>
      <c r="HSL4642" s="21"/>
      <c r="HSM4642" s="22"/>
      <c r="HSN4642" s="23"/>
      <c r="HSO4642" s="23"/>
      <c r="HSP4642" s="24"/>
      <c r="HSR4642" s="25"/>
      <c r="HSS4642" s="26"/>
      <c r="HST4642" s="27"/>
      <c r="HSU4642" s="21"/>
      <c r="HSV4642" s="22"/>
      <c r="HSW4642" s="23"/>
      <c r="HSX4642" s="23"/>
      <c r="HSY4642" s="24"/>
      <c r="HTA4642" s="25"/>
      <c r="HTB4642" s="26"/>
      <c r="HTC4642" s="27"/>
      <c r="HTD4642" s="21"/>
      <c r="HTE4642" s="22"/>
      <c r="HTF4642" s="23"/>
      <c r="HTG4642" s="23"/>
      <c r="HTH4642" s="24"/>
      <c r="HTJ4642" s="25"/>
      <c r="HTK4642" s="26"/>
      <c r="HTL4642" s="27"/>
      <c r="HTM4642" s="21"/>
      <c r="HTN4642" s="22"/>
      <c r="HTO4642" s="23"/>
      <c r="HTP4642" s="23"/>
      <c r="HTQ4642" s="24"/>
      <c r="HTS4642" s="25"/>
      <c r="HTT4642" s="26"/>
      <c r="HTU4642" s="27"/>
      <c r="HTV4642" s="21"/>
      <c r="HTW4642" s="22"/>
      <c r="HTX4642" s="23"/>
      <c r="HTY4642" s="23"/>
      <c r="HTZ4642" s="24"/>
      <c r="HUB4642" s="25"/>
      <c r="HUC4642" s="26"/>
      <c r="HUD4642" s="27"/>
      <c r="HUE4642" s="21"/>
      <c r="HUF4642" s="22"/>
      <c r="HUG4642" s="23"/>
      <c r="HUH4642" s="23"/>
      <c r="HUI4642" s="24"/>
      <c r="HUK4642" s="25"/>
      <c r="HUL4642" s="26"/>
      <c r="HUM4642" s="27"/>
      <c r="HUN4642" s="21"/>
      <c r="HUO4642" s="22"/>
      <c r="HUP4642" s="23"/>
      <c r="HUQ4642" s="23"/>
      <c r="HUR4642" s="24"/>
      <c r="HUT4642" s="25"/>
      <c r="HUU4642" s="26"/>
      <c r="HUV4642" s="27"/>
      <c r="HUW4642" s="21"/>
      <c r="HUX4642" s="22"/>
      <c r="HUY4642" s="23"/>
      <c r="HUZ4642" s="23"/>
      <c r="HVA4642" s="24"/>
      <c r="HVC4642" s="25"/>
      <c r="HVD4642" s="26"/>
      <c r="HVE4642" s="27"/>
      <c r="HVF4642" s="21"/>
      <c r="HVG4642" s="22"/>
      <c r="HVH4642" s="23"/>
      <c r="HVI4642" s="23"/>
      <c r="HVJ4642" s="24"/>
      <c r="HVL4642" s="25"/>
      <c r="HVM4642" s="26"/>
      <c r="HVN4642" s="27"/>
      <c r="HVO4642" s="21"/>
      <c r="HVP4642" s="22"/>
      <c r="HVQ4642" s="23"/>
      <c r="HVR4642" s="23"/>
      <c r="HVS4642" s="24"/>
      <c r="HVU4642" s="25"/>
      <c r="HVV4642" s="26"/>
      <c r="HVW4642" s="27"/>
      <c r="HVX4642" s="21"/>
      <c r="HVY4642" s="22"/>
      <c r="HVZ4642" s="23"/>
      <c r="HWA4642" s="23"/>
      <c r="HWB4642" s="24"/>
      <c r="HWD4642" s="25"/>
      <c r="HWE4642" s="26"/>
      <c r="HWF4642" s="27"/>
      <c r="HWG4642" s="21"/>
      <c r="HWH4642" s="22"/>
      <c r="HWI4642" s="23"/>
      <c r="HWJ4642" s="23"/>
      <c r="HWK4642" s="24"/>
      <c r="HWM4642" s="25"/>
      <c r="HWN4642" s="26"/>
      <c r="HWO4642" s="27"/>
      <c r="HWP4642" s="21"/>
      <c r="HWQ4642" s="22"/>
      <c r="HWR4642" s="23"/>
      <c r="HWS4642" s="23"/>
      <c r="HWT4642" s="24"/>
      <c r="HWV4642" s="25"/>
      <c r="HWW4642" s="26"/>
      <c r="HWX4642" s="27"/>
      <c r="HWY4642" s="21"/>
      <c r="HWZ4642" s="22"/>
      <c r="HXA4642" s="23"/>
      <c r="HXB4642" s="23"/>
      <c r="HXC4642" s="24"/>
      <c r="HXE4642" s="25"/>
      <c r="HXF4642" s="26"/>
      <c r="HXG4642" s="27"/>
      <c r="HXH4642" s="21"/>
      <c r="HXI4642" s="22"/>
      <c r="HXJ4642" s="23"/>
      <c r="HXK4642" s="23"/>
      <c r="HXL4642" s="24"/>
      <c r="HXN4642" s="25"/>
      <c r="HXO4642" s="26"/>
      <c r="HXP4642" s="27"/>
      <c r="HXQ4642" s="21"/>
      <c r="HXR4642" s="22"/>
      <c r="HXS4642" s="23"/>
      <c r="HXT4642" s="23"/>
      <c r="HXU4642" s="24"/>
      <c r="HXW4642" s="25"/>
      <c r="HXX4642" s="26"/>
      <c r="HXY4642" s="27"/>
      <c r="HXZ4642" s="21"/>
      <c r="HYA4642" s="22"/>
      <c r="HYB4642" s="23"/>
      <c r="HYC4642" s="23"/>
      <c r="HYD4642" s="24"/>
      <c r="HYF4642" s="25"/>
      <c r="HYG4642" s="26"/>
      <c r="HYH4642" s="27"/>
      <c r="HYI4642" s="21"/>
      <c r="HYJ4642" s="22"/>
      <c r="HYK4642" s="23"/>
      <c r="HYL4642" s="23"/>
      <c r="HYM4642" s="24"/>
      <c r="HYO4642" s="25"/>
      <c r="HYP4642" s="26"/>
      <c r="HYQ4642" s="27"/>
      <c r="HYR4642" s="21"/>
      <c r="HYS4642" s="22"/>
      <c r="HYT4642" s="23"/>
      <c r="HYU4642" s="23"/>
      <c r="HYV4642" s="24"/>
      <c r="HYX4642" s="25"/>
      <c r="HYY4642" s="26"/>
      <c r="HYZ4642" s="27"/>
      <c r="HZA4642" s="21"/>
      <c r="HZB4642" s="22"/>
      <c r="HZC4642" s="23"/>
      <c r="HZD4642" s="23"/>
      <c r="HZE4642" s="24"/>
      <c r="HZG4642" s="25"/>
      <c r="HZH4642" s="26"/>
      <c r="HZI4642" s="27"/>
      <c r="HZJ4642" s="21"/>
      <c r="HZK4642" s="22"/>
      <c r="HZL4642" s="23"/>
      <c r="HZM4642" s="23"/>
      <c r="HZN4642" s="24"/>
      <c r="HZP4642" s="25"/>
      <c r="HZQ4642" s="26"/>
      <c r="HZR4642" s="27"/>
      <c r="HZS4642" s="21"/>
      <c r="HZT4642" s="22"/>
      <c r="HZU4642" s="23"/>
      <c r="HZV4642" s="23"/>
      <c r="HZW4642" s="24"/>
      <c r="HZY4642" s="25"/>
      <c r="HZZ4642" s="26"/>
      <c r="IAA4642" s="27"/>
      <c r="IAB4642" s="21"/>
      <c r="IAC4642" s="22"/>
      <c r="IAD4642" s="23"/>
      <c r="IAE4642" s="23"/>
      <c r="IAF4642" s="24"/>
      <c r="IAH4642" s="25"/>
      <c r="IAI4642" s="26"/>
      <c r="IAJ4642" s="27"/>
      <c r="IAK4642" s="21"/>
      <c r="IAL4642" s="22"/>
      <c r="IAM4642" s="23"/>
      <c r="IAN4642" s="23"/>
      <c r="IAO4642" s="24"/>
      <c r="IAQ4642" s="25"/>
      <c r="IAR4642" s="26"/>
      <c r="IAS4642" s="27"/>
      <c r="IAT4642" s="21"/>
      <c r="IAU4642" s="22"/>
      <c r="IAV4642" s="23"/>
      <c r="IAW4642" s="23"/>
      <c r="IAX4642" s="24"/>
      <c r="IAZ4642" s="25"/>
      <c r="IBA4642" s="26"/>
      <c r="IBB4642" s="27"/>
      <c r="IBC4642" s="21"/>
      <c r="IBD4642" s="22"/>
      <c r="IBE4642" s="23"/>
      <c r="IBF4642" s="23"/>
      <c r="IBG4642" s="24"/>
      <c r="IBI4642" s="25"/>
      <c r="IBJ4642" s="26"/>
      <c r="IBK4642" s="27"/>
      <c r="IBL4642" s="21"/>
      <c r="IBM4642" s="22"/>
      <c r="IBN4642" s="23"/>
      <c r="IBO4642" s="23"/>
      <c r="IBP4642" s="24"/>
      <c r="IBR4642" s="25"/>
      <c r="IBS4642" s="26"/>
      <c r="IBT4642" s="27"/>
      <c r="IBU4642" s="21"/>
      <c r="IBV4642" s="22"/>
      <c r="IBW4642" s="23"/>
      <c r="IBX4642" s="23"/>
      <c r="IBY4642" s="24"/>
      <c r="ICA4642" s="25"/>
      <c r="ICB4642" s="26"/>
      <c r="ICC4642" s="27"/>
      <c r="ICD4642" s="21"/>
      <c r="ICE4642" s="22"/>
      <c r="ICF4642" s="23"/>
      <c r="ICG4642" s="23"/>
      <c r="ICH4642" s="24"/>
      <c r="ICJ4642" s="25"/>
      <c r="ICK4642" s="26"/>
      <c r="ICL4642" s="27"/>
      <c r="ICM4642" s="21"/>
      <c r="ICN4642" s="22"/>
      <c r="ICO4642" s="23"/>
      <c r="ICP4642" s="23"/>
      <c r="ICQ4642" s="24"/>
      <c r="ICS4642" s="25"/>
      <c r="ICT4642" s="26"/>
      <c r="ICU4642" s="27"/>
      <c r="ICV4642" s="21"/>
      <c r="ICW4642" s="22"/>
      <c r="ICX4642" s="23"/>
      <c r="ICY4642" s="23"/>
      <c r="ICZ4642" s="24"/>
      <c r="IDB4642" s="25"/>
      <c r="IDC4642" s="26"/>
      <c r="IDD4642" s="27"/>
      <c r="IDE4642" s="21"/>
      <c r="IDF4642" s="22"/>
      <c r="IDG4642" s="23"/>
      <c r="IDH4642" s="23"/>
      <c r="IDI4642" s="24"/>
      <c r="IDK4642" s="25"/>
      <c r="IDL4642" s="26"/>
      <c r="IDM4642" s="27"/>
      <c r="IDN4642" s="21"/>
      <c r="IDO4642" s="22"/>
      <c r="IDP4642" s="23"/>
      <c r="IDQ4642" s="23"/>
      <c r="IDR4642" s="24"/>
      <c r="IDT4642" s="25"/>
      <c r="IDU4642" s="26"/>
      <c r="IDV4642" s="27"/>
      <c r="IDW4642" s="21"/>
      <c r="IDX4642" s="22"/>
      <c r="IDY4642" s="23"/>
      <c r="IDZ4642" s="23"/>
      <c r="IEA4642" s="24"/>
      <c r="IEC4642" s="25"/>
      <c r="IED4642" s="26"/>
      <c r="IEE4642" s="27"/>
      <c r="IEF4642" s="21"/>
      <c r="IEG4642" s="22"/>
      <c r="IEH4642" s="23"/>
      <c r="IEI4642" s="23"/>
      <c r="IEJ4642" s="24"/>
      <c r="IEL4642" s="25"/>
      <c r="IEM4642" s="26"/>
      <c r="IEN4642" s="27"/>
      <c r="IEO4642" s="21"/>
      <c r="IEP4642" s="22"/>
      <c r="IEQ4642" s="23"/>
      <c r="IER4642" s="23"/>
      <c r="IES4642" s="24"/>
      <c r="IEU4642" s="25"/>
      <c r="IEV4642" s="26"/>
      <c r="IEW4642" s="27"/>
      <c r="IEX4642" s="21"/>
      <c r="IEY4642" s="22"/>
      <c r="IEZ4642" s="23"/>
      <c r="IFA4642" s="23"/>
      <c r="IFB4642" s="24"/>
      <c r="IFD4642" s="25"/>
      <c r="IFE4642" s="26"/>
      <c r="IFF4642" s="27"/>
      <c r="IFG4642" s="21"/>
      <c r="IFH4642" s="22"/>
      <c r="IFI4642" s="23"/>
      <c r="IFJ4642" s="23"/>
      <c r="IFK4642" s="24"/>
      <c r="IFM4642" s="25"/>
      <c r="IFN4642" s="26"/>
      <c r="IFO4642" s="27"/>
      <c r="IFP4642" s="21"/>
      <c r="IFQ4642" s="22"/>
      <c r="IFR4642" s="23"/>
      <c r="IFS4642" s="23"/>
      <c r="IFT4642" s="24"/>
      <c r="IFV4642" s="25"/>
      <c r="IFW4642" s="26"/>
      <c r="IFX4642" s="27"/>
      <c r="IFY4642" s="21"/>
      <c r="IFZ4642" s="22"/>
      <c r="IGA4642" s="23"/>
      <c r="IGB4642" s="23"/>
      <c r="IGC4642" s="24"/>
      <c r="IGE4642" s="25"/>
      <c r="IGF4642" s="26"/>
      <c r="IGG4642" s="27"/>
      <c r="IGH4642" s="21"/>
      <c r="IGI4642" s="22"/>
      <c r="IGJ4642" s="23"/>
      <c r="IGK4642" s="23"/>
      <c r="IGL4642" s="24"/>
      <c r="IGN4642" s="25"/>
      <c r="IGO4642" s="26"/>
      <c r="IGP4642" s="27"/>
      <c r="IGQ4642" s="21"/>
      <c r="IGR4642" s="22"/>
      <c r="IGS4642" s="23"/>
      <c r="IGT4642" s="23"/>
      <c r="IGU4642" s="24"/>
      <c r="IGW4642" s="25"/>
      <c r="IGX4642" s="26"/>
      <c r="IGY4642" s="27"/>
      <c r="IGZ4642" s="21"/>
      <c r="IHA4642" s="22"/>
      <c r="IHB4642" s="23"/>
      <c r="IHC4642" s="23"/>
      <c r="IHD4642" s="24"/>
      <c r="IHF4642" s="25"/>
      <c r="IHG4642" s="26"/>
      <c r="IHH4642" s="27"/>
      <c r="IHI4642" s="21"/>
      <c r="IHJ4642" s="22"/>
      <c r="IHK4642" s="23"/>
      <c r="IHL4642" s="23"/>
      <c r="IHM4642" s="24"/>
      <c r="IHO4642" s="25"/>
      <c r="IHP4642" s="26"/>
      <c r="IHQ4642" s="27"/>
      <c r="IHR4642" s="21"/>
      <c r="IHS4642" s="22"/>
      <c r="IHT4642" s="23"/>
      <c r="IHU4642" s="23"/>
      <c r="IHV4642" s="24"/>
      <c r="IHX4642" s="25"/>
      <c r="IHY4642" s="26"/>
      <c r="IHZ4642" s="27"/>
      <c r="IIA4642" s="21"/>
      <c r="IIB4642" s="22"/>
      <c r="IIC4642" s="23"/>
      <c r="IID4642" s="23"/>
      <c r="IIE4642" s="24"/>
      <c r="IIG4642" s="25"/>
      <c r="IIH4642" s="26"/>
      <c r="III4642" s="27"/>
      <c r="IIJ4642" s="21"/>
      <c r="IIK4642" s="22"/>
      <c r="IIL4642" s="23"/>
      <c r="IIM4642" s="23"/>
      <c r="IIN4642" s="24"/>
      <c r="IIP4642" s="25"/>
      <c r="IIQ4642" s="26"/>
      <c r="IIR4642" s="27"/>
      <c r="IIS4642" s="21"/>
      <c r="IIT4642" s="22"/>
      <c r="IIU4642" s="23"/>
      <c r="IIV4642" s="23"/>
      <c r="IIW4642" s="24"/>
      <c r="IIY4642" s="25"/>
      <c r="IIZ4642" s="26"/>
      <c r="IJA4642" s="27"/>
      <c r="IJB4642" s="21"/>
      <c r="IJC4642" s="22"/>
      <c r="IJD4642" s="23"/>
      <c r="IJE4642" s="23"/>
      <c r="IJF4642" s="24"/>
      <c r="IJH4642" s="25"/>
      <c r="IJI4642" s="26"/>
      <c r="IJJ4642" s="27"/>
      <c r="IJK4642" s="21"/>
      <c r="IJL4642" s="22"/>
      <c r="IJM4642" s="23"/>
      <c r="IJN4642" s="23"/>
      <c r="IJO4642" s="24"/>
      <c r="IJQ4642" s="25"/>
      <c r="IJR4642" s="26"/>
      <c r="IJS4642" s="27"/>
      <c r="IJT4642" s="21"/>
      <c r="IJU4642" s="22"/>
      <c r="IJV4642" s="23"/>
      <c r="IJW4642" s="23"/>
      <c r="IJX4642" s="24"/>
      <c r="IJZ4642" s="25"/>
      <c r="IKA4642" s="26"/>
      <c r="IKB4642" s="27"/>
      <c r="IKC4642" s="21"/>
      <c r="IKD4642" s="22"/>
      <c r="IKE4642" s="23"/>
      <c r="IKF4642" s="23"/>
      <c r="IKG4642" s="24"/>
      <c r="IKI4642" s="25"/>
      <c r="IKJ4642" s="26"/>
      <c r="IKK4642" s="27"/>
      <c r="IKL4642" s="21"/>
      <c r="IKM4642" s="22"/>
      <c r="IKN4642" s="23"/>
      <c r="IKO4642" s="23"/>
      <c r="IKP4642" s="24"/>
      <c r="IKR4642" s="25"/>
      <c r="IKS4642" s="26"/>
      <c r="IKT4642" s="27"/>
      <c r="IKU4642" s="21"/>
      <c r="IKV4642" s="22"/>
      <c r="IKW4642" s="23"/>
      <c r="IKX4642" s="23"/>
      <c r="IKY4642" s="24"/>
      <c r="ILA4642" s="25"/>
      <c r="ILB4642" s="26"/>
      <c r="ILC4642" s="27"/>
      <c r="ILD4642" s="21"/>
      <c r="ILE4642" s="22"/>
      <c r="ILF4642" s="23"/>
      <c r="ILG4642" s="23"/>
      <c r="ILH4642" s="24"/>
      <c r="ILJ4642" s="25"/>
      <c r="ILK4642" s="26"/>
      <c r="ILL4642" s="27"/>
      <c r="ILM4642" s="21"/>
      <c r="ILN4642" s="22"/>
      <c r="ILO4642" s="23"/>
      <c r="ILP4642" s="23"/>
      <c r="ILQ4642" s="24"/>
      <c r="ILS4642" s="25"/>
      <c r="ILT4642" s="26"/>
      <c r="ILU4642" s="27"/>
      <c r="ILV4642" s="21"/>
      <c r="ILW4642" s="22"/>
      <c r="ILX4642" s="23"/>
      <c r="ILY4642" s="23"/>
      <c r="ILZ4642" s="24"/>
      <c r="IMB4642" s="25"/>
      <c r="IMC4642" s="26"/>
      <c r="IMD4642" s="27"/>
      <c r="IME4642" s="21"/>
      <c r="IMF4642" s="22"/>
      <c r="IMG4642" s="23"/>
      <c r="IMH4642" s="23"/>
      <c r="IMI4642" s="24"/>
      <c r="IMK4642" s="25"/>
      <c r="IML4642" s="26"/>
      <c r="IMM4642" s="27"/>
      <c r="IMN4642" s="21"/>
      <c r="IMO4642" s="22"/>
      <c r="IMP4642" s="23"/>
      <c r="IMQ4642" s="23"/>
      <c r="IMR4642" s="24"/>
      <c r="IMT4642" s="25"/>
      <c r="IMU4642" s="26"/>
      <c r="IMV4642" s="27"/>
      <c r="IMW4642" s="21"/>
      <c r="IMX4642" s="22"/>
      <c r="IMY4642" s="23"/>
      <c r="IMZ4642" s="23"/>
      <c r="INA4642" s="24"/>
      <c r="INC4642" s="25"/>
      <c r="IND4642" s="26"/>
      <c r="INE4642" s="27"/>
      <c r="INF4642" s="21"/>
      <c r="ING4642" s="22"/>
      <c r="INH4642" s="23"/>
      <c r="INI4642" s="23"/>
      <c r="INJ4642" s="24"/>
      <c r="INL4642" s="25"/>
      <c r="INM4642" s="26"/>
      <c r="INN4642" s="27"/>
      <c r="INO4642" s="21"/>
      <c r="INP4642" s="22"/>
      <c r="INQ4642" s="23"/>
      <c r="INR4642" s="23"/>
      <c r="INS4642" s="24"/>
      <c r="INU4642" s="25"/>
      <c r="INV4642" s="26"/>
      <c r="INW4642" s="27"/>
      <c r="INX4642" s="21"/>
      <c r="INY4642" s="22"/>
      <c r="INZ4642" s="23"/>
      <c r="IOA4642" s="23"/>
      <c r="IOB4642" s="24"/>
      <c r="IOD4642" s="25"/>
      <c r="IOE4642" s="26"/>
      <c r="IOF4642" s="27"/>
      <c r="IOG4642" s="21"/>
      <c r="IOH4642" s="22"/>
      <c r="IOI4642" s="23"/>
      <c r="IOJ4642" s="23"/>
      <c r="IOK4642" s="24"/>
      <c r="IOM4642" s="25"/>
      <c r="ION4642" s="26"/>
      <c r="IOO4642" s="27"/>
      <c r="IOP4642" s="21"/>
      <c r="IOQ4642" s="22"/>
      <c r="IOR4642" s="23"/>
      <c r="IOS4642" s="23"/>
      <c r="IOT4642" s="24"/>
      <c r="IOV4642" s="25"/>
      <c r="IOW4642" s="26"/>
      <c r="IOX4642" s="27"/>
      <c r="IOY4642" s="21"/>
      <c r="IOZ4642" s="22"/>
      <c r="IPA4642" s="23"/>
      <c r="IPB4642" s="23"/>
      <c r="IPC4642" s="24"/>
      <c r="IPE4642" s="25"/>
      <c r="IPF4642" s="26"/>
      <c r="IPG4642" s="27"/>
      <c r="IPH4642" s="21"/>
      <c r="IPI4642" s="22"/>
      <c r="IPJ4642" s="23"/>
      <c r="IPK4642" s="23"/>
      <c r="IPL4642" s="24"/>
      <c r="IPN4642" s="25"/>
      <c r="IPO4642" s="26"/>
      <c r="IPP4642" s="27"/>
      <c r="IPQ4642" s="21"/>
      <c r="IPR4642" s="22"/>
      <c r="IPS4642" s="23"/>
      <c r="IPT4642" s="23"/>
      <c r="IPU4642" s="24"/>
      <c r="IPW4642" s="25"/>
      <c r="IPX4642" s="26"/>
      <c r="IPY4642" s="27"/>
      <c r="IPZ4642" s="21"/>
      <c r="IQA4642" s="22"/>
      <c r="IQB4642" s="23"/>
      <c r="IQC4642" s="23"/>
      <c r="IQD4642" s="24"/>
      <c r="IQF4642" s="25"/>
      <c r="IQG4642" s="26"/>
      <c r="IQH4642" s="27"/>
      <c r="IQI4642" s="21"/>
      <c r="IQJ4642" s="22"/>
      <c r="IQK4642" s="23"/>
      <c r="IQL4642" s="23"/>
      <c r="IQM4642" s="24"/>
      <c r="IQO4642" s="25"/>
      <c r="IQP4642" s="26"/>
      <c r="IQQ4642" s="27"/>
      <c r="IQR4642" s="21"/>
      <c r="IQS4642" s="22"/>
      <c r="IQT4642" s="23"/>
      <c r="IQU4642" s="23"/>
      <c r="IQV4642" s="24"/>
      <c r="IQX4642" s="25"/>
      <c r="IQY4642" s="26"/>
      <c r="IQZ4642" s="27"/>
      <c r="IRA4642" s="21"/>
      <c r="IRB4642" s="22"/>
      <c r="IRC4642" s="23"/>
      <c r="IRD4642" s="23"/>
      <c r="IRE4642" s="24"/>
      <c r="IRG4642" s="25"/>
      <c r="IRH4642" s="26"/>
      <c r="IRI4642" s="27"/>
      <c r="IRJ4642" s="21"/>
      <c r="IRK4642" s="22"/>
      <c r="IRL4642" s="23"/>
      <c r="IRM4642" s="23"/>
      <c r="IRN4642" s="24"/>
      <c r="IRP4642" s="25"/>
      <c r="IRQ4642" s="26"/>
      <c r="IRR4642" s="27"/>
      <c r="IRS4642" s="21"/>
      <c r="IRT4642" s="22"/>
      <c r="IRU4642" s="23"/>
      <c r="IRV4642" s="23"/>
      <c r="IRW4642" s="24"/>
      <c r="IRY4642" s="25"/>
      <c r="IRZ4642" s="26"/>
      <c r="ISA4642" s="27"/>
      <c r="ISB4642" s="21"/>
      <c r="ISC4642" s="22"/>
      <c r="ISD4642" s="23"/>
      <c r="ISE4642" s="23"/>
      <c r="ISF4642" s="24"/>
      <c r="ISH4642" s="25"/>
      <c r="ISI4642" s="26"/>
      <c r="ISJ4642" s="27"/>
      <c r="ISK4642" s="21"/>
      <c r="ISL4642" s="22"/>
      <c r="ISM4642" s="23"/>
      <c r="ISN4642" s="23"/>
      <c r="ISO4642" s="24"/>
      <c r="ISQ4642" s="25"/>
      <c r="ISR4642" s="26"/>
      <c r="ISS4642" s="27"/>
      <c r="IST4642" s="21"/>
      <c r="ISU4642" s="22"/>
      <c r="ISV4642" s="23"/>
      <c r="ISW4642" s="23"/>
      <c r="ISX4642" s="24"/>
      <c r="ISZ4642" s="25"/>
      <c r="ITA4642" s="26"/>
      <c r="ITB4642" s="27"/>
      <c r="ITC4642" s="21"/>
      <c r="ITD4642" s="22"/>
      <c r="ITE4642" s="23"/>
      <c r="ITF4642" s="23"/>
      <c r="ITG4642" s="24"/>
      <c r="ITI4642" s="25"/>
      <c r="ITJ4642" s="26"/>
      <c r="ITK4642" s="27"/>
      <c r="ITL4642" s="21"/>
      <c r="ITM4642" s="22"/>
      <c r="ITN4642" s="23"/>
      <c r="ITO4642" s="23"/>
      <c r="ITP4642" s="24"/>
      <c r="ITR4642" s="25"/>
      <c r="ITS4642" s="26"/>
      <c r="ITT4642" s="27"/>
      <c r="ITU4642" s="21"/>
      <c r="ITV4642" s="22"/>
      <c r="ITW4642" s="23"/>
      <c r="ITX4642" s="23"/>
      <c r="ITY4642" s="24"/>
      <c r="IUA4642" s="25"/>
      <c r="IUB4642" s="26"/>
      <c r="IUC4642" s="27"/>
      <c r="IUD4642" s="21"/>
      <c r="IUE4642" s="22"/>
      <c r="IUF4642" s="23"/>
      <c r="IUG4642" s="23"/>
      <c r="IUH4642" s="24"/>
      <c r="IUJ4642" s="25"/>
      <c r="IUK4642" s="26"/>
      <c r="IUL4642" s="27"/>
      <c r="IUM4642" s="21"/>
      <c r="IUN4642" s="22"/>
      <c r="IUO4642" s="23"/>
      <c r="IUP4642" s="23"/>
      <c r="IUQ4642" s="24"/>
      <c r="IUS4642" s="25"/>
      <c r="IUT4642" s="26"/>
      <c r="IUU4642" s="27"/>
      <c r="IUV4642" s="21"/>
      <c r="IUW4642" s="22"/>
      <c r="IUX4642" s="23"/>
      <c r="IUY4642" s="23"/>
      <c r="IUZ4642" s="24"/>
      <c r="IVB4642" s="25"/>
      <c r="IVC4642" s="26"/>
      <c r="IVD4642" s="27"/>
      <c r="IVE4642" s="21"/>
      <c r="IVF4642" s="22"/>
      <c r="IVG4642" s="23"/>
      <c r="IVH4642" s="23"/>
      <c r="IVI4642" s="24"/>
      <c r="IVK4642" s="25"/>
      <c r="IVL4642" s="26"/>
      <c r="IVM4642" s="27"/>
      <c r="IVN4642" s="21"/>
      <c r="IVO4642" s="22"/>
      <c r="IVP4642" s="23"/>
      <c r="IVQ4642" s="23"/>
      <c r="IVR4642" s="24"/>
      <c r="IVT4642" s="25"/>
      <c r="IVU4642" s="26"/>
      <c r="IVV4642" s="27"/>
      <c r="IVW4642" s="21"/>
      <c r="IVX4642" s="22"/>
      <c r="IVY4642" s="23"/>
      <c r="IVZ4642" s="23"/>
      <c r="IWA4642" s="24"/>
      <c r="IWC4642" s="25"/>
      <c r="IWD4642" s="26"/>
      <c r="IWE4642" s="27"/>
      <c r="IWF4642" s="21"/>
      <c r="IWG4642" s="22"/>
      <c r="IWH4642" s="23"/>
      <c r="IWI4642" s="23"/>
      <c r="IWJ4642" s="24"/>
      <c r="IWL4642" s="25"/>
      <c r="IWM4642" s="26"/>
      <c r="IWN4642" s="27"/>
      <c r="IWO4642" s="21"/>
      <c r="IWP4642" s="22"/>
      <c r="IWQ4642" s="23"/>
      <c r="IWR4642" s="23"/>
      <c r="IWS4642" s="24"/>
      <c r="IWU4642" s="25"/>
      <c r="IWV4642" s="26"/>
      <c r="IWW4642" s="27"/>
      <c r="IWX4642" s="21"/>
      <c r="IWY4642" s="22"/>
      <c r="IWZ4642" s="23"/>
      <c r="IXA4642" s="23"/>
      <c r="IXB4642" s="24"/>
      <c r="IXD4642" s="25"/>
      <c r="IXE4642" s="26"/>
      <c r="IXF4642" s="27"/>
      <c r="IXG4642" s="21"/>
      <c r="IXH4642" s="22"/>
      <c r="IXI4642" s="23"/>
      <c r="IXJ4642" s="23"/>
      <c r="IXK4642" s="24"/>
      <c r="IXM4642" s="25"/>
      <c r="IXN4642" s="26"/>
      <c r="IXO4642" s="27"/>
      <c r="IXP4642" s="21"/>
      <c r="IXQ4642" s="22"/>
      <c r="IXR4642" s="23"/>
      <c r="IXS4642" s="23"/>
      <c r="IXT4642" s="24"/>
      <c r="IXV4642" s="25"/>
      <c r="IXW4642" s="26"/>
      <c r="IXX4642" s="27"/>
      <c r="IXY4642" s="21"/>
      <c r="IXZ4642" s="22"/>
      <c r="IYA4642" s="23"/>
      <c r="IYB4642" s="23"/>
      <c r="IYC4642" s="24"/>
      <c r="IYE4642" s="25"/>
      <c r="IYF4642" s="26"/>
      <c r="IYG4642" s="27"/>
      <c r="IYH4642" s="21"/>
      <c r="IYI4642" s="22"/>
      <c r="IYJ4642" s="23"/>
      <c r="IYK4642" s="23"/>
      <c r="IYL4642" s="24"/>
      <c r="IYN4642" s="25"/>
      <c r="IYO4642" s="26"/>
      <c r="IYP4642" s="27"/>
      <c r="IYQ4642" s="21"/>
      <c r="IYR4642" s="22"/>
      <c r="IYS4642" s="23"/>
      <c r="IYT4642" s="23"/>
      <c r="IYU4642" s="24"/>
      <c r="IYW4642" s="25"/>
      <c r="IYX4642" s="26"/>
      <c r="IYY4642" s="27"/>
      <c r="IYZ4642" s="21"/>
      <c r="IZA4642" s="22"/>
      <c r="IZB4642" s="23"/>
      <c r="IZC4642" s="23"/>
      <c r="IZD4642" s="24"/>
      <c r="IZF4642" s="25"/>
      <c r="IZG4642" s="26"/>
      <c r="IZH4642" s="27"/>
      <c r="IZI4642" s="21"/>
      <c r="IZJ4642" s="22"/>
      <c r="IZK4642" s="23"/>
      <c r="IZL4642" s="23"/>
      <c r="IZM4642" s="24"/>
      <c r="IZO4642" s="25"/>
      <c r="IZP4642" s="26"/>
      <c r="IZQ4642" s="27"/>
      <c r="IZR4642" s="21"/>
      <c r="IZS4642" s="22"/>
      <c r="IZT4642" s="23"/>
      <c r="IZU4642" s="23"/>
      <c r="IZV4642" s="24"/>
      <c r="IZX4642" s="25"/>
      <c r="IZY4642" s="26"/>
      <c r="IZZ4642" s="27"/>
      <c r="JAA4642" s="21"/>
      <c r="JAB4642" s="22"/>
      <c r="JAC4642" s="23"/>
      <c r="JAD4642" s="23"/>
      <c r="JAE4642" s="24"/>
      <c r="JAG4642" s="25"/>
      <c r="JAH4642" s="26"/>
      <c r="JAI4642" s="27"/>
      <c r="JAJ4642" s="21"/>
      <c r="JAK4642" s="22"/>
      <c r="JAL4642" s="23"/>
      <c r="JAM4642" s="23"/>
      <c r="JAN4642" s="24"/>
      <c r="JAP4642" s="25"/>
      <c r="JAQ4642" s="26"/>
      <c r="JAR4642" s="27"/>
      <c r="JAS4642" s="21"/>
      <c r="JAT4642" s="22"/>
      <c r="JAU4642" s="23"/>
      <c r="JAV4642" s="23"/>
      <c r="JAW4642" s="24"/>
      <c r="JAY4642" s="25"/>
      <c r="JAZ4642" s="26"/>
      <c r="JBA4642" s="27"/>
      <c r="JBB4642" s="21"/>
      <c r="JBC4642" s="22"/>
      <c r="JBD4642" s="23"/>
      <c r="JBE4642" s="23"/>
      <c r="JBF4642" s="24"/>
      <c r="JBH4642" s="25"/>
      <c r="JBI4642" s="26"/>
      <c r="JBJ4642" s="27"/>
      <c r="JBK4642" s="21"/>
      <c r="JBL4642" s="22"/>
      <c r="JBM4642" s="23"/>
      <c r="JBN4642" s="23"/>
      <c r="JBO4642" s="24"/>
      <c r="JBQ4642" s="25"/>
      <c r="JBR4642" s="26"/>
      <c r="JBS4642" s="27"/>
      <c r="JBT4642" s="21"/>
      <c r="JBU4642" s="22"/>
      <c r="JBV4642" s="23"/>
      <c r="JBW4642" s="23"/>
      <c r="JBX4642" s="24"/>
      <c r="JBZ4642" s="25"/>
      <c r="JCA4642" s="26"/>
      <c r="JCB4642" s="27"/>
      <c r="JCC4642" s="21"/>
      <c r="JCD4642" s="22"/>
      <c r="JCE4642" s="23"/>
      <c r="JCF4642" s="23"/>
      <c r="JCG4642" s="24"/>
      <c r="JCI4642" s="25"/>
      <c r="JCJ4642" s="26"/>
      <c r="JCK4642" s="27"/>
      <c r="JCL4642" s="21"/>
      <c r="JCM4642" s="22"/>
      <c r="JCN4642" s="23"/>
      <c r="JCO4642" s="23"/>
      <c r="JCP4642" s="24"/>
      <c r="JCR4642" s="25"/>
      <c r="JCS4642" s="26"/>
      <c r="JCT4642" s="27"/>
      <c r="JCU4642" s="21"/>
      <c r="JCV4642" s="22"/>
      <c r="JCW4642" s="23"/>
      <c r="JCX4642" s="23"/>
      <c r="JCY4642" s="24"/>
      <c r="JDA4642" s="25"/>
      <c r="JDB4642" s="26"/>
      <c r="JDC4642" s="27"/>
      <c r="JDD4642" s="21"/>
      <c r="JDE4642" s="22"/>
      <c r="JDF4642" s="23"/>
      <c r="JDG4642" s="23"/>
      <c r="JDH4642" s="24"/>
      <c r="JDJ4642" s="25"/>
      <c r="JDK4642" s="26"/>
      <c r="JDL4642" s="27"/>
      <c r="JDM4642" s="21"/>
      <c r="JDN4642" s="22"/>
      <c r="JDO4642" s="23"/>
      <c r="JDP4642" s="23"/>
      <c r="JDQ4642" s="24"/>
      <c r="JDS4642" s="25"/>
      <c r="JDT4642" s="26"/>
      <c r="JDU4642" s="27"/>
      <c r="JDV4642" s="21"/>
      <c r="JDW4642" s="22"/>
      <c r="JDX4642" s="23"/>
      <c r="JDY4642" s="23"/>
      <c r="JDZ4642" s="24"/>
      <c r="JEB4642" s="25"/>
      <c r="JEC4642" s="26"/>
      <c r="JED4642" s="27"/>
      <c r="JEE4642" s="21"/>
      <c r="JEF4642" s="22"/>
      <c r="JEG4642" s="23"/>
      <c r="JEH4642" s="23"/>
      <c r="JEI4642" s="24"/>
      <c r="JEK4642" s="25"/>
      <c r="JEL4642" s="26"/>
      <c r="JEM4642" s="27"/>
      <c r="JEN4642" s="21"/>
      <c r="JEO4642" s="22"/>
      <c r="JEP4642" s="23"/>
      <c r="JEQ4642" s="23"/>
      <c r="JER4642" s="24"/>
      <c r="JET4642" s="25"/>
      <c r="JEU4642" s="26"/>
      <c r="JEV4642" s="27"/>
      <c r="JEW4642" s="21"/>
      <c r="JEX4642" s="22"/>
      <c r="JEY4642" s="23"/>
      <c r="JEZ4642" s="23"/>
      <c r="JFA4642" s="24"/>
      <c r="JFC4642" s="25"/>
      <c r="JFD4642" s="26"/>
      <c r="JFE4642" s="27"/>
      <c r="JFF4642" s="21"/>
      <c r="JFG4642" s="22"/>
      <c r="JFH4642" s="23"/>
      <c r="JFI4642" s="23"/>
      <c r="JFJ4642" s="24"/>
      <c r="JFL4642" s="25"/>
      <c r="JFM4642" s="26"/>
      <c r="JFN4642" s="27"/>
      <c r="JFO4642" s="21"/>
      <c r="JFP4642" s="22"/>
      <c r="JFQ4642" s="23"/>
      <c r="JFR4642" s="23"/>
      <c r="JFS4642" s="24"/>
      <c r="JFU4642" s="25"/>
      <c r="JFV4642" s="26"/>
      <c r="JFW4642" s="27"/>
      <c r="JFX4642" s="21"/>
      <c r="JFY4642" s="22"/>
      <c r="JFZ4642" s="23"/>
      <c r="JGA4642" s="23"/>
      <c r="JGB4642" s="24"/>
      <c r="JGD4642" s="25"/>
      <c r="JGE4642" s="26"/>
      <c r="JGF4642" s="27"/>
      <c r="JGG4642" s="21"/>
      <c r="JGH4642" s="22"/>
      <c r="JGI4642" s="23"/>
      <c r="JGJ4642" s="23"/>
      <c r="JGK4642" s="24"/>
      <c r="JGM4642" s="25"/>
      <c r="JGN4642" s="26"/>
      <c r="JGO4642" s="27"/>
      <c r="JGP4642" s="21"/>
      <c r="JGQ4642" s="22"/>
      <c r="JGR4642" s="23"/>
      <c r="JGS4642" s="23"/>
      <c r="JGT4642" s="24"/>
      <c r="JGV4642" s="25"/>
      <c r="JGW4642" s="26"/>
      <c r="JGX4642" s="27"/>
      <c r="JGY4642" s="21"/>
      <c r="JGZ4642" s="22"/>
      <c r="JHA4642" s="23"/>
      <c r="JHB4642" s="23"/>
      <c r="JHC4642" s="24"/>
      <c r="JHE4642" s="25"/>
      <c r="JHF4642" s="26"/>
      <c r="JHG4642" s="27"/>
      <c r="JHH4642" s="21"/>
      <c r="JHI4642" s="22"/>
      <c r="JHJ4642" s="23"/>
      <c r="JHK4642" s="23"/>
      <c r="JHL4642" s="24"/>
      <c r="JHN4642" s="25"/>
      <c r="JHO4642" s="26"/>
      <c r="JHP4642" s="27"/>
      <c r="JHQ4642" s="21"/>
      <c r="JHR4642" s="22"/>
      <c r="JHS4642" s="23"/>
      <c r="JHT4642" s="23"/>
      <c r="JHU4642" s="24"/>
      <c r="JHW4642" s="25"/>
      <c r="JHX4642" s="26"/>
      <c r="JHY4642" s="27"/>
      <c r="JHZ4642" s="21"/>
      <c r="JIA4642" s="22"/>
      <c r="JIB4642" s="23"/>
      <c r="JIC4642" s="23"/>
      <c r="JID4642" s="24"/>
      <c r="JIF4642" s="25"/>
      <c r="JIG4642" s="26"/>
      <c r="JIH4642" s="27"/>
      <c r="JII4642" s="21"/>
      <c r="JIJ4642" s="22"/>
      <c r="JIK4642" s="23"/>
      <c r="JIL4642" s="23"/>
      <c r="JIM4642" s="24"/>
      <c r="JIO4642" s="25"/>
      <c r="JIP4642" s="26"/>
      <c r="JIQ4642" s="27"/>
      <c r="JIR4642" s="21"/>
      <c r="JIS4642" s="22"/>
      <c r="JIT4642" s="23"/>
      <c r="JIU4642" s="23"/>
      <c r="JIV4642" s="24"/>
      <c r="JIX4642" s="25"/>
      <c r="JIY4642" s="26"/>
      <c r="JIZ4642" s="27"/>
      <c r="JJA4642" s="21"/>
      <c r="JJB4642" s="22"/>
      <c r="JJC4642" s="23"/>
      <c r="JJD4642" s="23"/>
      <c r="JJE4642" s="24"/>
      <c r="JJG4642" s="25"/>
      <c r="JJH4642" s="26"/>
      <c r="JJI4642" s="27"/>
      <c r="JJJ4642" s="21"/>
      <c r="JJK4642" s="22"/>
      <c r="JJL4642" s="23"/>
      <c r="JJM4642" s="23"/>
      <c r="JJN4642" s="24"/>
      <c r="JJP4642" s="25"/>
      <c r="JJQ4642" s="26"/>
      <c r="JJR4642" s="27"/>
      <c r="JJS4642" s="21"/>
      <c r="JJT4642" s="22"/>
      <c r="JJU4642" s="23"/>
      <c r="JJV4642" s="23"/>
      <c r="JJW4642" s="24"/>
      <c r="JJY4642" s="25"/>
      <c r="JJZ4642" s="26"/>
      <c r="JKA4642" s="27"/>
      <c r="JKB4642" s="21"/>
      <c r="JKC4642" s="22"/>
      <c r="JKD4642" s="23"/>
      <c r="JKE4642" s="23"/>
      <c r="JKF4642" s="24"/>
      <c r="JKH4642" s="25"/>
      <c r="JKI4642" s="26"/>
      <c r="JKJ4642" s="27"/>
      <c r="JKK4642" s="21"/>
      <c r="JKL4642" s="22"/>
      <c r="JKM4642" s="23"/>
      <c r="JKN4642" s="23"/>
      <c r="JKO4642" s="24"/>
      <c r="JKQ4642" s="25"/>
      <c r="JKR4642" s="26"/>
      <c r="JKS4642" s="27"/>
      <c r="JKT4642" s="21"/>
      <c r="JKU4642" s="22"/>
      <c r="JKV4642" s="23"/>
      <c r="JKW4642" s="23"/>
      <c r="JKX4642" s="24"/>
      <c r="JKZ4642" s="25"/>
      <c r="JLA4642" s="26"/>
      <c r="JLB4642" s="27"/>
      <c r="JLC4642" s="21"/>
      <c r="JLD4642" s="22"/>
      <c r="JLE4642" s="23"/>
      <c r="JLF4642" s="23"/>
      <c r="JLG4642" s="24"/>
      <c r="JLI4642" s="25"/>
      <c r="JLJ4642" s="26"/>
      <c r="JLK4642" s="27"/>
      <c r="JLL4642" s="21"/>
      <c r="JLM4642" s="22"/>
      <c r="JLN4642" s="23"/>
      <c r="JLO4642" s="23"/>
      <c r="JLP4642" s="24"/>
      <c r="JLR4642" s="25"/>
      <c r="JLS4642" s="26"/>
      <c r="JLT4642" s="27"/>
      <c r="JLU4642" s="21"/>
      <c r="JLV4642" s="22"/>
      <c r="JLW4642" s="23"/>
      <c r="JLX4642" s="23"/>
      <c r="JLY4642" s="24"/>
      <c r="JMA4642" s="25"/>
      <c r="JMB4642" s="26"/>
      <c r="JMC4642" s="27"/>
      <c r="JMD4642" s="21"/>
      <c r="JME4642" s="22"/>
      <c r="JMF4642" s="23"/>
      <c r="JMG4642" s="23"/>
      <c r="JMH4642" s="24"/>
      <c r="JMJ4642" s="25"/>
      <c r="JMK4642" s="26"/>
      <c r="JML4642" s="27"/>
      <c r="JMM4642" s="21"/>
      <c r="JMN4642" s="22"/>
      <c r="JMO4642" s="23"/>
      <c r="JMP4642" s="23"/>
      <c r="JMQ4642" s="24"/>
      <c r="JMS4642" s="25"/>
      <c r="JMT4642" s="26"/>
      <c r="JMU4642" s="27"/>
      <c r="JMV4642" s="21"/>
      <c r="JMW4642" s="22"/>
      <c r="JMX4642" s="23"/>
      <c r="JMY4642" s="23"/>
      <c r="JMZ4642" s="24"/>
      <c r="JNB4642" s="25"/>
      <c r="JNC4642" s="26"/>
      <c r="JND4642" s="27"/>
      <c r="JNE4642" s="21"/>
      <c r="JNF4642" s="22"/>
      <c r="JNG4642" s="23"/>
      <c r="JNH4642" s="23"/>
      <c r="JNI4642" s="24"/>
      <c r="JNK4642" s="25"/>
      <c r="JNL4642" s="26"/>
      <c r="JNM4642" s="27"/>
      <c r="JNN4642" s="21"/>
      <c r="JNO4642" s="22"/>
      <c r="JNP4642" s="23"/>
      <c r="JNQ4642" s="23"/>
      <c r="JNR4642" s="24"/>
      <c r="JNT4642" s="25"/>
      <c r="JNU4642" s="26"/>
      <c r="JNV4642" s="27"/>
      <c r="JNW4642" s="21"/>
      <c r="JNX4642" s="22"/>
      <c r="JNY4642" s="23"/>
      <c r="JNZ4642" s="23"/>
      <c r="JOA4642" s="24"/>
      <c r="JOC4642" s="25"/>
      <c r="JOD4642" s="26"/>
      <c r="JOE4642" s="27"/>
      <c r="JOF4642" s="21"/>
      <c r="JOG4642" s="22"/>
      <c r="JOH4642" s="23"/>
      <c r="JOI4642" s="23"/>
      <c r="JOJ4642" s="24"/>
      <c r="JOL4642" s="25"/>
      <c r="JOM4642" s="26"/>
      <c r="JON4642" s="27"/>
      <c r="JOO4642" s="21"/>
      <c r="JOP4642" s="22"/>
      <c r="JOQ4642" s="23"/>
      <c r="JOR4642" s="23"/>
      <c r="JOS4642" s="24"/>
      <c r="JOU4642" s="25"/>
      <c r="JOV4642" s="26"/>
      <c r="JOW4642" s="27"/>
      <c r="JOX4642" s="21"/>
      <c r="JOY4642" s="22"/>
      <c r="JOZ4642" s="23"/>
      <c r="JPA4642" s="23"/>
      <c r="JPB4642" s="24"/>
      <c r="JPD4642" s="25"/>
      <c r="JPE4642" s="26"/>
      <c r="JPF4642" s="27"/>
      <c r="JPG4642" s="21"/>
      <c r="JPH4642" s="22"/>
      <c r="JPI4642" s="23"/>
      <c r="JPJ4642" s="23"/>
      <c r="JPK4642" s="24"/>
      <c r="JPM4642" s="25"/>
      <c r="JPN4642" s="26"/>
      <c r="JPO4642" s="27"/>
      <c r="JPP4642" s="21"/>
      <c r="JPQ4642" s="22"/>
      <c r="JPR4642" s="23"/>
      <c r="JPS4642" s="23"/>
      <c r="JPT4642" s="24"/>
      <c r="JPV4642" s="25"/>
      <c r="JPW4642" s="26"/>
      <c r="JPX4642" s="27"/>
      <c r="JPY4642" s="21"/>
      <c r="JPZ4642" s="22"/>
      <c r="JQA4642" s="23"/>
      <c r="JQB4642" s="23"/>
      <c r="JQC4642" s="24"/>
      <c r="JQE4642" s="25"/>
      <c r="JQF4642" s="26"/>
      <c r="JQG4642" s="27"/>
      <c r="JQH4642" s="21"/>
      <c r="JQI4642" s="22"/>
      <c r="JQJ4642" s="23"/>
      <c r="JQK4642" s="23"/>
      <c r="JQL4642" s="24"/>
      <c r="JQN4642" s="25"/>
      <c r="JQO4642" s="26"/>
      <c r="JQP4642" s="27"/>
      <c r="JQQ4642" s="21"/>
      <c r="JQR4642" s="22"/>
      <c r="JQS4642" s="23"/>
      <c r="JQT4642" s="23"/>
      <c r="JQU4642" s="24"/>
      <c r="JQW4642" s="25"/>
      <c r="JQX4642" s="26"/>
      <c r="JQY4642" s="27"/>
      <c r="JQZ4642" s="21"/>
      <c r="JRA4642" s="22"/>
      <c r="JRB4642" s="23"/>
      <c r="JRC4642" s="23"/>
      <c r="JRD4642" s="24"/>
      <c r="JRF4642" s="25"/>
      <c r="JRG4642" s="26"/>
      <c r="JRH4642" s="27"/>
      <c r="JRI4642" s="21"/>
      <c r="JRJ4642" s="22"/>
      <c r="JRK4642" s="23"/>
      <c r="JRL4642" s="23"/>
      <c r="JRM4642" s="24"/>
      <c r="JRO4642" s="25"/>
      <c r="JRP4642" s="26"/>
      <c r="JRQ4642" s="27"/>
      <c r="JRR4642" s="21"/>
      <c r="JRS4642" s="22"/>
      <c r="JRT4642" s="23"/>
      <c r="JRU4642" s="23"/>
      <c r="JRV4642" s="24"/>
      <c r="JRX4642" s="25"/>
      <c r="JRY4642" s="26"/>
      <c r="JRZ4642" s="27"/>
      <c r="JSA4642" s="21"/>
      <c r="JSB4642" s="22"/>
      <c r="JSC4642" s="23"/>
      <c r="JSD4642" s="23"/>
      <c r="JSE4642" s="24"/>
      <c r="JSG4642" s="25"/>
      <c r="JSH4642" s="26"/>
      <c r="JSI4642" s="27"/>
      <c r="JSJ4642" s="21"/>
      <c r="JSK4642" s="22"/>
      <c r="JSL4642" s="23"/>
      <c r="JSM4642" s="23"/>
      <c r="JSN4642" s="24"/>
      <c r="JSP4642" s="25"/>
      <c r="JSQ4642" s="26"/>
      <c r="JSR4642" s="27"/>
      <c r="JSS4642" s="21"/>
      <c r="JST4642" s="22"/>
      <c r="JSU4642" s="23"/>
      <c r="JSV4642" s="23"/>
      <c r="JSW4642" s="24"/>
      <c r="JSY4642" s="25"/>
      <c r="JSZ4642" s="26"/>
      <c r="JTA4642" s="27"/>
      <c r="JTB4642" s="21"/>
      <c r="JTC4642" s="22"/>
      <c r="JTD4642" s="23"/>
      <c r="JTE4642" s="23"/>
      <c r="JTF4642" s="24"/>
      <c r="JTH4642" s="25"/>
      <c r="JTI4642" s="26"/>
      <c r="JTJ4642" s="27"/>
      <c r="JTK4642" s="21"/>
      <c r="JTL4642" s="22"/>
      <c r="JTM4642" s="23"/>
      <c r="JTN4642" s="23"/>
      <c r="JTO4642" s="24"/>
      <c r="JTQ4642" s="25"/>
      <c r="JTR4642" s="26"/>
      <c r="JTS4642" s="27"/>
      <c r="JTT4642" s="21"/>
      <c r="JTU4642" s="22"/>
      <c r="JTV4642" s="23"/>
      <c r="JTW4642" s="23"/>
      <c r="JTX4642" s="24"/>
      <c r="JTZ4642" s="25"/>
      <c r="JUA4642" s="26"/>
      <c r="JUB4642" s="27"/>
      <c r="JUC4642" s="21"/>
      <c r="JUD4642" s="22"/>
      <c r="JUE4642" s="23"/>
      <c r="JUF4642" s="23"/>
      <c r="JUG4642" s="24"/>
      <c r="JUI4642" s="25"/>
      <c r="JUJ4642" s="26"/>
      <c r="JUK4642" s="27"/>
      <c r="JUL4642" s="21"/>
      <c r="JUM4642" s="22"/>
      <c r="JUN4642" s="23"/>
      <c r="JUO4642" s="23"/>
      <c r="JUP4642" s="24"/>
      <c r="JUR4642" s="25"/>
      <c r="JUS4642" s="26"/>
      <c r="JUT4642" s="27"/>
      <c r="JUU4642" s="21"/>
      <c r="JUV4642" s="22"/>
      <c r="JUW4642" s="23"/>
      <c r="JUX4642" s="23"/>
      <c r="JUY4642" s="24"/>
      <c r="JVA4642" s="25"/>
      <c r="JVB4642" s="26"/>
      <c r="JVC4642" s="27"/>
      <c r="JVD4642" s="21"/>
      <c r="JVE4642" s="22"/>
      <c r="JVF4642" s="23"/>
      <c r="JVG4642" s="23"/>
      <c r="JVH4642" s="24"/>
      <c r="JVJ4642" s="25"/>
      <c r="JVK4642" s="26"/>
      <c r="JVL4642" s="27"/>
      <c r="JVM4642" s="21"/>
      <c r="JVN4642" s="22"/>
      <c r="JVO4642" s="23"/>
      <c r="JVP4642" s="23"/>
      <c r="JVQ4642" s="24"/>
      <c r="JVS4642" s="25"/>
      <c r="JVT4642" s="26"/>
      <c r="JVU4642" s="27"/>
      <c r="JVV4642" s="21"/>
      <c r="JVW4642" s="22"/>
      <c r="JVX4642" s="23"/>
      <c r="JVY4642" s="23"/>
      <c r="JVZ4642" s="24"/>
      <c r="JWB4642" s="25"/>
      <c r="JWC4642" s="26"/>
      <c r="JWD4642" s="27"/>
      <c r="JWE4642" s="21"/>
      <c r="JWF4642" s="22"/>
      <c r="JWG4642" s="23"/>
      <c r="JWH4642" s="23"/>
      <c r="JWI4642" s="24"/>
      <c r="JWK4642" s="25"/>
      <c r="JWL4642" s="26"/>
      <c r="JWM4642" s="27"/>
      <c r="JWN4642" s="21"/>
      <c r="JWO4642" s="22"/>
      <c r="JWP4642" s="23"/>
      <c r="JWQ4642" s="23"/>
      <c r="JWR4642" s="24"/>
      <c r="JWT4642" s="25"/>
      <c r="JWU4642" s="26"/>
      <c r="JWV4642" s="27"/>
      <c r="JWW4642" s="21"/>
      <c r="JWX4642" s="22"/>
      <c r="JWY4642" s="23"/>
      <c r="JWZ4642" s="23"/>
      <c r="JXA4642" s="24"/>
      <c r="JXC4642" s="25"/>
      <c r="JXD4642" s="26"/>
      <c r="JXE4642" s="27"/>
      <c r="JXF4642" s="21"/>
      <c r="JXG4642" s="22"/>
      <c r="JXH4642" s="23"/>
      <c r="JXI4642" s="23"/>
      <c r="JXJ4642" s="24"/>
      <c r="JXL4642" s="25"/>
      <c r="JXM4642" s="26"/>
      <c r="JXN4642" s="27"/>
      <c r="JXO4642" s="21"/>
      <c r="JXP4642" s="22"/>
      <c r="JXQ4642" s="23"/>
      <c r="JXR4642" s="23"/>
      <c r="JXS4642" s="24"/>
      <c r="JXU4642" s="25"/>
      <c r="JXV4642" s="26"/>
      <c r="JXW4642" s="27"/>
      <c r="JXX4642" s="21"/>
      <c r="JXY4642" s="22"/>
      <c r="JXZ4642" s="23"/>
      <c r="JYA4642" s="23"/>
      <c r="JYB4642" s="24"/>
      <c r="JYD4642" s="25"/>
      <c r="JYE4642" s="26"/>
      <c r="JYF4642" s="27"/>
      <c r="JYG4642" s="21"/>
      <c r="JYH4642" s="22"/>
      <c r="JYI4642" s="23"/>
      <c r="JYJ4642" s="23"/>
      <c r="JYK4642" s="24"/>
      <c r="JYM4642" s="25"/>
      <c r="JYN4642" s="26"/>
      <c r="JYO4642" s="27"/>
      <c r="JYP4642" s="21"/>
      <c r="JYQ4642" s="22"/>
      <c r="JYR4642" s="23"/>
      <c r="JYS4642" s="23"/>
      <c r="JYT4642" s="24"/>
      <c r="JYV4642" s="25"/>
      <c r="JYW4642" s="26"/>
      <c r="JYX4642" s="27"/>
      <c r="JYY4642" s="21"/>
      <c r="JYZ4642" s="22"/>
      <c r="JZA4642" s="23"/>
      <c r="JZB4642" s="23"/>
      <c r="JZC4642" s="24"/>
      <c r="JZE4642" s="25"/>
      <c r="JZF4642" s="26"/>
      <c r="JZG4642" s="27"/>
      <c r="JZH4642" s="21"/>
      <c r="JZI4642" s="22"/>
      <c r="JZJ4642" s="23"/>
      <c r="JZK4642" s="23"/>
      <c r="JZL4642" s="24"/>
      <c r="JZN4642" s="25"/>
      <c r="JZO4642" s="26"/>
      <c r="JZP4642" s="27"/>
      <c r="JZQ4642" s="21"/>
      <c r="JZR4642" s="22"/>
      <c r="JZS4642" s="23"/>
      <c r="JZT4642" s="23"/>
      <c r="JZU4642" s="24"/>
      <c r="JZW4642" s="25"/>
      <c r="JZX4642" s="26"/>
      <c r="JZY4642" s="27"/>
      <c r="JZZ4642" s="21"/>
      <c r="KAA4642" s="22"/>
      <c r="KAB4642" s="23"/>
      <c r="KAC4642" s="23"/>
      <c r="KAD4642" s="24"/>
      <c r="KAF4642" s="25"/>
      <c r="KAG4642" s="26"/>
      <c r="KAH4642" s="27"/>
      <c r="KAI4642" s="21"/>
      <c r="KAJ4642" s="22"/>
      <c r="KAK4642" s="23"/>
      <c r="KAL4642" s="23"/>
      <c r="KAM4642" s="24"/>
      <c r="KAO4642" s="25"/>
      <c r="KAP4642" s="26"/>
      <c r="KAQ4642" s="27"/>
      <c r="KAR4642" s="21"/>
      <c r="KAS4642" s="22"/>
      <c r="KAT4642" s="23"/>
      <c r="KAU4642" s="23"/>
      <c r="KAV4642" s="24"/>
      <c r="KAX4642" s="25"/>
      <c r="KAY4642" s="26"/>
      <c r="KAZ4642" s="27"/>
      <c r="KBA4642" s="21"/>
      <c r="KBB4642" s="22"/>
      <c r="KBC4642" s="23"/>
      <c r="KBD4642" s="23"/>
      <c r="KBE4642" s="24"/>
      <c r="KBG4642" s="25"/>
      <c r="KBH4642" s="26"/>
      <c r="KBI4642" s="27"/>
      <c r="KBJ4642" s="21"/>
      <c r="KBK4642" s="22"/>
      <c r="KBL4642" s="23"/>
      <c r="KBM4642" s="23"/>
      <c r="KBN4642" s="24"/>
      <c r="KBP4642" s="25"/>
      <c r="KBQ4642" s="26"/>
      <c r="KBR4642" s="27"/>
      <c r="KBS4642" s="21"/>
      <c r="KBT4642" s="22"/>
      <c r="KBU4642" s="23"/>
      <c r="KBV4642" s="23"/>
      <c r="KBW4642" s="24"/>
      <c r="KBY4642" s="25"/>
      <c r="KBZ4642" s="26"/>
      <c r="KCA4642" s="27"/>
      <c r="KCB4642" s="21"/>
      <c r="KCC4642" s="22"/>
      <c r="KCD4642" s="23"/>
      <c r="KCE4642" s="23"/>
      <c r="KCF4642" s="24"/>
      <c r="KCH4642" s="25"/>
      <c r="KCI4642" s="26"/>
      <c r="KCJ4642" s="27"/>
      <c r="KCK4642" s="21"/>
      <c r="KCL4642" s="22"/>
      <c r="KCM4642" s="23"/>
      <c r="KCN4642" s="23"/>
      <c r="KCO4642" s="24"/>
      <c r="KCQ4642" s="25"/>
      <c r="KCR4642" s="26"/>
      <c r="KCS4642" s="27"/>
      <c r="KCT4642" s="21"/>
      <c r="KCU4642" s="22"/>
      <c r="KCV4642" s="23"/>
      <c r="KCW4642" s="23"/>
      <c r="KCX4642" s="24"/>
      <c r="KCZ4642" s="25"/>
      <c r="KDA4642" s="26"/>
      <c r="KDB4642" s="27"/>
      <c r="KDC4642" s="21"/>
      <c r="KDD4642" s="22"/>
      <c r="KDE4642" s="23"/>
      <c r="KDF4642" s="23"/>
      <c r="KDG4642" s="24"/>
      <c r="KDI4642" s="25"/>
      <c r="KDJ4642" s="26"/>
      <c r="KDK4642" s="27"/>
      <c r="KDL4642" s="21"/>
      <c r="KDM4642" s="22"/>
      <c r="KDN4642" s="23"/>
      <c r="KDO4642" s="23"/>
      <c r="KDP4642" s="24"/>
      <c r="KDR4642" s="25"/>
      <c r="KDS4642" s="26"/>
      <c r="KDT4642" s="27"/>
      <c r="KDU4642" s="21"/>
      <c r="KDV4642" s="22"/>
      <c r="KDW4642" s="23"/>
      <c r="KDX4642" s="23"/>
      <c r="KDY4642" s="24"/>
      <c r="KEA4642" s="25"/>
      <c r="KEB4642" s="26"/>
      <c r="KEC4642" s="27"/>
      <c r="KED4642" s="21"/>
      <c r="KEE4642" s="22"/>
      <c r="KEF4642" s="23"/>
      <c r="KEG4642" s="23"/>
      <c r="KEH4642" s="24"/>
      <c r="KEJ4642" s="25"/>
      <c r="KEK4642" s="26"/>
      <c r="KEL4642" s="27"/>
      <c r="KEM4642" s="21"/>
      <c r="KEN4642" s="22"/>
      <c r="KEO4642" s="23"/>
      <c r="KEP4642" s="23"/>
      <c r="KEQ4642" s="24"/>
      <c r="KES4642" s="25"/>
      <c r="KET4642" s="26"/>
      <c r="KEU4642" s="27"/>
      <c r="KEV4642" s="21"/>
      <c r="KEW4642" s="22"/>
      <c r="KEX4642" s="23"/>
      <c r="KEY4642" s="23"/>
      <c r="KEZ4642" s="24"/>
      <c r="KFB4642" s="25"/>
      <c r="KFC4642" s="26"/>
      <c r="KFD4642" s="27"/>
      <c r="KFE4642" s="21"/>
      <c r="KFF4642" s="22"/>
      <c r="KFG4642" s="23"/>
      <c r="KFH4642" s="23"/>
      <c r="KFI4642" s="24"/>
      <c r="KFK4642" s="25"/>
      <c r="KFL4642" s="26"/>
      <c r="KFM4642" s="27"/>
      <c r="KFN4642" s="21"/>
      <c r="KFO4642" s="22"/>
      <c r="KFP4642" s="23"/>
      <c r="KFQ4642" s="23"/>
      <c r="KFR4642" s="24"/>
      <c r="KFT4642" s="25"/>
      <c r="KFU4642" s="26"/>
      <c r="KFV4642" s="27"/>
      <c r="KFW4642" s="21"/>
      <c r="KFX4642" s="22"/>
      <c r="KFY4642" s="23"/>
      <c r="KFZ4642" s="23"/>
      <c r="KGA4642" s="24"/>
      <c r="KGC4642" s="25"/>
      <c r="KGD4642" s="26"/>
      <c r="KGE4642" s="27"/>
      <c r="KGF4642" s="21"/>
      <c r="KGG4642" s="22"/>
      <c r="KGH4642" s="23"/>
      <c r="KGI4642" s="23"/>
      <c r="KGJ4642" s="24"/>
      <c r="KGL4642" s="25"/>
      <c r="KGM4642" s="26"/>
      <c r="KGN4642" s="27"/>
      <c r="KGO4642" s="21"/>
      <c r="KGP4642" s="22"/>
      <c r="KGQ4642" s="23"/>
      <c r="KGR4642" s="23"/>
      <c r="KGS4642" s="24"/>
      <c r="KGU4642" s="25"/>
      <c r="KGV4642" s="26"/>
      <c r="KGW4642" s="27"/>
      <c r="KGX4642" s="21"/>
      <c r="KGY4642" s="22"/>
      <c r="KGZ4642" s="23"/>
      <c r="KHA4642" s="23"/>
      <c r="KHB4642" s="24"/>
      <c r="KHD4642" s="25"/>
      <c r="KHE4642" s="26"/>
      <c r="KHF4642" s="27"/>
      <c r="KHG4642" s="21"/>
      <c r="KHH4642" s="22"/>
      <c r="KHI4642" s="23"/>
      <c r="KHJ4642" s="23"/>
      <c r="KHK4642" s="24"/>
      <c r="KHM4642" s="25"/>
      <c r="KHN4642" s="26"/>
      <c r="KHO4642" s="27"/>
      <c r="KHP4642" s="21"/>
      <c r="KHQ4642" s="22"/>
      <c r="KHR4642" s="23"/>
      <c r="KHS4642" s="23"/>
      <c r="KHT4642" s="24"/>
      <c r="KHV4642" s="25"/>
      <c r="KHW4642" s="26"/>
      <c r="KHX4642" s="27"/>
      <c r="KHY4642" s="21"/>
      <c r="KHZ4642" s="22"/>
      <c r="KIA4642" s="23"/>
      <c r="KIB4642" s="23"/>
      <c r="KIC4642" s="24"/>
      <c r="KIE4642" s="25"/>
      <c r="KIF4642" s="26"/>
      <c r="KIG4642" s="27"/>
      <c r="KIH4642" s="21"/>
      <c r="KII4642" s="22"/>
      <c r="KIJ4642" s="23"/>
      <c r="KIK4642" s="23"/>
      <c r="KIL4642" s="24"/>
      <c r="KIN4642" s="25"/>
      <c r="KIO4642" s="26"/>
      <c r="KIP4642" s="27"/>
      <c r="KIQ4642" s="21"/>
      <c r="KIR4642" s="22"/>
      <c r="KIS4642" s="23"/>
      <c r="KIT4642" s="23"/>
      <c r="KIU4642" s="24"/>
      <c r="KIW4642" s="25"/>
      <c r="KIX4642" s="26"/>
      <c r="KIY4642" s="27"/>
      <c r="KIZ4642" s="21"/>
      <c r="KJA4642" s="22"/>
      <c r="KJB4642" s="23"/>
      <c r="KJC4642" s="23"/>
      <c r="KJD4642" s="24"/>
      <c r="KJF4642" s="25"/>
      <c r="KJG4642" s="26"/>
      <c r="KJH4642" s="27"/>
      <c r="KJI4642" s="21"/>
      <c r="KJJ4642" s="22"/>
      <c r="KJK4642" s="23"/>
      <c r="KJL4642" s="23"/>
      <c r="KJM4642" s="24"/>
      <c r="KJO4642" s="25"/>
      <c r="KJP4642" s="26"/>
      <c r="KJQ4642" s="27"/>
      <c r="KJR4642" s="21"/>
      <c r="KJS4642" s="22"/>
      <c r="KJT4642" s="23"/>
      <c r="KJU4642" s="23"/>
      <c r="KJV4642" s="24"/>
      <c r="KJX4642" s="25"/>
      <c r="KJY4642" s="26"/>
      <c r="KJZ4642" s="27"/>
      <c r="KKA4642" s="21"/>
      <c r="KKB4642" s="22"/>
      <c r="KKC4642" s="23"/>
      <c r="KKD4642" s="23"/>
      <c r="KKE4642" s="24"/>
      <c r="KKG4642" s="25"/>
      <c r="KKH4642" s="26"/>
      <c r="KKI4642" s="27"/>
      <c r="KKJ4642" s="21"/>
      <c r="KKK4642" s="22"/>
      <c r="KKL4642" s="23"/>
      <c r="KKM4642" s="23"/>
      <c r="KKN4642" s="24"/>
      <c r="KKP4642" s="25"/>
      <c r="KKQ4642" s="26"/>
      <c r="KKR4642" s="27"/>
      <c r="KKS4642" s="21"/>
      <c r="KKT4642" s="22"/>
      <c r="KKU4642" s="23"/>
      <c r="KKV4642" s="23"/>
      <c r="KKW4642" s="24"/>
      <c r="KKY4642" s="25"/>
      <c r="KKZ4642" s="26"/>
      <c r="KLA4642" s="27"/>
      <c r="KLB4642" s="21"/>
      <c r="KLC4642" s="22"/>
      <c r="KLD4642" s="23"/>
      <c r="KLE4642" s="23"/>
      <c r="KLF4642" s="24"/>
      <c r="KLH4642" s="25"/>
      <c r="KLI4642" s="26"/>
      <c r="KLJ4642" s="27"/>
      <c r="KLK4642" s="21"/>
      <c r="KLL4642" s="22"/>
      <c r="KLM4642" s="23"/>
      <c r="KLN4642" s="23"/>
      <c r="KLO4642" s="24"/>
      <c r="KLQ4642" s="25"/>
      <c r="KLR4642" s="26"/>
      <c r="KLS4642" s="27"/>
      <c r="KLT4642" s="21"/>
      <c r="KLU4642" s="22"/>
      <c r="KLV4642" s="23"/>
      <c r="KLW4642" s="23"/>
      <c r="KLX4642" s="24"/>
      <c r="KLZ4642" s="25"/>
      <c r="KMA4642" s="26"/>
      <c r="KMB4642" s="27"/>
      <c r="KMC4642" s="21"/>
      <c r="KMD4642" s="22"/>
      <c r="KME4642" s="23"/>
      <c r="KMF4642" s="23"/>
      <c r="KMG4642" s="24"/>
      <c r="KMI4642" s="25"/>
      <c r="KMJ4642" s="26"/>
      <c r="KMK4642" s="27"/>
      <c r="KML4642" s="21"/>
      <c r="KMM4642" s="22"/>
      <c r="KMN4642" s="23"/>
      <c r="KMO4642" s="23"/>
      <c r="KMP4642" s="24"/>
      <c r="KMR4642" s="25"/>
      <c r="KMS4642" s="26"/>
      <c r="KMT4642" s="27"/>
      <c r="KMU4642" s="21"/>
      <c r="KMV4642" s="22"/>
      <c r="KMW4642" s="23"/>
      <c r="KMX4642" s="23"/>
      <c r="KMY4642" s="24"/>
      <c r="KNA4642" s="25"/>
      <c r="KNB4642" s="26"/>
      <c r="KNC4642" s="27"/>
      <c r="KND4642" s="21"/>
      <c r="KNE4642" s="22"/>
      <c r="KNF4642" s="23"/>
      <c r="KNG4642" s="23"/>
      <c r="KNH4642" s="24"/>
      <c r="KNJ4642" s="25"/>
      <c r="KNK4642" s="26"/>
      <c r="KNL4642" s="27"/>
      <c r="KNM4642" s="21"/>
      <c r="KNN4642" s="22"/>
      <c r="KNO4642" s="23"/>
      <c r="KNP4642" s="23"/>
      <c r="KNQ4642" s="24"/>
      <c r="KNS4642" s="25"/>
      <c r="KNT4642" s="26"/>
      <c r="KNU4642" s="27"/>
      <c r="KNV4642" s="21"/>
      <c r="KNW4642" s="22"/>
      <c r="KNX4642" s="23"/>
      <c r="KNY4642" s="23"/>
      <c r="KNZ4642" s="24"/>
      <c r="KOB4642" s="25"/>
      <c r="KOC4642" s="26"/>
      <c r="KOD4642" s="27"/>
      <c r="KOE4642" s="21"/>
      <c r="KOF4642" s="22"/>
      <c r="KOG4642" s="23"/>
      <c r="KOH4642" s="23"/>
      <c r="KOI4642" s="24"/>
      <c r="KOK4642" s="25"/>
      <c r="KOL4642" s="26"/>
      <c r="KOM4642" s="27"/>
      <c r="KON4642" s="21"/>
      <c r="KOO4642" s="22"/>
      <c r="KOP4642" s="23"/>
      <c r="KOQ4642" s="23"/>
      <c r="KOR4642" s="24"/>
      <c r="KOT4642" s="25"/>
      <c r="KOU4642" s="26"/>
      <c r="KOV4642" s="27"/>
      <c r="KOW4642" s="21"/>
      <c r="KOX4642" s="22"/>
      <c r="KOY4642" s="23"/>
      <c r="KOZ4642" s="23"/>
      <c r="KPA4642" s="24"/>
      <c r="KPC4642" s="25"/>
      <c r="KPD4642" s="26"/>
      <c r="KPE4642" s="27"/>
      <c r="KPF4642" s="21"/>
      <c r="KPG4642" s="22"/>
      <c r="KPH4642" s="23"/>
      <c r="KPI4642" s="23"/>
      <c r="KPJ4642" s="24"/>
      <c r="KPL4642" s="25"/>
      <c r="KPM4642" s="26"/>
      <c r="KPN4642" s="27"/>
      <c r="KPO4642" s="21"/>
      <c r="KPP4642" s="22"/>
      <c r="KPQ4642" s="23"/>
      <c r="KPR4642" s="23"/>
      <c r="KPS4642" s="24"/>
      <c r="KPU4642" s="25"/>
      <c r="KPV4642" s="26"/>
      <c r="KPW4642" s="27"/>
      <c r="KPX4642" s="21"/>
      <c r="KPY4642" s="22"/>
      <c r="KPZ4642" s="23"/>
      <c r="KQA4642" s="23"/>
      <c r="KQB4642" s="24"/>
      <c r="KQD4642" s="25"/>
      <c r="KQE4642" s="26"/>
      <c r="KQF4642" s="27"/>
      <c r="KQG4642" s="21"/>
      <c r="KQH4642" s="22"/>
      <c r="KQI4642" s="23"/>
      <c r="KQJ4642" s="23"/>
      <c r="KQK4642" s="24"/>
      <c r="KQM4642" s="25"/>
      <c r="KQN4642" s="26"/>
      <c r="KQO4642" s="27"/>
      <c r="KQP4642" s="21"/>
      <c r="KQQ4642" s="22"/>
      <c r="KQR4642" s="23"/>
      <c r="KQS4642" s="23"/>
      <c r="KQT4642" s="24"/>
      <c r="KQV4642" s="25"/>
      <c r="KQW4642" s="26"/>
      <c r="KQX4642" s="27"/>
      <c r="KQY4642" s="21"/>
      <c r="KQZ4642" s="22"/>
      <c r="KRA4642" s="23"/>
      <c r="KRB4642" s="23"/>
      <c r="KRC4642" s="24"/>
      <c r="KRE4642" s="25"/>
      <c r="KRF4642" s="26"/>
      <c r="KRG4642" s="27"/>
      <c r="KRH4642" s="21"/>
      <c r="KRI4642" s="22"/>
      <c r="KRJ4642" s="23"/>
      <c r="KRK4642" s="23"/>
      <c r="KRL4642" s="24"/>
      <c r="KRN4642" s="25"/>
      <c r="KRO4642" s="26"/>
      <c r="KRP4642" s="27"/>
      <c r="KRQ4642" s="21"/>
      <c r="KRR4642" s="22"/>
      <c r="KRS4642" s="23"/>
      <c r="KRT4642" s="23"/>
      <c r="KRU4642" s="24"/>
      <c r="KRW4642" s="25"/>
      <c r="KRX4642" s="26"/>
      <c r="KRY4642" s="27"/>
      <c r="KRZ4642" s="21"/>
      <c r="KSA4642" s="22"/>
      <c r="KSB4642" s="23"/>
      <c r="KSC4642" s="23"/>
      <c r="KSD4642" s="24"/>
      <c r="KSF4642" s="25"/>
      <c r="KSG4642" s="26"/>
      <c r="KSH4642" s="27"/>
      <c r="KSI4642" s="21"/>
      <c r="KSJ4642" s="22"/>
      <c r="KSK4642" s="23"/>
      <c r="KSL4642" s="23"/>
      <c r="KSM4642" s="24"/>
      <c r="KSO4642" s="25"/>
      <c r="KSP4642" s="26"/>
      <c r="KSQ4642" s="27"/>
      <c r="KSR4642" s="21"/>
      <c r="KSS4642" s="22"/>
      <c r="KST4642" s="23"/>
      <c r="KSU4642" s="23"/>
      <c r="KSV4642" s="24"/>
      <c r="KSX4642" s="25"/>
      <c r="KSY4642" s="26"/>
      <c r="KSZ4642" s="27"/>
      <c r="KTA4642" s="21"/>
      <c r="KTB4642" s="22"/>
      <c r="KTC4642" s="23"/>
      <c r="KTD4642" s="23"/>
      <c r="KTE4642" s="24"/>
      <c r="KTG4642" s="25"/>
      <c r="KTH4642" s="26"/>
      <c r="KTI4642" s="27"/>
      <c r="KTJ4642" s="21"/>
      <c r="KTK4642" s="22"/>
      <c r="KTL4642" s="23"/>
      <c r="KTM4642" s="23"/>
      <c r="KTN4642" s="24"/>
      <c r="KTP4642" s="25"/>
      <c r="KTQ4642" s="26"/>
      <c r="KTR4642" s="27"/>
      <c r="KTS4642" s="21"/>
      <c r="KTT4642" s="22"/>
      <c r="KTU4642" s="23"/>
      <c r="KTV4642" s="23"/>
      <c r="KTW4642" s="24"/>
      <c r="KTY4642" s="25"/>
      <c r="KTZ4642" s="26"/>
      <c r="KUA4642" s="27"/>
      <c r="KUB4642" s="21"/>
      <c r="KUC4642" s="22"/>
      <c r="KUD4642" s="23"/>
      <c r="KUE4642" s="23"/>
      <c r="KUF4642" s="24"/>
      <c r="KUH4642" s="25"/>
      <c r="KUI4642" s="26"/>
      <c r="KUJ4642" s="27"/>
      <c r="KUK4642" s="21"/>
      <c r="KUL4642" s="22"/>
      <c r="KUM4642" s="23"/>
      <c r="KUN4642" s="23"/>
      <c r="KUO4642" s="24"/>
      <c r="KUQ4642" s="25"/>
      <c r="KUR4642" s="26"/>
      <c r="KUS4642" s="27"/>
      <c r="KUT4642" s="21"/>
      <c r="KUU4642" s="22"/>
      <c r="KUV4642" s="23"/>
      <c r="KUW4642" s="23"/>
      <c r="KUX4642" s="24"/>
      <c r="KUZ4642" s="25"/>
      <c r="KVA4642" s="26"/>
      <c r="KVB4642" s="27"/>
      <c r="KVC4642" s="21"/>
      <c r="KVD4642" s="22"/>
      <c r="KVE4642" s="23"/>
      <c r="KVF4642" s="23"/>
      <c r="KVG4642" s="24"/>
      <c r="KVI4642" s="25"/>
      <c r="KVJ4642" s="26"/>
      <c r="KVK4642" s="27"/>
      <c r="KVL4642" s="21"/>
      <c r="KVM4642" s="22"/>
      <c r="KVN4642" s="23"/>
      <c r="KVO4642" s="23"/>
      <c r="KVP4642" s="24"/>
      <c r="KVR4642" s="25"/>
      <c r="KVS4642" s="26"/>
      <c r="KVT4642" s="27"/>
      <c r="KVU4642" s="21"/>
      <c r="KVV4642" s="22"/>
      <c r="KVW4642" s="23"/>
      <c r="KVX4642" s="23"/>
      <c r="KVY4642" s="24"/>
      <c r="KWA4642" s="25"/>
      <c r="KWB4642" s="26"/>
      <c r="KWC4642" s="27"/>
      <c r="KWD4642" s="21"/>
      <c r="KWE4642" s="22"/>
      <c r="KWF4642" s="23"/>
      <c r="KWG4642" s="23"/>
      <c r="KWH4642" s="24"/>
      <c r="KWJ4642" s="25"/>
      <c r="KWK4642" s="26"/>
      <c r="KWL4642" s="27"/>
      <c r="KWM4642" s="21"/>
      <c r="KWN4642" s="22"/>
      <c r="KWO4642" s="23"/>
      <c r="KWP4642" s="23"/>
      <c r="KWQ4642" s="24"/>
      <c r="KWS4642" s="25"/>
      <c r="KWT4642" s="26"/>
      <c r="KWU4642" s="27"/>
      <c r="KWV4642" s="21"/>
      <c r="KWW4642" s="22"/>
      <c r="KWX4642" s="23"/>
      <c r="KWY4642" s="23"/>
      <c r="KWZ4642" s="24"/>
      <c r="KXB4642" s="25"/>
      <c r="KXC4642" s="26"/>
      <c r="KXD4642" s="27"/>
      <c r="KXE4642" s="21"/>
      <c r="KXF4642" s="22"/>
      <c r="KXG4642" s="23"/>
      <c r="KXH4642" s="23"/>
      <c r="KXI4642" s="24"/>
      <c r="KXK4642" s="25"/>
      <c r="KXL4642" s="26"/>
      <c r="KXM4642" s="27"/>
      <c r="KXN4642" s="21"/>
      <c r="KXO4642" s="22"/>
      <c r="KXP4642" s="23"/>
      <c r="KXQ4642" s="23"/>
      <c r="KXR4642" s="24"/>
      <c r="KXT4642" s="25"/>
      <c r="KXU4642" s="26"/>
      <c r="KXV4642" s="27"/>
      <c r="KXW4642" s="21"/>
      <c r="KXX4642" s="22"/>
      <c r="KXY4642" s="23"/>
      <c r="KXZ4642" s="23"/>
      <c r="KYA4642" s="24"/>
      <c r="KYC4642" s="25"/>
      <c r="KYD4642" s="26"/>
      <c r="KYE4642" s="27"/>
      <c r="KYF4642" s="21"/>
      <c r="KYG4642" s="22"/>
      <c r="KYH4642" s="23"/>
      <c r="KYI4642" s="23"/>
      <c r="KYJ4642" s="24"/>
      <c r="KYL4642" s="25"/>
      <c r="KYM4642" s="26"/>
      <c r="KYN4642" s="27"/>
      <c r="KYO4642" s="21"/>
      <c r="KYP4642" s="22"/>
      <c r="KYQ4642" s="23"/>
      <c r="KYR4642" s="23"/>
      <c r="KYS4642" s="24"/>
      <c r="KYU4642" s="25"/>
      <c r="KYV4642" s="26"/>
      <c r="KYW4642" s="27"/>
      <c r="KYX4642" s="21"/>
      <c r="KYY4642" s="22"/>
      <c r="KYZ4642" s="23"/>
      <c r="KZA4642" s="23"/>
      <c r="KZB4642" s="24"/>
      <c r="KZD4642" s="25"/>
      <c r="KZE4642" s="26"/>
      <c r="KZF4642" s="27"/>
      <c r="KZG4642" s="21"/>
      <c r="KZH4642" s="22"/>
      <c r="KZI4642" s="23"/>
      <c r="KZJ4642" s="23"/>
      <c r="KZK4642" s="24"/>
      <c r="KZM4642" s="25"/>
      <c r="KZN4642" s="26"/>
      <c r="KZO4642" s="27"/>
      <c r="KZP4642" s="21"/>
      <c r="KZQ4642" s="22"/>
      <c r="KZR4642" s="23"/>
      <c r="KZS4642" s="23"/>
      <c r="KZT4642" s="24"/>
      <c r="KZV4642" s="25"/>
      <c r="KZW4642" s="26"/>
      <c r="KZX4642" s="27"/>
      <c r="KZY4642" s="21"/>
      <c r="KZZ4642" s="22"/>
      <c r="LAA4642" s="23"/>
      <c r="LAB4642" s="23"/>
      <c r="LAC4642" s="24"/>
      <c r="LAE4642" s="25"/>
      <c r="LAF4642" s="26"/>
      <c r="LAG4642" s="27"/>
      <c r="LAH4642" s="21"/>
      <c r="LAI4642" s="22"/>
      <c r="LAJ4642" s="23"/>
      <c r="LAK4642" s="23"/>
      <c r="LAL4642" s="24"/>
      <c r="LAN4642" s="25"/>
      <c r="LAO4642" s="26"/>
      <c r="LAP4642" s="27"/>
      <c r="LAQ4642" s="21"/>
      <c r="LAR4642" s="22"/>
      <c r="LAS4642" s="23"/>
      <c r="LAT4642" s="23"/>
      <c r="LAU4642" s="24"/>
      <c r="LAW4642" s="25"/>
      <c r="LAX4642" s="26"/>
      <c r="LAY4642" s="27"/>
      <c r="LAZ4642" s="21"/>
      <c r="LBA4642" s="22"/>
      <c r="LBB4642" s="23"/>
      <c r="LBC4642" s="23"/>
      <c r="LBD4642" s="24"/>
      <c r="LBF4642" s="25"/>
      <c r="LBG4642" s="26"/>
      <c r="LBH4642" s="27"/>
      <c r="LBI4642" s="21"/>
      <c r="LBJ4642" s="22"/>
      <c r="LBK4642" s="23"/>
      <c r="LBL4642" s="23"/>
      <c r="LBM4642" s="24"/>
      <c r="LBO4642" s="25"/>
      <c r="LBP4642" s="26"/>
      <c r="LBQ4642" s="27"/>
      <c r="LBR4642" s="21"/>
      <c r="LBS4642" s="22"/>
      <c r="LBT4642" s="23"/>
      <c r="LBU4642" s="23"/>
      <c r="LBV4642" s="24"/>
      <c r="LBX4642" s="25"/>
      <c r="LBY4642" s="26"/>
      <c r="LBZ4642" s="27"/>
      <c r="LCA4642" s="21"/>
      <c r="LCB4642" s="22"/>
      <c r="LCC4642" s="23"/>
      <c r="LCD4642" s="23"/>
      <c r="LCE4642" s="24"/>
      <c r="LCG4642" s="25"/>
      <c r="LCH4642" s="26"/>
      <c r="LCI4642" s="27"/>
      <c r="LCJ4642" s="21"/>
      <c r="LCK4642" s="22"/>
      <c r="LCL4642" s="23"/>
      <c r="LCM4642" s="23"/>
      <c r="LCN4642" s="24"/>
      <c r="LCP4642" s="25"/>
      <c r="LCQ4642" s="26"/>
      <c r="LCR4642" s="27"/>
      <c r="LCS4642" s="21"/>
      <c r="LCT4642" s="22"/>
      <c r="LCU4642" s="23"/>
      <c r="LCV4642" s="23"/>
      <c r="LCW4642" s="24"/>
      <c r="LCY4642" s="25"/>
      <c r="LCZ4642" s="26"/>
      <c r="LDA4642" s="27"/>
      <c r="LDB4642" s="21"/>
      <c r="LDC4642" s="22"/>
      <c r="LDD4642" s="23"/>
      <c r="LDE4642" s="23"/>
      <c r="LDF4642" s="24"/>
      <c r="LDH4642" s="25"/>
      <c r="LDI4642" s="26"/>
      <c r="LDJ4642" s="27"/>
      <c r="LDK4642" s="21"/>
      <c r="LDL4642" s="22"/>
      <c r="LDM4642" s="23"/>
      <c r="LDN4642" s="23"/>
      <c r="LDO4642" s="24"/>
      <c r="LDQ4642" s="25"/>
      <c r="LDR4642" s="26"/>
      <c r="LDS4642" s="27"/>
      <c r="LDT4642" s="21"/>
      <c r="LDU4642" s="22"/>
      <c r="LDV4642" s="23"/>
      <c r="LDW4642" s="23"/>
      <c r="LDX4642" s="24"/>
      <c r="LDZ4642" s="25"/>
      <c r="LEA4642" s="26"/>
      <c r="LEB4642" s="27"/>
      <c r="LEC4642" s="21"/>
      <c r="LED4642" s="22"/>
      <c r="LEE4642" s="23"/>
      <c r="LEF4642" s="23"/>
      <c r="LEG4642" s="24"/>
      <c r="LEI4642" s="25"/>
      <c r="LEJ4642" s="26"/>
      <c r="LEK4642" s="27"/>
      <c r="LEL4642" s="21"/>
      <c r="LEM4642" s="22"/>
      <c r="LEN4642" s="23"/>
      <c r="LEO4642" s="23"/>
      <c r="LEP4642" s="24"/>
      <c r="LER4642" s="25"/>
      <c r="LES4642" s="26"/>
      <c r="LET4642" s="27"/>
      <c r="LEU4642" s="21"/>
      <c r="LEV4642" s="22"/>
      <c r="LEW4642" s="23"/>
      <c r="LEX4642" s="23"/>
      <c r="LEY4642" s="24"/>
      <c r="LFA4642" s="25"/>
      <c r="LFB4642" s="26"/>
      <c r="LFC4642" s="27"/>
      <c r="LFD4642" s="21"/>
      <c r="LFE4642" s="22"/>
      <c r="LFF4642" s="23"/>
      <c r="LFG4642" s="23"/>
      <c r="LFH4642" s="24"/>
      <c r="LFJ4642" s="25"/>
      <c r="LFK4642" s="26"/>
      <c r="LFL4642" s="27"/>
      <c r="LFM4642" s="21"/>
      <c r="LFN4642" s="22"/>
      <c r="LFO4642" s="23"/>
      <c r="LFP4642" s="23"/>
      <c r="LFQ4642" s="24"/>
      <c r="LFS4642" s="25"/>
      <c r="LFT4642" s="26"/>
      <c r="LFU4642" s="27"/>
      <c r="LFV4642" s="21"/>
      <c r="LFW4642" s="22"/>
      <c r="LFX4642" s="23"/>
      <c r="LFY4642" s="23"/>
      <c r="LFZ4642" s="24"/>
      <c r="LGB4642" s="25"/>
      <c r="LGC4642" s="26"/>
      <c r="LGD4642" s="27"/>
      <c r="LGE4642" s="21"/>
      <c r="LGF4642" s="22"/>
      <c r="LGG4642" s="23"/>
      <c r="LGH4642" s="23"/>
      <c r="LGI4642" s="24"/>
      <c r="LGK4642" s="25"/>
      <c r="LGL4642" s="26"/>
      <c r="LGM4642" s="27"/>
      <c r="LGN4642" s="21"/>
      <c r="LGO4642" s="22"/>
      <c r="LGP4642" s="23"/>
      <c r="LGQ4642" s="23"/>
      <c r="LGR4642" s="24"/>
      <c r="LGT4642" s="25"/>
      <c r="LGU4642" s="26"/>
      <c r="LGV4642" s="27"/>
      <c r="LGW4642" s="21"/>
      <c r="LGX4642" s="22"/>
      <c r="LGY4642" s="23"/>
      <c r="LGZ4642" s="23"/>
      <c r="LHA4642" s="24"/>
      <c r="LHC4642" s="25"/>
      <c r="LHD4642" s="26"/>
      <c r="LHE4642" s="27"/>
      <c r="LHF4642" s="21"/>
      <c r="LHG4642" s="22"/>
      <c r="LHH4642" s="23"/>
      <c r="LHI4642" s="23"/>
      <c r="LHJ4642" s="24"/>
      <c r="LHL4642" s="25"/>
      <c r="LHM4642" s="26"/>
      <c r="LHN4642" s="27"/>
      <c r="LHO4642" s="21"/>
      <c r="LHP4642" s="22"/>
      <c r="LHQ4642" s="23"/>
      <c r="LHR4642" s="23"/>
      <c r="LHS4642" s="24"/>
      <c r="LHU4642" s="25"/>
      <c r="LHV4642" s="26"/>
      <c r="LHW4642" s="27"/>
      <c r="LHX4642" s="21"/>
      <c r="LHY4642" s="22"/>
      <c r="LHZ4642" s="23"/>
      <c r="LIA4642" s="23"/>
      <c r="LIB4642" s="24"/>
      <c r="LID4642" s="25"/>
      <c r="LIE4642" s="26"/>
      <c r="LIF4642" s="27"/>
      <c r="LIG4642" s="21"/>
      <c r="LIH4642" s="22"/>
      <c r="LII4642" s="23"/>
      <c r="LIJ4642" s="23"/>
      <c r="LIK4642" s="24"/>
      <c r="LIM4642" s="25"/>
      <c r="LIN4642" s="26"/>
      <c r="LIO4642" s="27"/>
      <c r="LIP4642" s="21"/>
      <c r="LIQ4642" s="22"/>
      <c r="LIR4642" s="23"/>
      <c r="LIS4642" s="23"/>
      <c r="LIT4642" s="24"/>
      <c r="LIV4642" s="25"/>
      <c r="LIW4642" s="26"/>
      <c r="LIX4642" s="27"/>
      <c r="LIY4642" s="21"/>
      <c r="LIZ4642" s="22"/>
      <c r="LJA4642" s="23"/>
      <c r="LJB4642" s="23"/>
      <c r="LJC4642" s="24"/>
      <c r="LJE4642" s="25"/>
      <c r="LJF4642" s="26"/>
      <c r="LJG4642" s="27"/>
      <c r="LJH4642" s="21"/>
      <c r="LJI4642" s="22"/>
      <c r="LJJ4642" s="23"/>
      <c r="LJK4642" s="23"/>
      <c r="LJL4642" s="24"/>
      <c r="LJN4642" s="25"/>
      <c r="LJO4642" s="26"/>
      <c r="LJP4642" s="27"/>
      <c r="LJQ4642" s="21"/>
      <c r="LJR4642" s="22"/>
      <c r="LJS4642" s="23"/>
      <c r="LJT4642" s="23"/>
      <c r="LJU4642" s="24"/>
      <c r="LJW4642" s="25"/>
      <c r="LJX4642" s="26"/>
      <c r="LJY4642" s="27"/>
      <c r="LJZ4642" s="21"/>
      <c r="LKA4642" s="22"/>
      <c r="LKB4642" s="23"/>
      <c r="LKC4642" s="23"/>
      <c r="LKD4642" s="24"/>
      <c r="LKF4642" s="25"/>
      <c r="LKG4642" s="26"/>
      <c r="LKH4642" s="27"/>
      <c r="LKI4642" s="21"/>
      <c r="LKJ4642" s="22"/>
      <c r="LKK4642" s="23"/>
      <c r="LKL4642" s="23"/>
      <c r="LKM4642" s="24"/>
      <c r="LKO4642" s="25"/>
      <c r="LKP4642" s="26"/>
      <c r="LKQ4642" s="27"/>
      <c r="LKR4642" s="21"/>
      <c r="LKS4642" s="22"/>
      <c r="LKT4642" s="23"/>
      <c r="LKU4642" s="23"/>
      <c r="LKV4642" s="24"/>
      <c r="LKX4642" s="25"/>
      <c r="LKY4642" s="26"/>
      <c r="LKZ4642" s="27"/>
      <c r="LLA4642" s="21"/>
      <c r="LLB4642" s="22"/>
      <c r="LLC4642" s="23"/>
      <c r="LLD4642" s="23"/>
      <c r="LLE4642" s="24"/>
      <c r="LLG4642" s="25"/>
      <c r="LLH4642" s="26"/>
      <c r="LLI4642" s="27"/>
      <c r="LLJ4642" s="21"/>
      <c r="LLK4642" s="22"/>
      <c r="LLL4642" s="23"/>
      <c r="LLM4642" s="23"/>
      <c r="LLN4642" s="24"/>
      <c r="LLP4642" s="25"/>
      <c r="LLQ4642" s="26"/>
      <c r="LLR4642" s="27"/>
      <c r="LLS4642" s="21"/>
      <c r="LLT4642" s="22"/>
      <c r="LLU4642" s="23"/>
      <c r="LLV4642" s="23"/>
      <c r="LLW4642" s="24"/>
      <c r="LLY4642" s="25"/>
      <c r="LLZ4642" s="26"/>
      <c r="LMA4642" s="27"/>
      <c r="LMB4642" s="21"/>
      <c r="LMC4642" s="22"/>
      <c r="LMD4642" s="23"/>
      <c r="LME4642" s="23"/>
      <c r="LMF4642" s="24"/>
      <c r="LMH4642" s="25"/>
      <c r="LMI4642" s="26"/>
      <c r="LMJ4642" s="27"/>
      <c r="LMK4642" s="21"/>
      <c r="LML4642" s="22"/>
      <c r="LMM4642" s="23"/>
      <c r="LMN4642" s="23"/>
      <c r="LMO4642" s="24"/>
      <c r="LMQ4642" s="25"/>
      <c r="LMR4642" s="26"/>
      <c r="LMS4642" s="27"/>
      <c r="LMT4642" s="21"/>
      <c r="LMU4642" s="22"/>
      <c r="LMV4642" s="23"/>
      <c r="LMW4642" s="23"/>
      <c r="LMX4642" s="24"/>
      <c r="LMZ4642" s="25"/>
      <c r="LNA4642" s="26"/>
      <c r="LNB4642" s="27"/>
      <c r="LNC4642" s="21"/>
      <c r="LND4642" s="22"/>
      <c r="LNE4642" s="23"/>
      <c r="LNF4642" s="23"/>
      <c r="LNG4642" s="24"/>
      <c r="LNI4642" s="25"/>
      <c r="LNJ4642" s="26"/>
      <c r="LNK4642" s="27"/>
      <c r="LNL4642" s="21"/>
      <c r="LNM4642" s="22"/>
      <c r="LNN4642" s="23"/>
      <c r="LNO4642" s="23"/>
      <c r="LNP4642" s="24"/>
      <c r="LNR4642" s="25"/>
      <c r="LNS4642" s="26"/>
      <c r="LNT4642" s="27"/>
      <c r="LNU4642" s="21"/>
      <c r="LNV4642" s="22"/>
      <c r="LNW4642" s="23"/>
      <c r="LNX4642" s="23"/>
      <c r="LNY4642" s="24"/>
      <c r="LOA4642" s="25"/>
      <c r="LOB4642" s="26"/>
      <c r="LOC4642" s="27"/>
      <c r="LOD4642" s="21"/>
      <c r="LOE4642" s="22"/>
      <c r="LOF4642" s="23"/>
      <c r="LOG4642" s="23"/>
      <c r="LOH4642" s="24"/>
      <c r="LOJ4642" s="25"/>
      <c r="LOK4642" s="26"/>
      <c r="LOL4642" s="27"/>
      <c r="LOM4642" s="21"/>
      <c r="LON4642" s="22"/>
      <c r="LOO4642" s="23"/>
      <c r="LOP4642" s="23"/>
      <c r="LOQ4642" s="24"/>
      <c r="LOS4642" s="25"/>
      <c r="LOT4642" s="26"/>
      <c r="LOU4642" s="27"/>
      <c r="LOV4642" s="21"/>
      <c r="LOW4642" s="22"/>
      <c r="LOX4642" s="23"/>
      <c r="LOY4642" s="23"/>
      <c r="LOZ4642" s="24"/>
      <c r="LPB4642" s="25"/>
      <c r="LPC4642" s="26"/>
      <c r="LPD4642" s="27"/>
      <c r="LPE4642" s="21"/>
      <c r="LPF4642" s="22"/>
      <c r="LPG4642" s="23"/>
      <c r="LPH4642" s="23"/>
      <c r="LPI4642" s="24"/>
      <c r="LPK4642" s="25"/>
      <c r="LPL4642" s="26"/>
      <c r="LPM4642" s="27"/>
      <c r="LPN4642" s="21"/>
      <c r="LPO4642" s="22"/>
      <c r="LPP4642" s="23"/>
      <c r="LPQ4642" s="23"/>
      <c r="LPR4642" s="24"/>
      <c r="LPT4642" s="25"/>
      <c r="LPU4642" s="26"/>
      <c r="LPV4642" s="27"/>
      <c r="LPW4642" s="21"/>
      <c r="LPX4642" s="22"/>
      <c r="LPY4642" s="23"/>
      <c r="LPZ4642" s="23"/>
      <c r="LQA4642" s="24"/>
      <c r="LQC4642" s="25"/>
      <c r="LQD4642" s="26"/>
      <c r="LQE4642" s="27"/>
      <c r="LQF4642" s="21"/>
      <c r="LQG4642" s="22"/>
      <c r="LQH4642" s="23"/>
      <c r="LQI4642" s="23"/>
      <c r="LQJ4642" s="24"/>
      <c r="LQL4642" s="25"/>
      <c r="LQM4642" s="26"/>
      <c r="LQN4642" s="27"/>
      <c r="LQO4642" s="21"/>
      <c r="LQP4642" s="22"/>
      <c r="LQQ4642" s="23"/>
      <c r="LQR4642" s="23"/>
      <c r="LQS4642" s="24"/>
      <c r="LQU4642" s="25"/>
      <c r="LQV4642" s="26"/>
      <c r="LQW4642" s="27"/>
      <c r="LQX4642" s="21"/>
      <c r="LQY4642" s="22"/>
      <c r="LQZ4642" s="23"/>
      <c r="LRA4642" s="23"/>
      <c r="LRB4642" s="24"/>
      <c r="LRD4642" s="25"/>
      <c r="LRE4642" s="26"/>
      <c r="LRF4642" s="27"/>
      <c r="LRG4642" s="21"/>
      <c r="LRH4642" s="22"/>
      <c r="LRI4642" s="23"/>
      <c r="LRJ4642" s="23"/>
      <c r="LRK4642" s="24"/>
      <c r="LRM4642" s="25"/>
      <c r="LRN4642" s="26"/>
      <c r="LRO4642" s="27"/>
      <c r="LRP4642" s="21"/>
      <c r="LRQ4642" s="22"/>
      <c r="LRR4642" s="23"/>
      <c r="LRS4642" s="23"/>
      <c r="LRT4642" s="24"/>
      <c r="LRV4642" s="25"/>
      <c r="LRW4642" s="26"/>
      <c r="LRX4642" s="27"/>
      <c r="LRY4642" s="21"/>
      <c r="LRZ4642" s="22"/>
      <c r="LSA4642" s="23"/>
      <c r="LSB4642" s="23"/>
      <c r="LSC4642" s="24"/>
      <c r="LSE4642" s="25"/>
      <c r="LSF4642" s="26"/>
      <c r="LSG4642" s="27"/>
      <c r="LSH4642" s="21"/>
      <c r="LSI4642" s="22"/>
      <c r="LSJ4642" s="23"/>
      <c r="LSK4642" s="23"/>
      <c r="LSL4642" s="24"/>
      <c r="LSN4642" s="25"/>
      <c r="LSO4642" s="26"/>
      <c r="LSP4642" s="27"/>
      <c r="LSQ4642" s="21"/>
      <c r="LSR4642" s="22"/>
      <c r="LSS4642" s="23"/>
      <c r="LST4642" s="23"/>
      <c r="LSU4642" s="24"/>
      <c r="LSW4642" s="25"/>
      <c r="LSX4642" s="26"/>
      <c r="LSY4642" s="27"/>
      <c r="LSZ4642" s="21"/>
      <c r="LTA4642" s="22"/>
      <c r="LTB4642" s="23"/>
      <c r="LTC4642" s="23"/>
      <c r="LTD4642" s="24"/>
      <c r="LTF4642" s="25"/>
      <c r="LTG4642" s="26"/>
      <c r="LTH4642" s="27"/>
      <c r="LTI4642" s="21"/>
      <c r="LTJ4642" s="22"/>
      <c r="LTK4642" s="23"/>
      <c r="LTL4642" s="23"/>
      <c r="LTM4642" s="24"/>
      <c r="LTO4642" s="25"/>
      <c r="LTP4642" s="26"/>
      <c r="LTQ4642" s="27"/>
      <c r="LTR4642" s="21"/>
      <c r="LTS4642" s="22"/>
      <c r="LTT4642" s="23"/>
      <c r="LTU4642" s="23"/>
      <c r="LTV4642" s="24"/>
      <c r="LTX4642" s="25"/>
      <c r="LTY4642" s="26"/>
      <c r="LTZ4642" s="27"/>
      <c r="LUA4642" s="21"/>
      <c r="LUB4642" s="22"/>
      <c r="LUC4642" s="23"/>
      <c r="LUD4642" s="23"/>
      <c r="LUE4642" s="24"/>
      <c r="LUG4642" s="25"/>
      <c r="LUH4642" s="26"/>
      <c r="LUI4642" s="27"/>
      <c r="LUJ4642" s="21"/>
      <c r="LUK4642" s="22"/>
      <c r="LUL4642" s="23"/>
      <c r="LUM4642" s="23"/>
      <c r="LUN4642" s="24"/>
      <c r="LUP4642" s="25"/>
      <c r="LUQ4642" s="26"/>
      <c r="LUR4642" s="27"/>
      <c r="LUS4642" s="21"/>
      <c r="LUT4642" s="22"/>
      <c r="LUU4642" s="23"/>
      <c r="LUV4642" s="23"/>
      <c r="LUW4642" s="24"/>
      <c r="LUY4642" s="25"/>
      <c r="LUZ4642" s="26"/>
      <c r="LVA4642" s="27"/>
      <c r="LVB4642" s="21"/>
      <c r="LVC4642" s="22"/>
      <c r="LVD4642" s="23"/>
      <c r="LVE4642" s="23"/>
      <c r="LVF4642" s="24"/>
      <c r="LVH4642" s="25"/>
      <c r="LVI4642" s="26"/>
      <c r="LVJ4642" s="27"/>
      <c r="LVK4642" s="21"/>
      <c r="LVL4642" s="22"/>
      <c r="LVM4642" s="23"/>
      <c r="LVN4642" s="23"/>
      <c r="LVO4642" s="24"/>
      <c r="LVQ4642" s="25"/>
      <c r="LVR4642" s="26"/>
      <c r="LVS4642" s="27"/>
      <c r="LVT4642" s="21"/>
      <c r="LVU4642" s="22"/>
      <c r="LVV4642" s="23"/>
      <c r="LVW4642" s="23"/>
      <c r="LVX4642" s="24"/>
      <c r="LVZ4642" s="25"/>
      <c r="LWA4642" s="26"/>
      <c r="LWB4642" s="27"/>
      <c r="LWC4642" s="21"/>
      <c r="LWD4642" s="22"/>
      <c r="LWE4642" s="23"/>
      <c r="LWF4642" s="23"/>
      <c r="LWG4642" s="24"/>
      <c r="LWI4642" s="25"/>
      <c r="LWJ4642" s="26"/>
      <c r="LWK4642" s="27"/>
      <c r="LWL4642" s="21"/>
      <c r="LWM4642" s="22"/>
      <c r="LWN4642" s="23"/>
      <c r="LWO4642" s="23"/>
      <c r="LWP4642" s="24"/>
      <c r="LWR4642" s="25"/>
      <c r="LWS4642" s="26"/>
      <c r="LWT4642" s="27"/>
      <c r="LWU4642" s="21"/>
      <c r="LWV4642" s="22"/>
      <c r="LWW4642" s="23"/>
      <c r="LWX4642" s="23"/>
      <c r="LWY4642" s="24"/>
      <c r="LXA4642" s="25"/>
      <c r="LXB4642" s="26"/>
      <c r="LXC4642" s="27"/>
      <c r="LXD4642" s="21"/>
      <c r="LXE4642" s="22"/>
      <c r="LXF4642" s="23"/>
      <c r="LXG4642" s="23"/>
      <c r="LXH4642" s="24"/>
      <c r="LXJ4642" s="25"/>
      <c r="LXK4642" s="26"/>
      <c r="LXL4642" s="27"/>
      <c r="LXM4642" s="21"/>
      <c r="LXN4642" s="22"/>
      <c r="LXO4642" s="23"/>
      <c r="LXP4642" s="23"/>
      <c r="LXQ4642" s="24"/>
      <c r="LXS4642" s="25"/>
      <c r="LXT4642" s="26"/>
      <c r="LXU4642" s="27"/>
      <c r="LXV4642" s="21"/>
      <c r="LXW4642" s="22"/>
      <c r="LXX4642" s="23"/>
      <c r="LXY4642" s="23"/>
      <c r="LXZ4642" s="24"/>
      <c r="LYB4642" s="25"/>
      <c r="LYC4642" s="26"/>
      <c r="LYD4642" s="27"/>
      <c r="LYE4642" s="21"/>
      <c r="LYF4642" s="22"/>
      <c r="LYG4642" s="23"/>
      <c r="LYH4642" s="23"/>
      <c r="LYI4642" s="24"/>
      <c r="LYK4642" s="25"/>
      <c r="LYL4642" s="26"/>
      <c r="LYM4642" s="27"/>
      <c r="LYN4642" s="21"/>
      <c r="LYO4642" s="22"/>
      <c r="LYP4642" s="23"/>
      <c r="LYQ4642" s="23"/>
      <c r="LYR4642" s="24"/>
      <c r="LYT4642" s="25"/>
      <c r="LYU4642" s="26"/>
      <c r="LYV4642" s="27"/>
      <c r="LYW4642" s="21"/>
      <c r="LYX4642" s="22"/>
      <c r="LYY4642" s="23"/>
      <c r="LYZ4642" s="23"/>
      <c r="LZA4642" s="24"/>
      <c r="LZC4642" s="25"/>
      <c r="LZD4642" s="26"/>
      <c r="LZE4642" s="27"/>
      <c r="LZF4642" s="21"/>
      <c r="LZG4642" s="22"/>
      <c r="LZH4642" s="23"/>
      <c r="LZI4642" s="23"/>
      <c r="LZJ4642" s="24"/>
      <c r="LZL4642" s="25"/>
      <c r="LZM4642" s="26"/>
      <c r="LZN4642" s="27"/>
      <c r="LZO4642" s="21"/>
      <c r="LZP4642" s="22"/>
      <c r="LZQ4642" s="23"/>
      <c r="LZR4642" s="23"/>
      <c r="LZS4642" s="24"/>
      <c r="LZU4642" s="25"/>
      <c r="LZV4642" s="26"/>
      <c r="LZW4642" s="27"/>
      <c r="LZX4642" s="21"/>
      <c r="LZY4642" s="22"/>
      <c r="LZZ4642" s="23"/>
      <c r="MAA4642" s="23"/>
      <c r="MAB4642" s="24"/>
      <c r="MAD4642" s="25"/>
      <c r="MAE4642" s="26"/>
      <c r="MAF4642" s="27"/>
      <c r="MAG4642" s="21"/>
      <c r="MAH4642" s="22"/>
      <c r="MAI4642" s="23"/>
      <c r="MAJ4642" s="23"/>
      <c r="MAK4642" s="24"/>
      <c r="MAM4642" s="25"/>
      <c r="MAN4642" s="26"/>
      <c r="MAO4642" s="27"/>
      <c r="MAP4642" s="21"/>
      <c r="MAQ4642" s="22"/>
      <c r="MAR4642" s="23"/>
      <c r="MAS4642" s="23"/>
      <c r="MAT4642" s="24"/>
      <c r="MAV4642" s="25"/>
      <c r="MAW4642" s="26"/>
      <c r="MAX4642" s="27"/>
      <c r="MAY4642" s="21"/>
      <c r="MAZ4642" s="22"/>
      <c r="MBA4642" s="23"/>
      <c r="MBB4642" s="23"/>
      <c r="MBC4642" s="24"/>
      <c r="MBE4642" s="25"/>
      <c r="MBF4642" s="26"/>
      <c r="MBG4642" s="27"/>
      <c r="MBH4642" s="21"/>
      <c r="MBI4642" s="22"/>
      <c r="MBJ4642" s="23"/>
      <c r="MBK4642" s="23"/>
      <c r="MBL4642" s="24"/>
      <c r="MBN4642" s="25"/>
      <c r="MBO4642" s="26"/>
      <c r="MBP4642" s="27"/>
      <c r="MBQ4642" s="21"/>
      <c r="MBR4642" s="22"/>
      <c r="MBS4642" s="23"/>
      <c r="MBT4642" s="23"/>
      <c r="MBU4642" s="24"/>
      <c r="MBW4642" s="25"/>
      <c r="MBX4642" s="26"/>
      <c r="MBY4642" s="27"/>
      <c r="MBZ4642" s="21"/>
      <c r="MCA4642" s="22"/>
      <c r="MCB4642" s="23"/>
      <c r="MCC4642" s="23"/>
      <c r="MCD4642" s="24"/>
      <c r="MCF4642" s="25"/>
      <c r="MCG4642" s="26"/>
      <c r="MCH4642" s="27"/>
      <c r="MCI4642" s="21"/>
      <c r="MCJ4642" s="22"/>
      <c r="MCK4642" s="23"/>
      <c r="MCL4642" s="23"/>
      <c r="MCM4642" s="24"/>
      <c r="MCO4642" s="25"/>
      <c r="MCP4642" s="26"/>
      <c r="MCQ4642" s="27"/>
      <c r="MCR4642" s="21"/>
      <c r="MCS4642" s="22"/>
      <c r="MCT4642" s="23"/>
      <c r="MCU4642" s="23"/>
      <c r="MCV4642" s="24"/>
      <c r="MCX4642" s="25"/>
      <c r="MCY4642" s="26"/>
      <c r="MCZ4642" s="27"/>
      <c r="MDA4642" s="21"/>
      <c r="MDB4642" s="22"/>
      <c r="MDC4642" s="23"/>
      <c r="MDD4642" s="23"/>
      <c r="MDE4642" s="24"/>
      <c r="MDG4642" s="25"/>
      <c r="MDH4642" s="26"/>
      <c r="MDI4642" s="27"/>
      <c r="MDJ4642" s="21"/>
      <c r="MDK4642" s="22"/>
      <c r="MDL4642" s="23"/>
      <c r="MDM4642" s="23"/>
      <c r="MDN4642" s="24"/>
      <c r="MDP4642" s="25"/>
      <c r="MDQ4642" s="26"/>
      <c r="MDR4642" s="27"/>
      <c r="MDS4642" s="21"/>
      <c r="MDT4642" s="22"/>
      <c r="MDU4642" s="23"/>
      <c r="MDV4642" s="23"/>
      <c r="MDW4642" s="24"/>
      <c r="MDY4642" s="25"/>
      <c r="MDZ4642" s="26"/>
      <c r="MEA4642" s="27"/>
      <c r="MEB4642" s="21"/>
      <c r="MEC4642" s="22"/>
      <c r="MED4642" s="23"/>
      <c r="MEE4642" s="23"/>
      <c r="MEF4642" s="24"/>
      <c r="MEH4642" s="25"/>
      <c r="MEI4642" s="26"/>
      <c r="MEJ4642" s="27"/>
      <c r="MEK4642" s="21"/>
      <c r="MEL4642" s="22"/>
      <c r="MEM4642" s="23"/>
      <c r="MEN4642" s="23"/>
      <c r="MEO4642" s="24"/>
      <c r="MEQ4642" s="25"/>
      <c r="MER4642" s="26"/>
      <c r="MES4642" s="27"/>
      <c r="MET4642" s="21"/>
      <c r="MEU4642" s="22"/>
      <c r="MEV4642" s="23"/>
      <c r="MEW4642" s="23"/>
      <c r="MEX4642" s="24"/>
      <c r="MEZ4642" s="25"/>
      <c r="MFA4642" s="26"/>
      <c r="MFB4642" s="27"/>
      <c r="MFC4642" s="21"/>
      <c r="MFD4642" s="22"/>
      <c r="MFE4642" s="23"/>
      <c r="MFF4642" s="23"/>
      <c r="MFG4642" s="24"/>
      <c r="MFI4642" s="25"/>
      <c r="MFJ4642" s="26"/>
      <c r="MFK4642" s="27"/>
      <c r="MFL4642" s="21"/>
      <c r="MFM4642" s="22"/>
      <c r="MFN4642" s="23"/>
      <c r="MFO4642" s="23"/>
      <c r="MFP4642" s="24"/>
      <c r="MFR4642" s="25"/>
      <c r="MFS4642" s="26"/>
      <c r="MFT4642" s="27"/>
      <c r="MFU4642" s="21"/>
      <c r="MFV4642" s="22"/>
      <c r="MFW4642" s="23"/>
      <c r="MFX4642" s="23"/>
      <c r="MFY4642" s="24"/>
      <c r="MGA4642" s="25"/>
      <c r="MGB4642" s="26"/>
      <c r="MGC4642" s="27"/>
      <c r="MGD4642" s="21"/>
      <c r="MGE4642" s="22"/>
      <c r="MGF4642" s="23"/>
      <c r="MGG4642" s="23"/>
      <c r="MGH4642" s="24"/>
      <c r="MGJ4642" s="25"/>
      <c r="MGK4642" s="26"/>
      <c r="MGL4642" s="27"/>
      <c r="MGM4642" s="21"/>
      <c r="MGN4642" s="22"/>
      <c r="MGO4642" s="23"/>
      <c r="MGP4642" s="23"/>
      <c r="MGQ4642" s="24"/>
      <c r="MGS4642" s="25"/>
      <c r="MGT4642" s="26"/>
      <c r="MGU4642" s="27"/>
      <c r="MGV4642" s="21"/>
      <c r="MGW4642" s="22"/>
      <c r="MGX4642" s="23"/>
      <c r="MGY4642" s="23"/>
      <c r="MGZ4642" s="24"/>
      <c r="MHB4642" s="25"/>
      <c r="MHC4642" s="26"/>
      <c r="MHD4642" s="27"/>
      <c r="MHE4642" s="21"/>
      <c r="MHF4642" s="22"/>
      <c r="MHG4642" s="23"/>
      <c r="MHH4642" s="23"/>
      <c r="MHI4642" s="24"/>
      <c r="MHK4642" s="25"/>
      <c r="MHL4642" s="26"/>
      <c r="MHM4642" s="27"/>
      <c r="MHN4642" s="21"/>
      <c r="MHO4642" s="22"/>
      <c r="MHP4642" s="23"/>
      <c r="MHQ4642" s="23"/>
      <c r="MHR4642" s="24"/>
      <c r="MHT4642" s="25"/>
      <c r="MHU4642" s="26"/>
      <c r="MHV4642" s="27"/>
      <c r="MHW4642" s="21"/>
      <c r="MHX4642" s="22"/>
      <c r="MHY4642" s="23"/>
      <c r="MHZ4642" s="23"/>
      <c r="MIA4642" s="24"/>
      <c r="MIC4642" s="25"/>
      <c r="MID4642" s="26"/>
      <c r="MIE4642" s="27"/>
      <c r="MIF4642" s="21"/>
      <c r="MIG4642" s="22"/>
      <c r="MIH4642" s="23"/>
      <c r="MII4642" s="23"/>
      <c r="MIJ4642" s="24"/>
      <c r="MIL4642" s="25"/>
      <c r="MIM4642" s="26"/>
      <c r="MIN4642" s="27"/>
      <c r="MIO4642" s="21"/>
      <c r="MIP4642" s="22"/>
      <c r="MIQ4642" s="23"/>
      <c r="MIR4642" s="23"/>
      <c r="MIS4642" s="24"/>
      <c r="MIU4642" s="25"/>
      <c r="MIV4642" s="26"/>
      <c r="MIW4642" s="27"/>
      <c r="MIX4642" s="21"/>
      <c r="MIY4642" s="22"/>
      <c r="MIZ4642" s="23"/>
      <c r="MJA4642" s="23"/>
      <c r="MJB4642" s="24"/>
      <c r="MJD4642" s="25"/>
      <c r="MJE4642" s="26"/>
      <c r="MJF4642" s="27"/>
      <c r="MJG4642" s="21"/>
      <c r="MJH4642" s="22"/>
      <c r="MJI4642" s="23"/>
      <c r="MJJ4642" s="23"/>
      <c r="MJK4642" s="24"/>
      <c r="MJM4642" s="25"/>
      <c r="MJN4642" s="26"/>
      <c r="MJO4642" s="27"/>
      <c r="MJP4642" s="21"/>
      <c r="MJQ4642" s="22"/>
      <c r="MJR4642" s="23"/>
      <c r="MJS4642" s="23"/>
      <c r="MJT4642" s="24"/>
      <c r="MJV4642" s="25"/>
      <c r="MJW4642" s="26"/>
      <c r="MJX4642" s="27"/>
      <c r="MJY4642" s="21"/>
      <c r="MJZ4642" s="22"/>
      <c r="MKA4642" s="23"/>
      <c r="MKB4642" s="23"/>
      <c r="MKC4642" s="24"/>
      <c r="MKE4642" s="25"/>
      <c r="MKF4642" s="26"/>
      <c r="MKG4642" s="27"/>
      <c r="MKH4642" s="21"/>
      <c r="MKI4642" s="22"/>
      <c r="MKJ4642" s="23"/>
      <c r="MKK4642" s="23"/>
      <c r="MKL4642" s="24"/>
      <c r="MKN4642" s="25"/>
      <c r="MKO4642" s="26"/>
      <c r="MKP4642" s="27"/>
      <c r="MKQ4642" s="21"/>
      <c r="MKR4642" s="22"/>
      <c r="MKS4642" s="23"/>
      <c r="MKT4642" s="23"/>
      <c r="MKU4642" s="24"/>
      <c r="MKW4642" s="25"/>
      <c r="MKX4642" s="26"/>
      <c r="MKY4642" s="27"/>
      <c r="MKZ4642" s="21"/>
      <c r="MLA4642" s="22"/>
      <c r="MLB4642" s="23"/>
      <c r="MLC4642" s="23"/>
      <c r="MLD4642" s="24"/>
      <c r="MLF4642" s="25"/>
      <c r="MLG4642" s="26"/>
      <c r="MLH4642" s="27"/>
      <c r="MLI4642" s="21"/>
      <c r="MLJ4642" s="22"/>
      <c r="MLK4642" s="23"/>
      <c r="MLL4642" s="23"/>
      <c r="MLM4642" s="24"/>
      <c r="MLO4642" s="25"/>
      <c r="MLP4642" s="26"/>
      <c r="MLQ4642" s="27"/>
      <c r="MLR4642" s="21"/>
      <c r="MLS4642" s="22"/>
      <c r="MLT4642" s="23"/>
      <c r="MLU4642" s="23"/>
      <c r="MLV4642" s="24"/>
      <c r="MLX4642" s="25"/>
      <c r="MLY4642" s="26"/>
      <c r="MLZ4642" s="27"/>
      <c r="MMA4642" s="21"/>
      <c r="MMB4642" s="22"/>
      <c r="MMC4642" s="23"/>
      <c r="MMD4642" s="23"/>
      <c r="MME4642" s="24"/>
      <c r="MMG4642" s="25"/>
      <c r="MMH4642" s="26"/>
      <c r="MMI4642" s="27"/>
      <c r="MMJ4642" s="21"/>
      <c r="MMK4642" s="22"/>
      <c r="MML4642" s="23"/>
      <c r="MMM4642" s="23"/>
      <c r="MMN4642" s="24"/>
      <c r="MMP4642" s="25"/>
      <c r="MMQ4642" s="26"/>
      <c r="MMR4642" s="27"/>
      <c r="MMS4642" s="21"/>
      <c r="MMT4642" s="22"/>
      <c r="MMU4642" s="23"/>
      <c r="MMV4642" s="23"/>
      <c r="MMW4642" s="24"/>
      <c r="MMY4642" s="25"/>
      <c r="MMZ4642" s="26"/>
      <c r="MNA4642" s="27"/>
      <c r="MNB4642" s="21"/>
      <c r="MNC4642" s="22"/>
      <c r="MND4642" s="23"/>
      <c r="MNE4642" s="23"/>
      <c r="MNF4642" s="24"/>
      <c r="MNH4642" s="25"/>
      <c r="MNI4642" s="26"/>
      <c r="MNJ4642" s="27"/>
      <c r="MNK4642" s="21"/>
      <c r="MNL4642" s="22"/>
      <c r="MNM4642" s="23"/>
      <c r="MNN4642" s="23"/>
      <c r="MNO4642" s="24"/>
      <c r="MNQ4642" s="25"/>
      <c r="MNR4642" s="26"/>
      <c r="MNS4642" s="27"/>
      <c r="MNT4642" s="21"/>
      <c r="MNU4642" s="22"/>
      <c r="MNV4642" s="23"/>
      <c r="MNW4642" s="23"/>
      <c r="MNX4642" s="24"/>
      <c r="MNZ4642" s="25"/>
      <c r="MOA4642" s="26"/>
      <c r="MOB4642" s="27"/>
      <c r="MOC4642" s="21"/>
      <c r="MOD4642" s="22"/>
      <c r="MOE4642" s="23"/>
      <c r="MOF4642" s="23"/>
      <c r="MOG4642" s="24"/>
      <c r="MOI4642" s="25"/>
      <c r="MOJ4642" s="26"/>
      <c r="MOK4642" s="27"/>
      <c r="MOL4642" s="21"/>
      <c r="MOM4642" s="22"/>
      <c r="MON4642" s="23"/>
      <c r="MOO4642" s="23"/>
      <c r="MOP4642" s="24"/>
      <c r="MOR4642" s="25"/>
      <c r="MOS4642" s="26"/>
      <c r="MOT4642" s="27"/>
      <c r="MOU4642" s="21"/>
      <c r="MOV4642" s="22"/>
      <c r="MOW4642" s="23"/>
      <c r="MOX4642" s="23"/>
      <c r="MOY4642" s="24"/>
      <c r="MPA4642" s="25"/>
      <c r="MPB4642" s="26"/>
      <c r="MPC4642" s="27"/>
      <c r="MPD4642" s="21"/>
      <c r="MPE4642" s="22"/>
      <c r="MPF4642" s="23"/>
      <c r="MPG4642" s="23"/>
      <c r="MPH4642" s="24"/>
      <c r="MPJ4642" s="25"/>
      <c r="MPK4642" s="26"/>
      <c r="MPL4642" s="27"/>
      <c r="MPM4642" s="21"/>
      <c r="MPN4642" s="22"/>
      <c r="MPO4642" s="23"/>
      <c r="MPP4642" s="23"/>
      <c r="MPQ4642" s="24"/>
      <c r="MPS4642" s="25"/>
      <c r="MPT4642" s="26"/>
      <c r="MPU4642" s="27"/>
      <c r="MPV4642" s="21"/>
      <c r="MPW4642" s="22"/>
      <c r="MPX4642" s="23"/>
      <c r="MPY4642" s="23"/>
      <c r="MPZ4642" s="24"/>
      <c r="MQB4642" s="25"/>
      <c r="MQC4642" s="26"/>
      <c r="MQD4642" s="27"/>
      <c r="MQE4642" s="21"/>
      <c r="MQF4642" s="22"/>
      <c r="MQG4642" s="23"/>
      <c r="MQH4642" s="23"/>
      <c r="MQI4642" s="24"/>
      <c r="MQK4642" s="25"/>
      <c r="MQL4642" s="26"/>
      <c r="MQM4642" s="27"/>
      <c r="MQN4642" s="21"/>
      <c r="MQO4642" s="22"/>
      <c r="MQP4642" s="23"/>
      <c r="MQQ4642" s="23"/>
      <c r="MQR4642" s="24"/>
      <c r="MQT4642" s="25"/>
      <c r="MQU4642" s="26"/>
      <c r="MQV4642" s="27"/>
      <c r="MQW4642" s="21"/>
      <c r="MQX4642" s="22"/>
      <c r="MQY4642" s="23"/>
      <c r="MQZ4642" s="23"/>
      <c r="MRA4642" s="24"/>
      <c r="MRC4642" s="25"/>
      <c r="MRD4642" s="26"/>
      <c r="MRE4642" s="27"/>
      <c r="MRF4642" s="21"/>
      <c r="MRG4642" s="22"/>
      <c r="MRH4642" s="23"/>
      <c r="MRI4642" s="23"/>
      <c r="MRJ4642" s="24"/>
      <c r="MRL4642" s="25"/>
      <c r="MRM4642" s="26"/>
      <c r="MRN4642" s="27"/>
      <c r="MRO4642" s="21"/>
      <c r="MRP4642" s="22"/>
      <c r="MRQ4642" s="23"/>
      <c r="MRR4642" s="23"/>
      <c r="MRS4642" s="24"/>
      <c r="MRU4642" s="25"/>
      <c r="MRV4642" s="26"/>
      <c r="MRW4642" s="27"/>
      <c r="MRX4642" s="21"/>
      <c r="MRY4642" s="22"/>
      <c r="MRZ4642" s="23"/>
      <c r="MSA4642" s="23"/>
      <c r="MSB4642" s="24"/>
      <c r="MSD4642" s="25"/>
      <c r="MSE4642" s="26"/>
      <c r="MSF4642" s="27"/>
      <c r="MSG4642" s="21"/>
      <c r="MSH4642" s="22"/>
      <c r="MSI4642" s="23"/>
      <c r="MSJ4642" s="23"/>
      <c r="MSK4642" s="24"/>
      <c r="MSM4642" s="25"/>
      <c r="MSN4642" s="26"/>
      <c r="MSO4642" s="27"/>
      <c r="MSP4642" s="21"/>
      <c r="MSQ4642" s="22"/>
      <c r="MSR4642" s="23"/>
      <c r="MSS4642" s="23"/>
      <c r="MST4642" s="24"/>
      <c r="MSV4642" s="25"/>
      <c r="MSW4642" s="26"/>
      <c r="MSX4642" s="27"/>
      <c r="MSY4642" s="21"/>
      <c r="MSZ4642" s="22"/>
      <c r="MTA4642" s="23"/>
      <c r="MTB4642" s="23"/>
      <c r="MTC4642" s="24"/>
      <c r="MTE4642" s="25"/>
      <c r="MTF4642" s="26"/>
      <c r="MTG4642" s="27"/>
      <c r="MTH4642" s="21"/>
      <c r="MTI4642" s="22"/>
      <c r="MTJ4642" s="23"/>
      <c r="MTK4642" s="23"/>
      <c r="MTL4642" s="24"/>
      <c r="MTN4642" s="25"/>
      <c r="MTO4642" s="26"/>
      <c r="MTP4642" s="27"/>
      <c r="MTQ4642" s="21"/>
      <c r="MTR4642" s="22"/>
      <c r="MTS4642" s="23"/>
      <c r="MTT4642" s="23"/>
      <c r="MTU4642" s="24"/>
      <c r="MTW4642" s="25"/>
      <c r="MTX4642" s="26"/>
      <c r="MTY4642" s="27"/>
      <c r="MTZ4642" s="21"/>
      <c r="MUA4642" s="22"/>
      <c r="MUB4642" s="23"/>
      <c r="MUC4642" s="23"/>
      <c r="MUD4642" s="24"/>
      <c r="MUF4642" s="25"/>
      <c r="MUG4642" s="26"/>
      <c r="MUH4642" s="27"/>
      <c r="MUI4642" s="21"/>
      <c r="MUJ4642" s="22"/>
      <c r="MUK4642" s="23"/>
      <c r="MUL4642" s="23"/>
      <c r="MUM4642" s="24"/>
      <c r="MUO4642" s="25"/>
      <c r="MUP4642" s="26"/>
      <c r="MUQ4642" s="27"/>
      <c r="MUR4642" s="21"/>
      <c r="MUS4642" s="22"/>
      <c r="MUT4642" s="23"/>
      <c r="MUU4642" s="23"/>
      <c r="MUV4642" s="24"/>
      <c r="MUX4642" s="25"/>
      <c r="MUY4642" s="26"/>
      <c r="MUZ4642" s="27"/>
      <c r="MVA4642" s="21"/>
      <c r="MVB4642" s="22"/>
      <c r="MVC4642" s="23"/>
      <c r="MVD4642" s="23"/>
      <c r="MVE4642" s="24"/>
      <c r="MVG4642" s="25"/>
      <c r="MVH4642" s="26"/>
      <c r="MVI4642" s="27"/>
      <c r="MVJ4642" s="21"/>
      <c r="MVK4642" s="22"/>
      <c r="MVL4642" s="23"/>
      <c r="MVM4642" s="23"/>
      <c r="MVN4642" s="24"/>
      <c r="MVP4642" s="25"/>
      <c r="MVQ4642" s="26"/>
      <c r="MVR4642" s="27"/>
      <c r="MVS4642" s="21"/>
      <c r="MVT4642" s="22"/>
      <c r="MVU4642" s="23"/>
      <c r="MVV4642" s="23"/>
      <c r="MVW4642" s="24"/>
      <c r="MVY4642" s="25"/>
      <c r="MVZ4642" s="26"/>
      <c r="MWA4642" s="27"/>
      <c r="MWB4642" s="21"/>
      <c r="MWC4642" s="22"/>
      <c r="MWD4642" s="23"/>
      <c r="MWE4642" s="23"/>
      <c r="MWF4642" s="24"/>
      <c r="MWH4642" s="25"/>
      <c r="MWI4642" s="26"/>
      <c r="MWJ4642" s="27"/>
      <c r="MWK4642" s="21"/>
      <c r="MWL4642" s="22"/>
      <c r="MWM4642" s="23"/>
      <c r="MWN4642" s="23"/>
      <c r="MWO4642" s="24"/>
      <c r="MWQ4642" s="25"/>
      <c r="MWR4642" s="26"/>
      <c r="MWS4642" s="27"/>
      <c r="MWT4642" s="21"/>
      <c r="MWU4642" s="22"/>
      <c r="MWV4642" s="23"/>
      <c r="MWW4642" s="23"/>
      <c r="MWX4642" s="24"/>
      <c r="MWZ4642" s="25"/>
      <c r="MXA4642" s="26"/>
      <c r="MXB4642" s="27"/>
      <c r="MXC4642" s="21"/>
      <c r="MXD4642" s="22"/>
      <c r="MXE4642" s="23"/>
      <c r="MXF4642" s="23"/>
      <c r="MXG4642" s="24"/>
      <c r="MXI4642" s="25"/>
      <c r="MXJ4642" s="26"/>
      <c r="MXK4642" s="27"/>
      <c r="MXL4642" s="21"/>
      <c r="MXM4642" s="22"/>
      <c r="MXN4642" s="23"/>
      <c r="MXO4642" s="23"/>
      <c r="MXP4642" s="24"/>
      <c r="MXR4642" s="25"/>
      <c r="MXS4642" s="26"/>
      <c r="MXT4642" s="27"/>
      <c r="MXU4642" s="21"/>
      <c r="MXV4642" s="22"/>
      <c r="MXW4642" s="23"/>
      <c r="MXX4642" s="23"/>
      <c r="MXY4642" s="24"/>
      <c r="MYA4642" s="25"/>
      <c r="MYB4642" s="26"/>
      <c r="MYC4642" s="27"/>
      <c r="MYD4642" s="21"/>
      <c r="MYE4642" s="22"/>
      <c r="MYF4642" s="23"/>
      <c r="MYG4642" s="23"/>
      <c r="MYH4642" s="24"/>
      <c r="MYJ4642" s="25"/>
      <c r="MYK4642" s="26"/>
      <c r="MYL4642" s="27"/>
      <c r="MYM4642" s="21"/>
      <c r="MYN4642" s="22"/>
      <c r="MYO4642" s="23"/>
      <c r="MYP4642" s="23"/>
      <c r="MYQ4642" s="24"/>
      <c r="MYS4642" s="25"/>
      <c r="MYT4642" s="26"/>
      <c r="MYU4642" s="27"/>
      <c r="MYV4642" s="21"/>
      <c r="MYW4642" s="22"/>
      <c r="MYX4642" s="23"/>
      <c r="MYY4642" s="23"/>
      <c r="MYZ4642" s="24"/>
      <c r="MZB4642" s="25"/>
      <c r="MZC4642" s="26"/>
      <c r="MZD4642" s="27"/>
      <c r="MZE4642" s="21"/>
      <c r="MZF4642" s="22"/>
      <c r="MZG4642" s="23"/>
      <c r="MZH4642" s="23"/>
      <c r="MZI4642" s="24"/>
      <c r="MZK4642" s="25"/>
      <c r="MZL4642" s="26"/>
      <c r="MZM4642" s="27"/>
      <c r="MZN4642" s="21"/>
      <c r="MZO4642" s="22"/>
      <c r="MZP4642" s="23"/>
      <c r="MZQ4642" s="23"/>
      <c r="MZR4642" s="24"/>
      <c r="MZT4642" s="25"/>
      <c r="MZU4642" s="26"/>
      <c r="MZV4642" s="27"/>
      <c r="MZW4642" s="21"/>
      <c r="MZX4642" s="22"/>
      <c r="MZY4642" s="23"/>
      <c r="MZZ4642" s="23"/>
      <c r="NAA4642" s="24"/>
      <c r="NAC4642" s="25"/>
      <c r="NAD4642" s="26"/>
      <c r="NAE4642" s="27"/>
      <c r="NAF4642" s="21"/>
      <c r="NAG4642" s="22"/>
      <c r="NAH4642" s="23"/>
      <c r="NAI4642" s="23"/>
      <c r="NAJ4642" s="24"/>
      <c r="NAL4642" s="25"/>
      <c r="NAM4642" s="26"/>
      <c r="NAN4642" s="27"/>
      <c r="NAO4642" s="21"/>
      <c r="NAP4642" s="22"/>
      <c r="NAQ4642" s="23"/>
      <c r="NAR4642" s="23"/>
      <c r="NAS4642" s="24"/>
      <c r="NAU4642" s="25"/>
      <c r="NAV4642" s="26"/>
      <c r="NAW4642" s="27"/>
      <c r="NAX4642" s="21"/>
      <c r="NAY4642" s="22"/>
      <c r="NAZ4642" s="23"/>
      <c r="NBA4642" s="23"/>
      <c r="NBB4642" s="24"/>
      <c r="NBD4642" s="25"/>
      <c r="NBE4642" s="26"/>
      <c r="NBF4642" s="27"/>
      <c r="NBG4642" s="21"/>
      <c r="NBH4642" s="22"/>
      <c r="NBI4642" s="23"/>
      <c r="NBJ4642" s="23"/>
      <c r="NBK4642" s="24"/>
      <c r="NBM4642" s="25"/>
      <c r="NBN4642" s="26"/>
      <c r="NBO4642" s="27"/>
      <c r="NBP4642" s="21"/>
      <c r="NBQ4642" s="22"/>
      <c r="NBR4642" s="23"/>
      <c r="NBS4642" s="23"/>
      <c r="NBT4642" s="24"/>
      <c r="NBV4642" s="25"/>
      <c r="NBW4642" s="26"/>
      <c r="NBX4642" s="27"/>
      <c r="NBY4642" s="21"/>
      <c r="NBZ4642" s="22"/>
      <c r="NCA4642" s="23"/>
      <c r="NCB4642" s="23"/>
      <c r="NCC4642" s="24"/>
      <c r="NCE4642" s="25"/>
      <c r="NCF4642" s="26"/>
      <c r="NCG4642" s="27"/>
      <c r="NCH4642" s="21"/>
      <c r="NCI4642" s="22"/>
      <c r="NCJ4642" s="23"/>
      <c r="NCK4642" s="23"/>
      <c r="NCL4642" s="24"/>
      <c r="NCN4642" s="25"/>
      <c r="NCO4642" s="26"/>
      <c r="NCP4642" s="27"/>
      <c r="NCQ4642" s="21"/>
      <c r="NCR4642" s="22"/>
      <c r="NCS4642" s="23"/>
      <c r="NCT4642" s="23"/>
      <c r="NCU4642" s="24"/>
      <c r="NCW4642" s="25"/>
      <c r="NCX4642" s="26"/>
      <c r="NCY4642" s="27"/>
      <c r="NCZ4642" s="21"/>
      <c r="NDA4642" s="22"/>
      <c r="NDB4642" s="23"/>
      <c r="NDC4642" s="23"/>
      <c r="NDD4642" s="24"/>
      <c r="NDF4642" s="25"/>
      <c r="NDG4642" s="26"/>
      <c r="NDH4642" s="27"/>
      <c r="NDI4642" s="21"/>
      <c r="NDJ4642" s="22"/>
      <c r="NDK4642" s="23"/>
      <c r="NDL4642" s="23"/>
      <c r="NDM4642" s="24"/>
      <c r="NDO4642" s="25"/>
      <c r="NDP4642" s="26"/>
      <c r="NDQ4642" s="27"/>
      <c r="NDR4642" s="21"/>
      <c r="NDS4642" s="22"/>
      <c r="NDT4642" s="23"/>
      <c r="NDU4642" s="23"/>
      <c r="NDV4642" s="24"/>
      <c r="NDX4642" s="25"/>
      <c r="NDY4642" s="26"/>
      <c r="NDZ4642" s="27"/>
      <c r="NEA4642" s="21"/>
      <c r="NEB4642" s="22"/>
      <c r="NEC4642" s="23"/>
      <c r="NED4642" s="23"/>
      <c r="NEE4642" s="24"/>
      <c r="NEG4642" s="25"/>
      <c r="NEH4642" s="26"/>
      <c r="NEI4642" s="27"/>
      <c r="NEJ4642" s="21"/>
      <c r="NEK4642" s="22"/>
      <c r="NEL4642" s="23"/>
      <c r="NEM4642" s="23"/>
      <c r="NEN4642" s="24"/>
      <c r="NEP4642" s="25"/>
      <c r="NEQ4642" s="26"/>
      <c r="NER4642" s="27"/>
      <c r="NES4642" s="21"/>
      <c r="NET4642" s="22"/>
      <c r="NEU4642" s="23"/>
      <c r="NEV4642" s="23"/>
      <c r="NEW4642" s="24"/>
      <c r="NEY4642" s="25"/>
      <c r="NEZ4642" s="26"/>
      <c r="NFA4642" s="27"/>
      <c r="NFB4642" s="21"/>
      <c r="NFC4642" s="22"/>
      <c r="NFD4642" s="23"/>
      <c r="NFE4642" s="23"/>
      <c r="NFF4642" s="24"/>
      <c r="NFH4642" s="25"/>
      <c r="NFI4642" s="26"/>
      <c r="NFJ4642" s="27"/>
      <c r="NFK4642" s="21"/>
      <c r="NFL4642" s="22"/>
      <c r="NFM4642" s="23"/>
      <c r="NFN4642" s="23"/>
      <c r="NFO4642" s="24"/>
      <c r="NFQ4642" s="25"/>
      <c r="NFR4642" s="26"/>
      <c r="NFS4642" s="27"/>
      <c r="NFT4642" s="21"/>
      <c r="NFU4642" s="22"/>
      <c r="NFV4642" s="23"/>
      <c r="NFW4642" s="23"/>
      <c r="NFX4642" s="24"/>
      <c r="NFZ4642" s="25"/>
      <c r="NGA4642" s="26"/>
      <c r="NGB4642" s="27"/>
      <c r="NGC4642" s="21"/>
      <c r="NGD4642" s="22"/>
      <c r="NGE4642" s="23"/>
      <c r="NGF4642" s="23"/>
      <c r="NGG4642" s="24"/>
      <c r="NGI4642" s="25"/>
      <c r="NGJ4642" s="26"/>
      <c r="NGK4642" s="27"/>
      <c r="NGL4642" s="21"/>
      <c r="NGM4642" s="22"/>
      <c r="NGN4642" s="23"/>
      <c r="NGO4642" s="23"/>
      <c r="NGP4642" s="24"/>
      <c r="NGR4642" s="25"/>
      <c r="NGS4642" s="26"/>
      <c r="NGT4642" s="27"/>
      <c r="NGU4642" s="21"/>
      <c r="NGV4642" s="22"/>
      <c r="NGW4642" s="23"/>
      <c r="NGX4642" s="23"/>
      <c r="NGY4642" s="24"/>
      <c r="NHA4642" s="25"/>
      <c r="NHB4642" s="26"/>
      <c r="NHC4642" s="27"/>
      <c r="NHD4642" s="21"/>
      <c r="NHE4642" s="22"/>
      <c r="NHF4642" s="23"/>
      <c r="NHG4642" s="23"/>
      <c r="NHH4642" s="24"/>
      <c r="NHJ4642" s="25"/>
      <c r="NHK4642" s="26"/>
      <c r="NHL4642" s="27"/>
      <c r="NHM4642" s="21"/>
      <c r="NHN4642" s="22"/>
      <c r="NHO4642" s="23"/>
      <c r="NHP4642" s="23"/>
      <c r="NHQ4642" s="24"/>
      <c r="NHS4642" s="25"/>
      <c r="NHT4642" s="26"/>
      <c r="NHU4642" s="27"/>
      <c r="NHV4642" s="21"/>
      <c r="NHW4642" s="22"/>
      <c r="NHX4642" s="23"/>
      <c r="NHY4642" s="23"/>
      <c r="NHZ4642" s="24"/>
      <c r="NIB4642" s="25"/>
      <c r="NIC4642" s="26"/>
      <c r="NID4642" s="27"/>
      <c r="NIE4642" s="21"/>
      <c r="NIF4642" s="22"/>
      <c r="NIG4642" s="23"/>
      <c r="NIH4642" s="23"/>
      <c r="NII4642" s="24"/>
      <c r="NIK4642" s="25"/>
      <c r="NIL4642" s="26"/>
      <c r="NIM4642" s="27"/>
      <c r="NIN4642" s="21"/>
      <c r="NIO4642" s="22"/>
      <c r="NIP4642" s="23"/>
      <c r="NIQ4642" s="23"/>
      <c r="NIR4642" s="24"/>
      <c r="NIT4642" s="25"/>
      <c r="NIU4642" s="26"/>
      <c r="NIV4642" s="27"/>
      <c r="NIW4642" s="21"/>
      <c r="NIX4642" s="22"/>
      <c r="NIY4642" s="23"/>
      <c r="NIZ4642" s="23"/>
      <c r="NJA4642" s="24"/>
      <c r="NJC4642" s="25"/>
      <c r="NJD4642" s="26"/>
      <c r="NJE4642" s="27"/>
      <c r="NJF4642" s="21"/>
      <c r="NJG4642" s="22"/>
      <c r="NJH4642" s="23"/>
      <c r="NJI4642" s="23"/>
      <c r="NJJ4642" s="24"/>
      <c r="NJL4642" s="25"/>
      <c r="NJM4642" s="26"/>
      <c r="NJN4642" s="27"/>
      <c r="NJO4642" s="21"/>
      <c r="NJP4642" s="22"/>
      <c r="NJQ4642" s="23"/>
      <c r="NJR4642" s="23"/>
      <c r="NJS4642" s="24"/>
      <c r="NJU4642" s="25"/>
      <c r="NJV4642" s="26"/>
      <c r="NJW4642" s="27"/>
      <c r="NJX4642" s="21"/>
      <c r="NJY4642" s="22"/>
      <c r="NJZ4642" s="23"/>
      <c r="NKA4642" s="23"/>
      <c r="NKB4642" s="24"/>
      <c r="NKD4642" s="25"/>
      <c r="NKE4642" s="26"/>
      <c r="NKF4642" s="27"/>
      <c r="NKG4642" s="21"/>
      <c r="NKH4642" s="22"/>
      <c r="NKI4642" s="23"/>
      <c r="NKJ4642" s="23"/>
      <c r="NKK4642" s="24"/>
      <c r="NKM4642" s="25"/>
      <c r="NKN4642" s="26"/>
      <c r="NKO4642" s="27"/>
      <c r="NKP4642" s="21"/>
      <c r="NKQ4642" s="22"/>
      <c r="NKR4642" s="23"/>
      <c r="NKS4642" s="23"/>
      <c r="NKT4642" s="24"/>
      <c r="NKV4642" s="25"/>
      <c r="NKW4642" s="26"/>
      <c r="NKX4642" s="27"/>
      <c r="NKY4642" s="21"/>
      <c r="NKZ4642" s="22"/>
      <c r="NLA4642" s="23"/>
      <c r="NLB4642" s="23"/>
      <c r="NLC4642" s="24"/>
      <c r="NLE4642" s="25"/>
      <c r="NLF4642" s="26"/>
      <c r="NLG4642" s="27"/>
      <c r="NLH4642" s="21"/>
      <c r="NLI4642" s="22"/>
      <c r="NLJ4642" s="23"/>
      <c r="NLK4642" s="23"/>
      <c r="NLL4642" s="24"/>
      <c r="NLN4642" s="25"/>
      <c r="NLO4642" s="26"/>
      <c r="NLP4642" s="27"/>
      <c r="NLQ4642" s="21"/>
      <c r="NLR4642" s="22"/>
      <c r="NLS4642" s="23"/>
      <c r="NLT4642" s="23"/>
      <c r="NLU4642" s="24"/>
      <c r="NLW4642" s="25"/>
      <c r="NLX4642" s="26"/>
      <c r="NLY4642" s="27"/>
      <c r="NLZ4642" s="21"/>
      <c r="NMA4642" s="22"/>
      <c r="NMB4642" s="23"/>
      <c r="NMC4642" s="23"/>
      <c r="NMD4642" s="24"/>
      <c r="NMF4642" s="25"/>
      <c r="NMG4642" s="26"/>
      <c r="NMH4642" s="27"/>
      <c r="NMI4642" s="21"/>
      <c r="NMJ4642" s="22"/>
      <c r="NMK4642" s="23"/>
      <c r="NML4642" s="23"/>
      <c r="NMM4642" s="24"/>
      <c r="NMO4642" s="25"/>
      <c r="NMP4642" s="26"/>
      <c r="NMQ4642" s="27"/>
      <c r="NMR4642" s="21"/>
      <c r="NMS4642" s="22"/>
      <c r="NMT4642" s="23"/>
      <c r="NMU4642" s="23"/>
      <c r="NMV4642" s="24"/>
      <c r="NMX4642" s="25"/>
      <c r="NMY4642" s="26"/>
      <c r="NMZ4642" s="27"/>
      <c r="NNA4642" s="21"/>
      <c r="NNB4642" s="22"/>
      <c r="NNC4642" s="23"/>
      <c r="NND4642" s="23"/>
      <c r="NNE4642" s="24"/>
      <c r="NNG4642" s="25"/>
      <c r="NNH4642" s="26"/>
      <c r="NNI4642" s="27"/>
      <c r="NNJ4642" s="21"/>
      <c r="NNK4642" s="22"/>
      <c r="NNL4642" s="23"/>
      <c r="NNM4642" s="23"/>
      <c r="NNN4642" s="24"/>
      <c r="NNP4642" s="25"/>
      <c r="NNQ4642" s="26"/>
      <c r="NNR4642" s="27"/>
      <c r="NNS4642" s="21"/>
      <c r="NNT4642" s="22"/>
      <c r="NNU4642" s="23"/>
      <c r="NNV4642" s="23"/>
      <c r="NNW4642" s="24"/>
      <c r="NNY4642" s="25"/>
      <c r="NNZ4642" s="26"/>
      <c r="NOA4642" s="27"/>
      <c r="NOB4642" s="21"/>
      <c r="NOC4642" s="22"/>
      <c r="NOD4642" s="23"/>
      <c r="NOE4642" s="23"/>
      <c r="NOF4642" s="24"/>
      <c r="NOH4642" s="25"/>
      <c r="NOI4642" s="26"/>
      <c r="NOJ4642" s="27"/>
      <c r="NOK4642" s="21"/>
      <c r="NOL4642" s="22"/>
      <c r="NOM4642" s="23"/>
      <c r="NON4642" s="23"/>
      <c r="NOO4642" s="24"/>
      <c r="NOQ4642" s="25"/>
      <c r="NOR4642" s="26"/>
      <c r="NOS4642" s="27"/>
      <c r="NOT4642" s="21"/>
      <c r="NOU4642" s="22"/>
      <c r="NOV4642" s="23"/>
      <c r="NOW4642" s="23"/>
      <c r="NOX4642" s="24"/>
      <c r="NOZ4642" s="25"/>
      <c r="NPA4642" s="26"/>
      <c r="NPB4642" s="27"/>
      <c r="NPC4642" s="21"/>
      <c r="NPD4642" s="22"/>
      <c r="NPE4642" s="23"/>
      <c r="NPF4642" s="23"/>
      <c r="NPG4642" s="24"/>
      <c r="NPI4642" s="25"/>
      <c r="NPJ4642" s="26"/>
      <c r="NPK4642" s="27"/>
      <c r="NPL4642" s="21"/>
      <c r="NPM4642" s="22"/>
      <c r="NPN4642" s="23"/>
      <c r="NPO4642" s="23"/>
      <c r="NPP4642" s="24"/>
      <c r="NPR4642" s="25"/>
      <c r="NPS4642" s="26"/>
      <c r="NPT4642" s="27"/>
      <c r="NPU4642" s="21"/>
      <c r="NPV4642" s="22"/>
      <c r="NPW4642" s="23"/>
      <c r="NPX4642" s="23"/>
      <c r="NPY4642" s="24"/>
      <c r="NQA4642" s="25"/>
      <c r="NQB4642" s="26"/>
      <c r="NQC4642" s="27"/>
      <c r="NQD4642" s="21"/>
      <c r="NQE4642" s="22"/>
      <c r="NQF4642" s="23"/>
      <c r="NQG4642" s="23"/>
      <c r="NQH4642" s="24"/>
      <c r="NQJ4642" s="25"/>
      <c r="NQK4642" s="26"/>
      <c r="NQL4642" s="27"/>
      <c r="NQM4642" s="21"/>
      <c r="NQN4642" s="22"/>
      <c r="NQO4642" s="23"/>
      <c r="NQP4642" s="23"/>
      <c r="NQQ4642" s="24"/>
      <c r="NQS4642" s="25"/>
      <c r="NQT4642" s="26"/>
      <c r="NQU4642" s="27"/>
      <c r="NQV4642" s="21"/>
      <c r="NQW4642" s="22"/>
      <c r="NQX4642" s="23"/>
      <c r="NQY4642" s="23"/>
      <c r="NQZ4642" s="24"/>
      <c r="NRB4642" s="25"/>
      <c r="NRC4642" s="26"/>
      <c r="NRD4642" s="27"/>
      <c r="NRE4642" s="21"/>
      <c r="NRF4642" s="22"/>
      <c r="NRG4642" s="23"/>
      <c r="NRH4642" s="23"/>
      <c r="NRI4642" s="24"/>
      <c r="NRK4642" s="25"/>
      <c r="NRL4642" s="26"/>
      <c r="NRM4642" s="27"/>
      <c r="NRN4642" s="21"/>
      <c r="NRO4642" s="22"/>
      <c r="NRP4642" s="23"/>
      <c r="NRQ4642" s="23"/>
      <c r="NRR4642" s="24"/>
      <c r="NRT4642" s="25"/>
      <c r="NRU4642" s="26"/>
      <c r="NRV4642" s="27"/>
      <c r="NRW4642" s="21"/>
      <c r="NRX4642" s="22"/>
      <c r="NRY4642" s="23"/>
      <c r="NRZ4642" s="23"/>
      <c r="NSA4642" s="24"/>
      <c r="NSC4642" s="25"/>
      <c r="NSD4642" s="26"/>
      <c r="NSE4642" s="27"/>
      <c r="NSF4642" s="21"/>
      <c r="NSG4642" s="22"/>
      <c r="NSH4642" s="23"/>
      <c r="NSI4642" s="23"/>
      <c r="NSJ4642" s="24"/>
      <c r="NSL4642" s="25"/>
      <c r="NSM4642" s="26"/>
      <c r="NSN4642" s="27"/>
      <c r="NSO4642" s="21"/>
      <c r="NSP4642" s="22"/>
      <c r="NSQ4642" s="23"/>
      <c r="NSR4642" s="23"/>
      <c r="NSS4642" s="24"/>
      <c r="NSU4642" s="25"/>
      <c r="NSV4642" s="26"/>
      <c r="NSW4642" s="27"/>
      <c r="NSX4642" s="21"/>
      <c r="NSY4642" s="22"/>
      <c r="NSZ4642" s="23"/>
      <c r="NTA4642" s="23"/>
      <c r="NTB4642" s="24"/>
      <c r="NTD4642" s="25"/>
      <c r="NTE4642" s="26"/>
      <c r="NTF4642" s="27"/>
      <c r="NTG4642" s="21"/>
      <c r="NTH4642" s="22"/>
      <c r="NTI4642" s="23"/>
      <c r="NTJ4642" s="23"/>
      <c r="NTK4642" s="24"/>
      <c r="NTM4642" s="25"/>
      <c r="NTN4642" s="26"/>
      <c r="NTO4642" s="27"/>
      <c r="NTP4642" s="21"/>
      <c r="NTQ4642" s="22"/>
      <c r="NTR4642" s="23"/>
      <c r="NTS4642" s="23"/>
      <c r="NTT4642" s="24"/>
      <c r="NTV4642" s="25"/>
      <c r="NTW4642" s="26"/>
      <c r="NTX4642" s="27"/>
      <c r="NTY4642" s="21"/>
      <c r="NTZ4642" s="22"/>
      <c r="NUA4642" s="23"/>
      <c r="NUB4642" s="23"/>
      <c r="NUC4642" s="24"/>
      <c r="NUE4642" s="25"/>
      <c r="NUF4642" s="26"/>
      <c r="NUG4642" s="27"/>
      <c r="NUH4642" s="21"/>
      <c r="NUI4642" s="22"/>
      <c r="NUJ4642" s="23"/>
      <c r="NUK4642" s="23"/>
      <c r="NUL4642" s="24"/>
      <c r="NUN4642" s="25"/>
      <c r="NUO4642" s="26"/>
      <c r="NUP4642" s="27"/>
      <c r="NUQ4642" s="21"/>
      <c r="NUR4642" s="22"/>
      <c r="NUS4642" s="23"/>
      <c r="NUT4642" s="23"/>
      <c r="NUU4642" s="24"/>
      <c r="NUW4642" s="25"/>
      <c r="NUX4642" s="26"/>
      <c r="NUY4642" s="27"/>
      <c r="NUZ4642" s="21"/>
      <c r="NVA4642" s="22"/>
      <c r="NVB4642" s="23"/>
      <c r="NVC4642" s="23"/>
      <c r="NVD4642" s="24"/>
      <c r="NVF4642" s="25"/>
      <c r="NVG4642" s="26"/>
      <c r="NVH4642" s="27"/>
      <c r="NVI4642" s="21"/>
      <c r="NVJ4642" s="22"/>
      <c r="NVK4642" s="23"/>
      <c r="NVL4642" s="23"/>
      <c r="NVM4642" s="24"/>
      <c r="NVO4642" s="25"/>
      <c r="NVP4642" s="26"/>
      <c r="NVQ4642" s="27"/>
      <c r="NVR4642" s="21"/>
      <c r="NVS4642" s="22"/>
      <c r="NVT4642" s="23"/>
      <c r="NVU4642" s="23"/>
      <c r="NVV4642" s="24"/>
      <c r="NVX4642" s="25"/>
      <c r="NVY4642" s="26"/>
      <c r="NVZ4642" s="27"/>
      <c r="NWA4642" s="21"/>
      <c r="NWB4642" s="22"/>
      <c r="NWC4642" s="23"/>
      <c r="NWD4642" s="23"/>
      <c r="NWE4642" s="24"/>
      <c r="NWG4642" s="25"/>
      <c r="NWH4642" s="26"/>
      <c r="NWI4642" s="27"/>
      <c r="NWJ4642" s="21"/>
      <c r="NWK4642" s="22"/>
      <c r="NWL4642" s="23"/>
      <c r="NWM4642" s="23"/>
      <c r="NWN4642" s="24"/>
      <c r="NWP4642" s="25"/>
      <c r="NWQ4642" s="26"/>
      <c r="NWR4642" s="27"/>
      <c r="NWS4642" s="21"/>
      <c r="NWT4642" s="22"/>
      <c r="NWU4642" s="23"/>
      <c r="NWV4642" s="23"/>
      <c r="NWW4642" s="24"/>
      <c r="NWY4642" s="25"/>
      <c r="NWZ4642" s="26"/>
      <c r="NXA4642" s="27"/>
      <c r="NXB4642" s="21"/>
      <c r="NXC4642" s="22"/>
      <c r="NXD4642" s="23"/>
      <c r="NXE4642" s="23"/>
      <c r="NXF4642" s="24"/>
      <c r="NXH4642" s="25"/>
      <c r="NXI4642" s="26"/>
      <c r="NXJ4642" s="27"/>
      <c r="NXK4642" s="21"/>
      <c r="NXL4642" s="22"/>
      <c r="NXM4642" s="23"/>
      <c r="NXN4642" s="23"/>
      <c r="NXO4642" s="24"/>
      <c r="NXQ4642" s="25"/>
      <c r="NXR4642" s="26"/>
      <c r="NXS4642" s="27"/>
      <c r="NXT4642" s="21"/>
      <c r="NXU4642" s="22"/>
      <c r="NXV4642" s="23"/>
      <c r="NXW4642" s="23"/>
      <c r="NXX4642" s="24"/>
      <c r="NXZ4642" s="25"/>
      <c r="NYA4642" s="26"/>
      <c r="NYB4642" s="27"/>
      <c r="NYC4642" s="21"/>
      <c r="NYD4642" s="22"/>
      <c r="NYE4642" s="23"/>
      <c r="NYF4642" s="23"/>
      <c r="NYG4642" s="24"/>
      <c r="NYI4642" s="25"/>
      <c r="NYJ4642" s="26"/>
      <c r="NYK4642" s="27"/>
      <c r="NYL4642" s="21"/>
      <c r="NYM4642" s="22"/>
      <c r="NYN4642" s="23"/>
      <c r="NYO4642" s="23"/>
      <c r="NYP4642" s="24"/>
      <c r="NYR4642" s="25"/>
      <c r="NYS4642" s="26"/>
      <c r="NYT4642" s="27"/>
      <c r="NYU4642" s="21"/>
      <c r="NYV4642" s="22"/>
      <c r="NYW4642" s="23"/>
      <c r="NYX4642" s="23"/>
      <c r="NYY4642" s="24"/>
      <c r="NZA4642" s="25"/>
      <c r="NZB4642" s="26"/>
      <c r="NZC4642" s="27"/>
      <c r="NZD4642" s="21"/>
      <c r="NZE4642" s="22"/>
      <c r="NZF4642" s="23"/>
      <c r="NZG4642" s="23"/>
      <c r="NZH4642" s="24"/>
      <c r="NZJ4642" s="25"/>
      <c r="NZK4642" s="26"/>
      <c r="NZL4642" s="27"/>
      <c r="NZM4642" s="21"/>
      <c r="NZN4642" s="22"/>
      <c r="NZO4642" s="23"/>
      <c r="NZP4642" s="23"/>
      <c r="NZQ4642" s="24"/>
      <c r="NZS4642" s="25"/>
      <c r="NZT4642" s="26"/>
      <c r="NZU4642" s="27"/>
      <c r="NZV4642" s="21"/>
      <c r="NZW4642" s="22"/>
      <c r="NZX4642" s="23"/>
      <c r="NZY4642" s="23"/>
      <c r="NZZ4642" s="24"/>
      <c r="OAB4642" s="25"/>
      <c r="OAC4642" s="26"/>
      <c r="OAD4642" s="27"/>
      <c r="OAE4642" s="21"/>
      <c r="OAF4642" s="22"/>
      <c r="OAG4642" s="23"/>
      <c r="OAH4642" s="23"/>
      <c r="OAI4642" s="24"/>
      <c r="OAK4642" s="25"/>
      <c r="OAL4642" s="26"/>
      <c r="OAM4642" s="27"/>
      <c r="OAN4642" s="21"/>
      <c r="OAO4642" s="22"/>
      <c r="OAP4642" s="23"/>
      <c r="OAQ4642" s="23"/>
      <c r="OAR4642" s="24"/>
      <c r="OAT4642" s="25"/>
      <c r="OAU4642" s="26"/>
      <c r="OAV4642" s="27"/>
      <c r="OAW4642" s="21"/>
      <c r="OAX4642" s="22"/>
      <c r="OAY4642" s="23"/>
      <c r="OAZ4642" s="23"/>
      <c r="OBA4642" s="24"/>
      <c r="OBC4642" s="25"/>
      <c r="OBD4642" s="26"/>
      <c r="OBE4642" s="27"/>
      <c r="OBF4642" s="21"/>
      <c r="OBG4642" s="22"/>
      <c r="OBH4642" s="23"/>
      <c r="OBI4642" s="23"/>
      <c r="OBJ4642" s="24"/>
      <c r="OBL4642" s="25"/>
      <c r="OBM4642" s="26"/>
      <c r="OBN4642" s="27"/>
      <c r="OBO4642" s="21"/>
      <c r="OBP4642" s="22"/>
      <c r="OBQ4642" s="23"/>
      <c r="OBR4642" s="23"/>
      <c r="OBS4642" s="24"/>
      <c r="OBU4642" s="25"/>
      <c r="OBV4642" s="26"/>
      <c r="OBW4642" s="27"/>
      <c r="OBX4642" s="21"/>
      <c r="OBY4642" s="22"/>
      <c r="OBZ4642" s="23"/>
      <c r="OCA4642" s="23"/>
      <c r="OCB4642" s="24"/>
      <c r="OCD4642" s="25"/>
      <c r="OCE4642" s="26"/>
      <c r="OCF4642" s="27"/>
      <c r="OCG4642" s="21"/>
      <c r="OCH4642" s="22"/>
      <c r="OCI4642" s="23"/>
      <c r="OCJ4642" s="23"/>
      <c r="OCK4642" s="24"/>
      <c r="OCM4642" s="25"/>
      <c r="OCN4642" s="26"/>
      <c r="OCO4642" s="27"/>
      <c r="OCP4642" s="21"/>
      <c r="OCQ4642" s="22"/>
      <c r="OCR4642" s="23"/>
      <c r="OCS4642" s="23"/>
      <c r="OCT4642" s="24"/>
      <c r="OCV4642" s="25"/>
      <c r="OCW4642" s="26"/>
      <c r="OCX4642" s="27"/>
      <c r="OCY4642" s="21"/>
      <c r="OCZ4642" s="22"/>
      <c r="ODA4642" s="23"/>
      <c r="ODB4642" s="23"/>
      <c r="ODC4642" s="24"/>
      <c r="ODE4642" s="25"/>
      <c r="ODF4642" s="26"/>
      <c r="ODG4642" s="27"/>
      <c r="ODH4642" s="21"/>
      <c r="ODI4642" s="22"/>
      <c r="ODJ4642" s="23"/>
      <c r="ODK4642" s="23"/>
      <c r="ODL4642" s="24"/>
      <c r="ODN4642" s="25"/>
      <c r="ODO4642" s="26"/>
      <c r="ODP4642" s="27"/>
      <c r="ODQ4642" s="21"/>
      <c r="ODR4642" s="22"/>
      <c r="ODS4642" s="23"/>
      <c r="ODT4642" s="23"/>
      <c r="ODU4642" s="24"/>
      <c r="ODW4642" s="25"/>
      <c r="ODX4642" s="26"/>
      <c r="ODY4642" s="27"/>
      <c r="ODZ4642" s="21"/>
      <c r="OEA4642" s="22"/>
      <c r="OEB4642" s="23"/>
      <c r="OEC4642" s="23"/>
      <c r="OED4642" s="24"/>
      <c r="OEF4642" s="25"/>
      <c r="OEG4642" s="26"/>
      <c r="OEH4642" s="27"/>
      <c r="OEI4642" s="21"/>
      <c r="OEJ4642" s="22"/>
      <c r="OEK4642" s="23"/>
      <c r="OEL4642" s="23"/>
      <c r="OEM4642" s="24"/>
      <c r="OEO4642" s="25"/>
      <c r="OEP4642" s="26"/>
      <c r="OEQ4642" s="27"/>
      <c r="OER4642" s="21"/>
      <c r="OES4642" s="22"/>
      <c r="OET4642" s="23"/>
      <c r="OEU4642" s="23"/>
      <c r="OEV4642" s="24"/>
      <c r="OEX4642" s="25"/>
      <c r="OEY4642" s="26"/>
      <c r="OEZ4642" s="27"/>
      <c r="OFA4642" s="21"/>
      <c r="OFB4642" s="22"/>
      <c r="OFC4642" s="23"/>
      <c r="OFD4642" s="23"/>
      <c r="OFE4642" s="24"/>
      <c r="OFG4642" s="25"/>
      <c r="OFH4642" s="26"/>
      <c r="OFI4642" s="27"/>
      <c r="OFJ4642" s="21"/>
      <c r="OFK4642" s="22"/>
      <c r="OFL4642" s="23"/>
      <c r="OFM4642" s="23"/>
      <c r="OFN4642" s="24"/>
      <c r="OFP4642" s="25"/>
      <c r="OFQ4642" s="26"/>
      <c r="OFR4642" s="27"/>
      <c r="OFS4642" s="21"/>
      <c r="OFT4642" s="22"/>
      <c r="OFU4642" s="23"/>
      <c r="OFV4642" s="23"/>
      <c r="OFW4642" s="24"/>
      <c r="OFY4642" s="25"/>
      <c r="OFZ4642" s="26"/>
      <c r="OGA4642" s="27"/>
      <c r="OGB4642" s="21"/>
      <c r="OGC4642" s="22"/>
      <c r="OGD4642" s="23"/>
      <c r="OGE4642" s="23"/>
      <c r="OGF4642" s="24"/>
      <c r="OGH4642" s="25"/>
      <c r="OGI4642" s="26"/>
      <c r="OGJ4642" s="27"/>
      <c r="OGK4642" s="21"/>
      <c r="OGL4642" s="22"/>
      <c r="OGM4642" s="23"/>
      <c r="OGN4642" s="23"/>
      <c r="OGO4642" s="24"/>
      <c r="OGQ4642" s="25"/>
      <c r="OGR4642" s="26"/>
      <c r="OGS4642" s="27"/>
      <c r="OGT4642" s="21"/>
      <c r="OGU4642" s="22"/>
      <c r="OGV4642" s="23"/>
      <c r="OGW4642" s="23"/>
      <c r="OGX4642" s="24"/>
      <c r="OGZ4642" s="25"/>
      <c r="OHA4642" s="26"/>
      <c r="OHB4642" s="27"/>
      <c r="OHC4642" s="21"/>
      <c r="OHD4642" s="22"/>
      <c r="OHE4642" s="23"/>
      <c r="OHF4642" s="23"/>
      <c r="OHG4642" s="24"/>
      <c r="OHI4642" s="25"/>
      <c r="OHJ4642" s="26"/>
      <c r="OHK4642" s="27"/>
      <c r="OHL4642" s="21"/>
      <c r="OHM4642" s="22"/>
      <c r="OHN4642" s="23"/>
      <c r="OHO4642" s="23"/>
      <c r="OHP4642" s="24"/>
      <c r="OHR4642" s="25"/>
      <c r="OHS4642" s="26"/>
      <c r="OHT4642" s="27"/>
      <c r="OHU4642" s="21"/>
      <c r="OHV4642" s="22"/>
      <c r="OHW4642" s="23"/>
      <c r="OHX4642" s="23"/>
      <c r="OHY4642" s="24"/>
      <c r="OIA4642" s="25"/>
      <c r="OIB4642" s="26"/>
      <c r="OIC4642" s="27"/>
      <c r="OID4642" s="21"/>
      <c r="OIE4642" s="22"/>
      <c r="OIF4642" s="23"/>
      <c r="OIG4642" s="23"/>
      <c r="OIH4642" s="24"/>
      <c r="OIJ4642" s="25"/>
      <c r="OIK4642" s="26"/>
      <c r="OIL4642" s="27"/>
      <c r="OIM4642" s="21"/>
      <c r="OIN4642" s="22"/>
      <c r="OIO4642" s="23"/>
      <c r="OIP4642" s="23"/>
      <c r="OIQ4642" s="24"/>
      <c r="OIS4642" s="25"/>
      <c r="OIT4642" s="26"/>
      <c r="OIU4642" s="27"/>
      <c r="OIV4642" s="21"/>
      <c r="OIW4642" s="22"/>
      <c r="OIX4642" s="23"/>
      <c r="OIY4642" s="23"/>
      <c r="OIZ4642" s="24"/>
      <c r="OJB4642" s="25"/>
      <c r="OJC4642" s="26"/>
      <c r="OJD4642" s="27"/>
      <c r="OJE4642" s="21"/>
      <c r="OJF4642" s="22"/>
      <c r="OJG4642" s="23"/>
      <c r="OJH4642" s="23"/>
      <c r="OJI4642" s="24"/>
      <c r="OJK4642" s="25"/>
      <c r="OJL4642" s="26"/>
      <c r="OJM4642" s="27"/>
      <c r="OJN4642" s="21"/>
      <c r="OJO4642" s="22"/>
      <c r="OJP4642" s="23"/>
      <c r="OJQ4642" s="23"/>
      <c r="OJR4642" s="24"/>
      <c r="OJT4642" s="25"/>
      <c r="OJU4642" s="26"/>
      <c r="OJV4642" s="27"/>
      <c r="OJW4642" s="21"/>
      <c r="OJX4642" s="22"/>
      <c r="OJY4642" s="23"/>
      <c r="OJZ4642" s="23"/>
      <c r="OKA4642" s="24"/>
      <c r="OKC4642" s="25"/>
      <c r="OKD4642" s="26"/>
      <c r="OKE4642" s="27"/>
      <c r="OKF4642" s="21"/>
      <c r="OKG4642" s="22"/>
      <c r="OKH4642" s="23"/>
      <c r="OKI4642" s="23"/>
      <c r="OKJ4642" s="24"/>
      <c r="OKL4642" s="25"/>
      <c r="OKM4642" s="26"/>
      <c r="OKN4642" s="27"/>
      <c r="OKO4642" s="21"/>
      <c r="OKP4642" s="22"/>
      <c r="OKQ4642" s="23"/>
      <c r="OKR4642" s="23"/>
      <c r="OKS4642" s="24"/>
      <c r="OKU4642" s="25"/>
      <c r="OKV4642" s="26"/>
      <c r="OKW4642" s="27"/>
      <c r="OKX4642" s="21"/>
      <c r="OKY4642" s="22"/>
      <c r="OKZ4642" s="23"/>
      <c r="OLA4642" s="23"/>
      <c r="OLB4642" s="24"/>
      <c r="OLD4642" s="25"/>
      <c r="OLE4642" s="26"/>
      <c r="OLF4642" s="27"/>
      <c r="OLG4642" s="21"/>
      <c r="OLH4642" s="22"/>
      <c r="OLI4642" s="23"/>
      <c r="OLJ4642" s="23"/>
      <c r="OLK4642" s="24"/>
      <c r="OLM4642" s="25"/>
      <c r="OLN4642" s="26"/>
      <c r="OLO4642" s="27"/>
      <c r="OLP4642" s="21"/>
      <c r="OLQ4642" s="22"/>
      <c r="OLR4642" s="23"/>
      <c r="OLS4642" s="23"/>
      <c r="OLT4642" s="24"/>
      <c r="OLV4642" s="25"/>
      <c r="OLW4642" s="26"/>
      <c r="OLX4642" s="27"/>
      <c r="OLY4642" s="21"/>
      <c r="OLZ4642" s="22"/>
      <c r="OMA4642" s="23"/>
      <c r="OMB4642" s="23"/>
      <c r="OMC4642" s="24"/>
      <c r="OME4642" s="25"/>
      <c r="OMF4642" s="26"/>
      <c r="OMG4642" s="27"/>
      <c r="OMH4642" s="21"/>
      <c r="OMI4642" s="22"/>
      <c r="OMJ4642" s="23"/>
      <c r="OMK4642" s="23"/>
      <c r="OML4642" s="24"/>
      <c r="OMN4642" s="25"/>
      <c r="OMO4642" s="26"/>
      <c r="OMP4642" s="27"/>
      <c r="OMQ4642" s="21"/>
      <c r="OMR4642" s="22"/>
      <c r="OMS4642" s="23"/>
      <c r="OMT4642" s="23"/>
      <c r="OMU4642" s="24"/>
      <c r="OMW4642" s="25"/>
      <c r="OMX4642" s="26"/>
      <c r="OMY4642" s="27"/>
      <c r="OMZ4642" s="21"/>
      <c r="ONA4642" s="22"/>
      <c r="ONB4642" s="23"/>
      <c r="ONC4642" s="23"/>
      <c r="OND4642" s="24"/>
      <c r="ONF4642" s="25"/>
      <c r="ONG4642" s="26"/>
      <c r="ONH4642" s="27"/>
      <c r="ONI4642" s="21"/>
      <c r="ONJ4642" s="22"/>
      <c r="ONK4642" s="23"/>
      <c r="ONL4642" s="23"/>
      <c r="ONM4642" s="24"/>
      <c r="ONO4642" s="25"/>
      <c r="ONP4642" s="26"/>
      <c r="ONQ4642" s="27"/>
      <c r="ONR4642" s="21"/>
      <c r="ONS4642" s="22"/>
      <c r="ONT4642" s="23"/>
      <c r="ONU4642" s="23"/>
      <c r="ONV4642" s="24"/>
      <c r="ONX4642" s="25"/>
      <c r="ONY4642" s="26"/>
      <c r="ONZ4642" s="27"/>
      <c r="OOA4642" s="21"/>
      <c r="OOB4642" s="22"/>
      <c r="OOC4642" s="23"/>
      <c r="OOD4642" s="23"/>
      <c r="OOE4642" s="24"/>
      <c r="OOG4642" s="25"/>
      <c r="OOH4642" s="26"/>
      <c r="OOI4642" s="27"/>
      <c r="OOJ4642" s="21"/>
      <c r="OOK4642" s="22"/>
      <c r="OOL4642" s="23"/>
      <c r="OOM4642" s="23"/>
      <c r="OON4642" s="24"/>
      <c r="OOP4642" s="25"/>
      <c r="OOQ4642" s="26"/>
      <c r="OOR4642" s="27"/>
      <c r="OOS4642" s="21"/>
      <c r="OOT4642" s="22"/>
      <c r="OOU4642" s="23"/>
      <c r="OOV4642" s="23"/>
      <c r="OOW4642" s="24"/>
      <c r="OOY4642" s="25"/>
      <c r="OOZ4642" s="26"/>
      <c r="OPA4642" s="27"/>
      <c r="OPB4642" s="21"/>
      <c r="OPC4642" s="22"/>
      <c r="OPD4642" s="23"/>
      <c r="OPE4642" s="23"/>
      <c r="OPF4642" s="24"/>
      <c r="OPH4642" s="25"/>
      <c r="OPI4642" s="26"/>
      <c r="OPJ4642" s="27"/>
      <c r="OPK4642" s="21"/>
      <c r="OPL4642" s="22"/>
      <c r="OPM4642" s="23"/>
      <c r="OPN4642" s="23"/>
      <c r="OPO4642" s="24"/>
      <c r="OPQ4642" s="25"/>
      <c r="OPR4642" s="26"/>
      <c r="OPS4642" s="27"/>
      <c r="OPT4642" s="21"/>
      <c r="OPU4642" s="22"/>
      <c r="OPV4642" s="23"/>
      <c r="OPW4642" s="23"/>
      <c r="OPX4642" s="24"/>
      <c r="OPZ4642" s="25"/>
      <c r="OQA4642" s="26"/>
      <c r="OQB4642" s="27"/>
      <c r="OQC4642" s="21"/>
      <c r="OQD4642" s="22"/>
      <c r="OQE4642" s="23"/>
      <c r="OQF4642" s="23"/>
      <c r="OQG4642" s="24"/>
      <c r="OQI4642" s="25"/>
      <c r="OQJ4642" s="26"/>
      <c r="OQK4642" s="27"/>
      <c r="OQL4642" s="21"/>
      <c r="OQM4642" s="22"/>
      <c r="OQN4642" s="23"/>
      <c r="OQO4642" s="23"/>
      <c r="OQP4642" s="24"/>
      <c r="OQR4642" s="25"/>
      <c r="OQS4642" s="26"/>
      <c r="OQT4642" s="27"/>
      <c r="OQU4642" s="21"/>
      <c r="OQV4642" s="22"/>
      <c r="OQW4642" s="23"/>
      <c r="OQX4642" s="23"/>
      <c r="OQY4642" s="24"/>
      <c r="ORA4642" s="25"/>
      <c r="ORB4642" s="26"/>
      <c r="ORC4642" s="27"/>
      <c r="ORD4642" s="21"/>
      <c r="ORE4642" s="22"/>
      <c r="ORF4642" s="23"/>
      <c r="ORG4642" s="23"/>
      <c r="ORH4642" s="24"/>
      <c r="ORJ4642" s="25"/>
      <c r="ORK4642" s="26"/>
      <c r="ORL4642" s="27"/>
      <c r="ORM4642" s="21"/>
      <c r="ORN4642" s="22"/>
      <c r="ORO4642" s="23"/>
      <c r="ORP4642" s="23"/>
      <c r="ORQ4642" s="24"/>
      <c r="ORS4642" s="25"/>
      <c r="ORT4642" s="26"/>
      <c r="ORU4642" s="27"/>
      <c r="ORV4642" s="21"/>
      <c r="ORW4642" s="22"/>
      <c r="ORX4642" s="23"/>
      <c r="ORY4642" s="23"/>
      <c r="ORZ4642" s="24"/>
      <c r="OSB4642" s="25"/>
      <c r="OSC4642" s="26"/>
      <c r="OSD4642" s="27"/>
      <c r="OSE4642" s="21"/>
      <c r="OSF4642" s="22"/>
      <c r="OSG4642" s="23"/>
      <c r="OSH4642" s="23"/>
      <c r="OSI4642" s="24"/>
      <c r="OSK4642" s="25"/>
      <c r="OSL4642" s="26"/>
      <c r="OSM4642" s="27"/>
      <c r="OSN4642" s="21"/>
      <c r="OSO4642" s="22"/>
      <c r="OSP4642" s="23"/>
      <c r="OSQ4642" s="23"/>
      <c r="OSR4642" s="24"/>
      <c r="OST4642" s="25"/>
      <c r="OSU4642" s="26"/>
      <c r="OSV4642" s="27"/>
      <c r="OSW4642" s="21"/>
      <c r="OSX4642" s="22"/>
      <c r="OSY4642" s="23"/>
      <c r="OSZ4642" s="23"/>
      <c r="OTA4642" s="24"/>
      <c r="OTC4642" s="25"/>
      <c r="OTD4642" s="26"/>
      <c r="OTE4642" s="27"/>
      <c r="OTF4642" s="21"/>
      <c r="OTG4642" s="22"/>
      <c r="OTH4642" s="23"/>
      <c r="OTI4642" s="23"/>
      <c r="OTJ4642" s="24"/>
      <c r="OTL4642" s="25"/>
      <c r="OTM4642" s="26"/>
      <c r="OTN4642" s="27"/>
      <c r="OTO4642" s="21"/>
      <c r="OTP4642" s="22"/>
      <c r="OTQ4642" s="23"/>
      <c r="OTR4642" s="23"/>
      <c r="OTS4642" s="24"/>
      <c r="OTU4642" s="25"/>
      <c r="OTV4642" s="26"/>
      <c r="OTW4642" s="27"/>
      <c r="OTX4642" s="21"/>
      <c r="OTY4642" s="22"/>
      <c r="OTZ4642" s="23"/>
      <c r="OUA4642" s="23"/>
      <c r="OUB4642" s="24"/>
      <c r="OUD4642" s="25"/>
      <c r="OUE4642" s="26"/>
      <c r="OUF4642" s="27"/>
      <c r="OUG4642" s="21"/>
      <c r="OUH4642" s="22"/>
      <c r="OUI4642" s="23"/>
      <c r="OUJ4642" s="23"/>
      <c r="OUK4642" s="24"/>
      <c r="OUM4642" s="25"/>
      <c r="OUN4642" s="26"/>
      <c r="OUO4642" s="27"/>
      <c r="OUP4642" s="21"/>
      <c r="OUQ4642" s="22"/>
      <c r="OUR4642" s="23"/>
      <c r="OUS4642" s="23"/>
      <c r="OUT4642" s="24"/>
      <c r="OUV4642" s="25"/>
      <c r="OUW4642" s="26"/>
      <c r="OUX4642" s="27"/>
      <c r="OUY4642" s="21"/>
      <c r="OUZ4642" s="22"/>
      <c r="OVA4642" s="23"/>
      <c r="OVB4642" s="23"/>
      <c r="OVC4642" s="24"/>
      <c r="OVE4642" s="25"/>
      <c r="OVF4642" s="26"/>
      <c r="OVG4642" s="27"/>
      <c r="OVH4642" s="21"/>
      <c r="OVI4642" s="22"/>
      <c r="OVJ4642" s="23"/>
      <c r="OVK4642" s="23"/>
      <c r="OVL4642" s="24"/>
      <c r="OVN4642" s="25"/>
      <c r="OVO4642" s="26"/>
      <c r="OVP4642" s="27"/>
      <c r="OVQ4642" s="21"/>
      <c r="OVR4642" s="22"/>
      <c r="OVS4642" s="23"/>
      <c r="OVT4642" s="23"/>
      <c r="OVU4642" s="24"/>
      <c r="OVW4642" s="25"/>
      <c r="OVX4642" s="26"/>
      <c r="OVY4642" s="27"/>
      <c r="OVZ4642" s="21"/>
      <c r="OWA4642" s="22"/>
      <c r="OWB4642" s="23"/>
      <c r="OWC4642" s="23"/>
      <c r="OWD4642" s="24"/>
      <c r="OWF4642" s="25"/>
      <c r="OWG4642" s="26"/>
      <c r="OWH4642" s="27"/>
      <c r="OWI4642" s="21"/>
      <c r="OWJ4642" s="22"/>
      <c r="OWK4642" s="23"/>
      <c r="OWL4642" s="23"/>
      <c r="OWM4642" s="24"/>
      <c r="OWO4642" s="25"/>
      <c r="OWP4642" s="26"/>
      <c r="OWQ4642" s="27"/>
      <c r="OWR4642" s="21"/>
      <c r="OWS4642" s="22"/>
      <c r="OWT4642" s="23"/>
      <c r="OWU4642" s="23"/>
      <c r="OWV4642" s="24"/>
      <c r="OWX4642" s="25"/>
      <c r="OWY4642" s="26"/>
      <c r="OWZ4642" s="27"/>
      <c r="OXA4642" s="21"/>
      <c r="OXB4642" s="22"/>
      <c r="OXC4642" s="23"/>
      <c r="OXD4642" s="23"/>
      <c r="OXE4642" s="24"/>
      <c r="OXG4642" s="25"/>
      <c r="OXH4642" s="26"/>
      <c r="OXI4642" s="27"/>
      <c r="OXJ4642" s="21"/>
      <c r="OXK4642" s="22"/>
      <c r="OXL4642" s="23"/>
      <c r="OXM4642" s="23"/>
      <c r="OXN4642" s="24"/>
      <c r="OXP4642" s="25"/>
      <c r="OXQ4642" s="26"/>
      <c r="OXR4642" s="27"/>
      <c r="OXS4642" s="21"/>
      <c r="OXT4642" s="22"/>
      <c r="OXU4642" s="23"/>
      <c r="OXV4642" s="23"/>
      <c r="OXW4642" s="24"/>
      <c r="OXY4642" s="25"/>
      <c r="OXZ4642" s="26"/>
      <c r="OYA4642" s="27"/>
      <c r="OYB4642" s="21"/>
      <c r="OYC4642" s="22"/>
      <c r="OYD4642" s="23"/>
      <c r="OYE4642" s="23"/>
      <c r="OYF4642" s="24"/>
      <c r="OYH4642" s="25"/>
      <c r="OYI4642" s="26"/>
      <c r="OYJ4642" s="27"/>
      <c r="OYK4642" s="21"/>
      <c r="OYL4642" s="22"/>
      <c r="OYM4642" s="23"/>
      <c r="OYN4642" s="23"/>
      <c r="OYO4642" s="24"/>
      <c r="OYQ4642" s="25"/>
      <c r="OYR4642" s="26"/>
      <c r="OYS4642" s="27"/>
      <c r="OYT4642" s="21"/>
      <c r="OYU4642" s="22"/>
      <c r="OYV4642" s="23"/>
      <c r="OYW4642" s="23"/>
      <c r="OYX4642" s="24"/>
      <c r="OYZ4642" s="25"/>
      <c r="OZA4642" s="26"/>
      <c r="OZB4642" s="27"/>
      <c r="OZC4642" s="21"/>
      <c r="OZD4642" s="22"/>
      <c r="OZE4642" s="23"/>
      <c r="OZF4642" s="23"/>
      <c r="OZG4642" s="24"/>
      <c r="OZI4642" s="25"/>
      <c r="OZJ4642" s="26"/>
      <c r="OZK4642" s="27"/>
      <c r="OZL4642" s="21"/>
      <c r="OZM4642" s="22"/>
      <c r="OZN4642" s="23"/>
      <c r="OZO4642" s="23"/>
      <c r="OZP4642" s="24"/>
      <c r="OZR4642" s="25"/>
      <c r="OZS4642" s="26"/>
      <c r="OZT4642" s="27"/>
      <c r="OZU4642" s="21"/>
      <c r="OZV4642" s="22"/>
      <c r="OZW4642" s="23"/>
      <c r="OZX4642" s="23"/>
      <c r="OZY4642" s="24"/>
      <c r="PAA4642" s="25"/>
      <c r="PAB4642" s="26"/>
      <c r="PAC4642" s="27"/>
      <c r="PAD4642" s="21"/>
      <c r="PAE4642" s="22"/>
      <c r="PAF4642" s="23"/>
      <c r="PAG4642" s="23"/>
      <c r="PAH4642" s="24"/>
      <c r="PAJ4642" s="25"/>
      <c r="PAK4642" s="26"/>
      <c r="PAL4642" s="27"/>
      <c r="PAM4642" s="21"/>
      <c r="PAN4642" s="22"/>
      <c r="PAO4642" s="23"/>
      <c r="PAP4642" s="23"/>
      <c r="PAQ4642" s="24"/>
      <c r="PAS4642" s="25"/>
      <c r="PAT4642" s="26"/>
      <c r="PAU4642" s="27"/>
      <c r="PAV4642" s="21"/>
      <c r="PAW4642" s="22"/>
      <c r="PAX4642" s="23"/>
      <c r="PAY4642" s="23"/>
      <c r="PAZ4642" s="24"/>
      <c r="PBB4642" s="25"/>
      <c r="PBC4642" s="26"/>
      <c r="PBD4642" s="27"/>
      <c r="PBE4642" s="21"/>
      <c r="PBF4642" s="22"/>
      <c r="PBG4642" s="23"/>
      <c r="PBH4642" s="23"/>
      <c r="PBI4642" s="24"/>
      <c r="PBK4642" s="25"/>
      <c r="PBL4642" s="26"/>
      <c r="PBM4642" s="27"/>
      <c r="PBN4642" s="21"/>
      <c r="PBO4642" s="22"/>
      <c r="PBP4642" s="23"/>
      <c r="PBQ4642" s="23"/>
      <c r="PBR4642" s="24"/>
      <c r="PBT4642" s="25"/>
      <c r="PBU4642" s="26"/>
      <c r="PBV4642" s="27"/>
      <c r="PBW4642" s="21"/>
      <c r="PBX4642" s="22"/>
      <c r="PBY4642" s="23"/>
      <c r="PBZ4642" s="23"/>
      <c r="PCA4642" s="24"/>
      <c r="PCC4642" s="25"/>
      <c r="PCD4642" s="26"/>
      <c r="PCE4642" s="27"/>
      <c r="PCF4642" s="21"/>
      <c r="PCG4642" s="22"/>
      <c r="PCH4642" s="23"/>
      <c r="PCI4642" s="23"/>
      <c r="PCJ4642" s="24"/>
      <c r="PCL4642" s="25"/>
      <c r="PCM4642" s="26"/>
      <c r="PCN4642" s="27"/>
      <c r="PCO4642" s="21"/>
      <c r="PCP4642" s="22"/>
      <c r="PCQ4642" s="23"/>
      <c r="PCR4642" s="23"/>
      <c r="PCS4642" s="24"/>
      <c r="PCU4642" s="25"/>
      <c r="PCV4642" s="26"/>
      <c r="PCW4642" s="27"/>
      <c r="PCX4642" s="21"/>
      <c r="PCY4642" s="22"/>
      <c r="PCZ4642" s="23"/>
      <c r="PDA4642" s="23"/>
      <c r="PDB4642" s="24"/>
      <c r="PDD4642" s="25"/>
      <c r="PDE4642" s="26"/>
      <c r="PDF4642" s="27"/>
      <c r="PDG4642" s="21"/>
      <c r="PDH4642" s="22"/>
      <c r="PDI4642" s="23"/>
      <c r="PDJ4642" s="23"/>
      <c r="PDK4642" s="24"/>
      <c r="PDM4642" s="25"/>
      <c r="PDN4642" s="26"/>
      <c r="PDO4642" s="27"/>
      <c r="PDP4642" s="21"/>
      <c r="PDQ4642" s="22"/>
      <c r="PDR4642" s="23"/>
      <c r="PDS4642" s="23"/>
      <c r="PDT4642" s="24"/>
      <c r="PDV4642" s="25"/>
      <c r="PDW4642" s="26"/>
      <c r="PDX4642" s="27"/>
      <c r="PDY4642" s="21"/>
      <c r="PDZ4642" s="22"/>
      <c r="PEA4642" s="23"/>
      <c r="PEB4642" s="23"/>
      <c r="PEC4642" s="24"/>
      <c r="PEE4642" s="25"/>
      <c r="PEF4642" s="26"/>
      <c r="PEG4642" s="27"/>
      <c r="PEH4642" s="21"/>
      <c r="PEI4642" s="22"/>
      <c r="PEJ4642" s="23"/>
      <c r="PEK4642" s="23"/>
      <c r="PEL4642" s="24"/>
      <c r="PEN4642" s="25"/>
      <c r="PEO4642" s="26"/>
      <c r="PEP4642" s="27"/>
      <c r="PEQ4642" s="21"/>
      <c r="PER4642" s="22"/>
      <c r="PES4642" s="23"/>
      <c r="PET4642" s="23"/>
      <c r="PEU4642" s="24"/>
      <c r="PEW4642" s="25"/>
      <c r="PEX4642" s="26"/>
      <c r="PEY4642" s="27"/>
      <c r="PEZ4642" s="21"/>
      <c r="PFA4642" s="22"/>
      <c r="PFB4642" s="23"/>
      <c r="PFC4642" s="23"/>
      <c r="PFD4642" s="24"/>
      <c r="PFF4642" s="25"/>
      <c r="PFG4642" s="26"/>
      <c r="PFH4642" s="27"/>
      <c r="PFI4642" s="21"/>
      <c r="PFJ4642" s="22"/>
      <c r="PFK4642" s="23"/>
      <c r="PFL4642" s="23"/>
      <c r="PFM4642" s="24"/>
      <c r="PFO4642" s="25"/>
      <c r="PFP4642" s="26"/>
      <c r="PFQ4642" s="27"/>
      <c r="PFR4642" s="21"/>
      <c r="PFS4642" s="22"/>
      <c r="PFT4642" s="23"/>
      <c r="PFU4642" s="23"/>
      <c r="PFV4642" s="24"/>
      <c r="PFX4642" s="25"/>
      <c r="PFY4642" s="26"/>
      <c r="PFZ4642" s="27"/>
      <c r="PGA4642" s="21"/>
      <c r="PGB4642" s="22"/>
      <c r="PGC4642" s="23"/>
      <c r="PGD4642" s="23"/>
      <c r="PGE4642" s="24"/>
      <c r="PGG4642" s="25"/>
      <c r="PGH4642" s="26"/>
      <c r="PGI4642" s="27"/>
      <c r="PGJ4642" s="21"/>
      <c r="PGK4642" s="22"/>
      <c r="PGL4642" s="23"/>
      <c r="PGM4642" s="23"/>
      <c r="PGN4642" s="24"/>
      <c r="PGP4642" s="25"/>
      <c r="PGQ4642" s="26"/>
      <c r="PGR4642" s="27"/>
      <c r="PGS4642" s="21"/>
      <c r="PGT4642" s="22"/>
      <c r="PGU4642" s="23"/>
      <c r="PGV4642" s="23"/>
      <c r="PGW4642" s="24"/>
      <c r="PGY4642" s="25"/>
      <c r="PGZ4642" s="26"/>
      <c r="PHA4642" s="27"/>
      <c r="PHB4642" s="21"/>
      <c r="PHC4642" s="22"/>
      <c r="PHD4642" s="23"/>
      <c r="PHE4642" s="23"/>
      <c r="PHF4642" s="24"/>
      <c r="PHH4642" s="25"/>
      <c r="PHI4642" s="26"/>
      <c r="PHJ4642" s="27"/>
      <c r="PHK4642" s="21"/>
      <c r="PHL4642" s="22"/>
      <c r="PHM4642" s="23"/>
      <c r="PHN4642" s="23"/>
      <c r="PHO4642" s="24"/>
      <c r="PHQ4642" s="25"/>
      <c r="PHR4642" s="26"/>
      <c r="PHS4642" s="27"/>
      <c r="PHT4642" s="21"/>
      <c r="PHU4642" s="22"/>
      <c r="PHV4642" s="23"/>
      <c r="PHW4642" s="23"/>
      <c r="PHX4642" s="24"/>
      <c r="PHZ4642" s="25"/>
      <c r="PIA4642" s="26"/>
      <c r="PIB4642" s="27"/>
      <c r="PIC4642" s="21"/>
      <c r="PID4642" s="22"/>
      <c r="PIE4642" s="23"/>
      <c r="PIF4642" s="23"/>
      <c r="PIG4642" s="24"/>
      <c r="PII4642" s="25"/>
      <c r="PIJ4642" s="26"/>
      <c r="PIK4642" s="27"/>
      <c r="PIL4642" s="21"/>
      <c r="PIM4642" s="22"/>
      <c r="PIN4642" s="23"/>
      <c r="PIO4642" s="23"/>
      <c r="PIP4642" s="24"/>
      <c r="PIR4642" s="25"/>
      <c r="PIS4642" s="26"/>
      <c r="PIT4642" s="27"/>
      <c r="PIU4642" s="21"/>
      <c r="PIV4642" s="22"/>
      <c r="PIW4642" s="23"/>
      <c r="PIX4642" s="23"/>
      <c r="PIY4642" s="24"/>
      <c r="PJA4642" s="25"/>
      <c r="PJB4642" s="26"/>
      <c r="PJC4642" s="27"/>
      <c r="PJD4642" s="21"/>
      <c r="PJE4642" s="22"/>
      <c r="PJF4642" s="23"/>
      <c r="PJG4642" s="23"/>
      <c r="PJH4642" s="24"/>
      <c r="PJJ4642" s="25"/>
      <c r="PJK4642" s="26"/>
      <c r="PJL4642" s="27"/>
      <c r="PJM4642" s="21"/>
      <c r="PJN4642" s="22"/>
      <c r="PJO4642" s="23"/>
      <c r="PJP4642" s="23"/>
      <c r="PJQ4642" s="24"/>
      <c r="PJS4642" s="25"/>
      <c r="PJT4642" s="26"/>
      <c r="PJU4642" s="27"/>
      <c r="PJV4642" s="21"/>
      <c r="PJW4642" s="22"/>
      <c r="PJX4642" s="23"/>
      <c r="PJY4642" s="23"/>
      <c r="PJZ4642" s="24"/>
      <c r="PKB4642" s="25"/>
      <c r="PKC4642" s="26"/>
      <c r="PKD4642" s="27"/>
      <c r="PKE4642" s="21"/>
      <c r="PKF4642" s="22"/>
      <c r="PKG4642" s="23"/>
      <c r="PKH4642" s="23"/>
      <c r="PKI4642" s="24"/>
      <c r="PKK4642" s="25"/>
      <c r="PKL4642" s="26"/>
      <c r="PKM4642" s="27"/>
      <c r="PKN4642" s="21"/>
      <c r="PKO4642" s="22"/>
      <c r="PKP4642" s="23"/>
      <c r="PKQ4642" s="23"/>
      <c r="PKR4642" s="24"/>
      <c r="PKT4642" s="25"/>
      <c r="PKU4642" s="26"/>
      <c r="PKV4642" s="27"/>
      <c r="PKW4642" s="21"/>
      <c r="PKX4642" s="22"/>
      <c r="PKY4642" s="23"/>
      <c r="PKZ4642" s="23"/>
      <c r="PLA4642" s="24"/>
      <c r="PLC4642" s="25"/>
      <c r="PLD4642" s="26"/>
      <c r="PLE4642" s="27"/>
      <c r="PLF4642" s="21"/>
      <c r="PLG4642" s="22"/>
      <c r="PLH4642" s="23"/>
      <c r="PLI4642" s="23"/>
      <c r="PLJ4642" s="24"/>
      <c r="PLL4642" s="25"/>
      <c r="PLM4642" s="26"/>
      <c r="PLN4642" s="27"/>
      <c r="PLO4642" s="21"/>
      <c r="PLP4642" s="22"/>
      <c r="PLQ4642" s="23"/>
      <c r="PLR4642" s="23"/>
      <c r="PLS4642" s="24"/>
      <c r="PLU4642" s="25"/>
      <c r="PLV4642" s="26"/>
      <c r="PLW4642" s="27"/>
      <c r="PLX4642" s="21"/>
      <c r="PLY4642" s="22"/>
      <c r="PLZ4642" s="23"/>
      <c r="PMA4642" s="23"/>
      <c r="PMB4642" s="24"/>
      <c r="PMD4642" s="25"/>
      <c r="PME4642" s="26"/>
      <c r="PMF4642" s="27"/>
      <c r="PMG4642" s="21"/>
      <c r="PMH4642" s="22"/>
      <c r="PMI4642" s="23"/>
      <c r="PMJ4642" s="23"/>
      <c r="PMK4642" s="24"/>
      <c r="PMM4642" s="25"/>
      <c r="PMN4642" s="26"/>
      <c r="PMO4642" s="27"/>
      <c r="PMP4642" s="21"/>
      <c r="PMQ4642" s="22"/>
      <c r="PMR4642" s="23"/>
      <c r="PMS4642" s="23"/>
      <c r="PMT4642" s="24"/>
      <c r="PMV4642" s="25"/>
      <c r="PMW4642" s="26"/>
      <c r="PMX4642" s="27"/>
      <c r="PMY4642" s="21"/>
      <c r="PMZ4642" s="22"/>
      <c r="PNA4642" s="23"/>
      <c r="PNB4642" s="23"/>
      <c r="PNC4642" s="24"/>
      <c r="PNE4642" s="25"/>
      <c r="PNF4642" s="26"/>
      <c r="PNG4642" s="27"/>
      <c r="PNH4642" s="21"/>
      <c r="PNI4642" s="22"/>
      <c r="PNJ4642" s="23"/>
      <c r="PNK4642" s="23"/>
      <c r="PNL4642" s="24"/>
      <c r="PNN4642" s="25"/>
      <c r="PNO4642" s="26"/>
      <c r="PNP4642" s="27"/>
      <c r="PNQ4642" s="21"/>
      <c r="PNR4642" s="22"/>
      <c r="PNS4642" s="23"/>
      <c r="PNT4642" s="23"/>
      <c r="PNU4642" s="24"/>
      <c r="PNW4642" s="25"/>
      <c r="PNX4642" s="26"/>
      <c r="PNY4642" s="27"/>
      <c r="PNZ4642" s="21"/>
      <c r="POA4642" s="22"/>
      <c r="POB4642" s="23"/>
      <c r="POC4642" s="23"/>
      <c r="POD4642" s="24"/>
      <c r="POF4642" s="25"/>
      <c r="POG4642" s="26"/>
      <c r="POH4642" s="27"/>
      <c r="POI4642" s="21"/>
      <c r="POJ4642" s="22"/>
      <c r="POK4642" s="23"/>
      <c r="POL4642" s="23"/>
      <c r="POM4642" s="24"/>
      <c r="POO4642" s="25"/>
      <c r="POP4642" s="26"/>
      <c r="POQ4642" s="27"/>
      <c r="POR4642" s="21"/>
      <c r="POS4642" s="22"/>
      <c r="POT4642" s="23"/>
      <c r="POU4642" s="23"/>
      <c r="POV4642" s="24"/>
      <c r="POX4642" s="25"/>
      <c r="POY4642" s="26"/>
      <c r="POZ4642" s="27"/>
      <c r="PPA4642" s="21"/>
      <c r="PPB4642" s="22"/>
      <c r="PPC4642" s="23"/>
      <c r="PPD4642" s="23"/>
      <c r="PPE4642" s="24"/>
      <c r="PPG4642" s="25"/>
      <c r="PPH4642" s="26"/>
      <c r="PPI4642" s="27"/>
      <c r="PPJ4642" s="21"/>
      <c r="PPK4642" s="22"/>
      <c r="PPL4642" s="23"/>
      <c r="PPM4642" s="23"/>
      <c r="PPN4642" s="24"/>
      <c r="PPP4642" s="25"/>
      <c r="PPQ4642" s="26"/>
      <c r="PPR4642" s="27"/>
      <c r="PPS4642" s="21"/>
      <c r="PPT4642" s="22"/>
      <c r="PPU4642" s="23"/>
      <c r="PPV4642" s="23"/>
      <c r="PPW4642" s="24"/>
      <c r="PPY4642" s="25"/>
      <c r="PPZ4642" s="26"/>
      <c r="PQA4642" s="27"/>
      <c r="PQB4642" s="21"/>
      <c r="PQC4642" s="22"/>
      <c r="PQD4642" s="23"/>
      <c r="PQE4642" s="23"/>
      <c r="PQF4642" s="24"/>
      <c r="PQH4642" s="25"/>
      <c r="PQI4642" s="26"/>
      <c r="PQJ4642" s="27"/>
      <c r="PQK4642" s="21"/>
      <c r="PQL4642" s="22"/>
      <c r="PQM4642" s="23"/>
      <c r="PQN4642" s="23"/>
      <c r="PQO4642" s="24"/>
      <c r="PQQ4642" s="25"/>
      <c r="PQR4642" s="26"/>
      <c r="PQS4642" s="27"/>
      <c r="PQT4642" s="21"/>
      <c r="PQU4642" s="22"/>
      <c r="PQV4642" s="23"/>
      <c r="PQW4642" s="23"/>
      <c r="PQX4642" s="24"/>
      <c r="PQZ4642" s="25"/>
      <c r="PRA4642" s="26"/>
      <c r="PRB4642" s="27"/>
      <c r="PRC4642" s="21"/>
      <c r="PRD4642" s="22"/>
      <c r="PRE4642" s="23"/>
      <c r="PRF4642" s="23"/>
      <c r="PRG4642" s="24"/>
      <c r="PRI4642" s="25"/>
      <c r="PRJ4642" s="26"/>
      <c r="PRK4642" s="27"/>
      <c r="PRL4642" s="21"/>
      <c r="PRM4642" s="22"/>
      <c r="PRN4642" s="23"/>
      <c r="PRO4642" s="23"/>
      <c r="PRP4642" s="24"/>
      <c r="PRR4642" s="25"/>
      <c r="PRS4642" s="26"/>
      <c r="PRT4642" s="27"/>
      <c r="PRU4642" s="21"/>
      <c r="PRV4642" s="22"/>
      <c r="PRW4642" s="23"/>
      <c r="PRX4642" s="23"/>
      <c r="PRY4642" s="24"/>
      <c r="PSA4642" s="25"/>
      <c r="PSB4642" s="26"/>
      <c r="PSC4642" s="27"/>
      <c r="PSD4642" s="21"/>
      <c r="PSE4642" s="22"/>
      <c r="PSF4642" s="23"/>
      <c r="PSG4642" s="23"/>
      <c r="PSH4642" s="24"/>
      <c r="PSJ4642" s="25"/>
      <c r="PSK4642" s="26"/>
      <c r="PSL4642" s="27"/>
      <c r="PSM4642" s="21"/>
      <c r="PSN4642" s="22"/>
      <c r="PSO4642" s="23"/>
      <c r="PSP4642" s="23"/>
      <c r="PSQ4642" s="24"/>
      <c r="PSS4642" s="25"/>
      <c r="PST4642" s="26"/>
      <c r="PSU4642" s="27"/>
      <c r="PSV4642" s="21"/>
      <c r="PSW4642" s="22"/>
      <c r="PSX4642" s="23"/>
      <c r="PSY4642" s="23"/>
      <c r="PSZ4642" s="24"/>
      <c r="PTB4642" s="25"/>
      <c r="PTC4642" s="26"/>
      <c r="PTD4642" s="27"/>
      <c r="PTE4642" s="21"/>
      <c r="PTF4642" s="22"/>
      <c r="PTG4642" s="23"/>
      <c r="PTH4642" s="23"/>
      <c r="PTI4642" s="24"/>
      <c r="PTK4642" s="25"/>
      <c r="PTL4642" s="26"/>
      <c r="PTM4642" s="27"/>
      <c r="PTN4642" s="21"/>
      <c r="PTO4642" s="22"/>
      <c r="PTP4642" s="23"/>
      <c r="PTQ4642" s="23"/>
      <c r="PTR4642" s="24"/>
      <c r="PTT4642" s="25"/>
      <c r="PTU4642" s="26"/>
      <c r="PTV4642" s="27"/>
      <c r="PTW4642" s="21"/>
      <c r="PTX4642" s="22"/>
      <c r="PTY4642" s="23"/>
      <c r="PTZ4642" s="23"/>
      <c r="PUA4642" s="24"/>
      <c r="PUC4642" s="25"/>
      <c r="PUD4642" s="26"/>
      <c r="PUE4642" s="27"/>
      <c r="PUF4642" s="21"/>
      <c r="PUG4642" s="22"/>
      <c r="PUH4642" s="23"/>
      <c r="PUI4642" s="23"/>
      <c r="PUJ4642" s="24"/>
      <c r="PUL4642" s="25"/>
      <c r="PUM4642" s="26"/>
      <c r="PUN4642" s="27"/>
      <c r="PUO4642" s="21"/>
      <c r="PUP4642" s="22"/>
      <c r="PUQ4642" s="23"/>
      <c r="PUR4642" s="23"/>
      <c r="PUS4642" s="24"/>
      <c r="PUU4642" s="25"/>
      <c r="PUV4642" s="26"/>
      <c r="PUW4642" s="27"/>
      <c r="PUX4642" s="21"/>
      <c r="PUY4642" s="22"/>
      <c r="PUZ4642" s="23"/>
      <c r="PVA4642" s="23"/>
      <c r="PVB4642" s="24"/>
      <c r="PVD4642" s="25"/>
      <c r="PVE4642" s="26"/>
      <c r="PVF4642" s="27"/>
      <c r="PVG4642" s="21"/>
      <c r="PVH4642" s="22"/>
      <c r="PVI4642" s="23"/>
      <c r="PVJ4642" s="23"/>
      <c r="PVK4642" s="24"/>
      <c r="PVM4642" s="25"/>
      <c r="PVN4642" s="26"/>
      <c r="PVO4642" s="27"/>
      <c r="PVP4642" s="21"/>
      <c r="PVQ4642" s="22"/>
      <c r="PVR4642" s="23"/>
      <c r="PVS4642" s="23"/>
      <c r="PVT4642" s="24"/>
      <c r="PVV4642" s="25"/>
      <c r="PVW4642" s="26"/>
      <c r="PVX4642" s="27"/>
      <c r="PVY4642" s="21"/>
      <c r="PVZ4642" s="22"/>
      <c r="PWA4642" s="23"/>
      <c r="PWB4642" s="23"/>
      <c r="PWC4642" s="24"/>
      <c r="PWE4642" s="25"/>
      <c r="PWF4642" s="26"/>
      <c r="PWG4642" s="27"/>
      <c r="PWH4642" s="21"/>
      <c r="PWI4642" s="22"/>
      <c r="PWJ4642" s="23"/>
      <c r="PWK4642" s="23"/>
      <c r="PWL4642" s="24"/>
      <c r="PWN4642" s="25"/>
      <c r="PWO4642" s="26"/>
      <c r="PWP4642" s="27"/>
      <c r="PWQ4642" s="21"/>
      <c r="PWR4642" s="22"/>
      <c r="PWS4642" s="23"/>
      <c r="PWT4642" s="23"/>
      <c r="PWU4642" s="24"/>
      <c r="PWW4642" s="25"/>
      <c r="PWX4642" s="26"/>
      <c r="PWY4642" s="27"/>
      <c r="PWZ4642" s="21"/>
      <c r="PXA4642" s="22"/>
      <c r="PXB4642" s="23"/>
      <c r="PXC4642" s="23"/>
      <c r="PXD4642" s="24"/>
      <c r="PXF4642" s="25"/>
      <c r="PXG4642" s="26"/>
      <c r="PXH4642" s="27"/>
      <c r="PXI4642" s="21"/>
      <c r="PXJ4642" s="22"/>
      <c r="PXK4642" s="23"/>
      <c r="PXL4642" s="23"/>
      <c r="PXM4642" s="24"/>
      <c r="PXO4642" s="25"/>
      <c r="PXP4642" s="26"/>
      <c r="PXQ4642" s="27"/>
      <c r="PXR4642" s="21"/>
      <c r="PXS4642" s="22"/>
      <c r="PXT4642" s="23"/>
      <c r="PXU4642" s="23"/>
      <c r="PXV4642" s="24"/>
      <c r="PXX4642" s="25"/>
      <c r="PXY4642" s="26"/>
      <c r="PXZ4642" s="27"/>
      <c r="PYA4642" s="21"/>
      <c r="PYB4642" s="22"/>
      <c r="PYC4642" s="23"/>
      <c r="PYD4642" s="23"/>
      <c r="PYE4642" s="24"/>
      <c r="PYG4642" s="25"/>
      <c r="PYH4642" s="26"/>
      <c r="PYI4642" s="27"/>
      <c r="PYJ4642" s="21"/>
      <c r="PYK4642" s="22"/>
      <c r="PYL4642" s="23"/>
      <c r="PYM4642" s="23"/>
      <c r="PYN4642" s="24"/>
      <c r="PYP4642" s="25"/>
      <c r="PYQ4642" s="26"/>
      <c r="PYR4642" s="27"/>
      <c r="PYS4642" s="21"/>
      <c r="PYT4642" s="22"/>
      <c r="PYU4642" s="23"/>
      <c r="PYV4642" s="23"/>
      <c r="PYW4642" s="24"/>
      <c r="PYY4642" s="25"/>
      <c r="PYZ4642" s="26"/>
      <c r="PZA4642" s="27"/>
      <c r="PZB4642" s="21"/>
      <c r="PZC4642" s="22"/>
      <c r="PZD4642" s="23"/>
      <c r="PZE4642" s="23"/>
      <c r="PZF4642" s="24"/>
      <c r="PZH4642" s="25"/>
      <c r="PZI4642" s="26"/>
      <c r="PZJ4642" s="27"/>
      <c r="PZK4642" s="21"/>
      <c r="PZL4642" s="22"/>
      <c r="PZM4642" s="23"/>
      <c r="PZN4642" s="23"/>
      <c r="PZO4642" s="24"/>
      <c r="PZQ4642" s="25"/>
      <c r="PZR4642" s="26"/>
      <c r="PZS4642" s="27"/>
      <c r="PZT4642" s="21"/>
      <c r="PZU4642" s="22"/>
      <c r="PZV4642" s="23"/>
      <c r="PZW4642" s="23"/>
      <c r="PZX4642" s="24"/>
      <c r="PZZ4642" s="25"/>
      <c r="QAA4642" s="26"/>
      <c r="QAB4642" s="27"/>
      <c r="QAC4642" s="21"/>
      <c r="QAD4642" s="22"/>
      <c r="QAE4642" s="23"/>
      <c r="QAF4642" s="23"/>
      <c r="QAG4642" s="24"/>
      <c r="QAI4642" s="25"/>
      <c r="QAJ4642" s="26"/>
      <c r="QAK4642" s="27"/>
      <c r="QAL4642" s="21"/>
      <c r="QAM4642" s="22"/>
      <c r="QAN4642" s="23"/>
      <c r="QAO4642" s="23"/>
      <c r="QAP4642" s="24"/>
      <c r="QAR4642" s="25"/>
      <c r="QAS4642" s="26"/>
      <c r="QAT4642" s="27"/>
      <c r="QAU4642" s="21"/>
      <c r="QAV4642" s="22"/>
      <c r="QAW4642" s="23"/>
      <c r="QAX4642" s="23"/>
      <c r="QAY4642" s="24"/>
      <c r="QBA4642" s="25"/>
      <c r="QBB4642" s="26"/>
      <c r="QBC4642" s="27"/>
      <c r="QBD4642" s="21"/>
      <c r="QBE4642" s="22"/>
      <c r="QBF4642" s="23"/>
      <c r="QBG4642" s="23"/>
      <c r="QBH4642" s="24"/>
      <c r="QBJ4642" s="25"/>
      <c r="QBK4642" s="26"/>
      <c r="QBL4642" s="27"/>
      <c r="QBM4642" s="21"/>
      <c r="QBN4642" s="22"/>
      <c r="QBO4642" s="23"/>
      <c r="QBP4642" s="23"/>
      <c r="QBQ4642" s="24"/>
      <c r="QBS4642" s="25"/>
      <c r="QBT4642" s="26"/>
      <c r="QBU4642" s="27"/>
      <c r="QBV4642" s="21"/>
      <c r="QBW4642" s="22"/>
      <c r="QBX4642" s="23"/>
      <c r="QBY4642" s="23"/>
      <c r="QBZ4642" s="24"/>
      <c r="QCB4642" s="25"/>
      <c r="QCC4642" s="26"/>
      <c r="QCD4642" s="27"/>
      <c r="QCE4642" s="21"/>
      <c r="QCF4642" s="22"/>
      <c r="QCG4642" s="23"/>
      <c r="QCH4642" s="23"/>
      <c r="QCI4642" s="24"/>
      <c r="QCK4642" s="25"/>
      <c r="QCL4642" s="26"/>
      <c r="QCM4642" s="27"/>
      <c r="QCN4642" s="21"/>
      <c r="QCO4642" s="22"/>
      <c r="QCP4642" s="23"/>
      <c r="QCQ4642" s="23"/>
      <c r="QCR4642" s="24"/>
      <c r="QCT4642" s="25"/>
      <c r="QCU4642" s="26"/>
      <c r="QCV4642" s="27"/>
      <c r="QCW4642" s="21"/>
      <c r="QCX4642" s="22"/>
      <c r="QCY4642" s="23"/>
      <c r="QCZ4642" s="23"/>
      <c r="QDA4642" s="24"/>
      <c r="QDC4642" s="25"/>
      <c r="QDD4642" s="26"/>
      <c r="QDE4642" s="27"/>
      <c r="QDF4642" s="21"/>
      <c r="QDG4642" s="22"/>
      <c r="QDH4642" s="23"/>
      <c r="QDI4642" s="23"/>
      <c r="QDJ4642" s="24"/>
      <c r="QDL4642" s="25"/>
      <c r="QDM4642" s="26"/>
      <c r="QDN4642" s="27"/>
      <c r="QDO4642" s="21"/>
      <c r="QDP4642" s="22"/>
      <c r="QDQ4642" s="23"/>
      <c r="QDR4642" s="23"/>
      <c r="QDS4642" s="24"/>
      <c r="QDU4642" s="25"/>
      <c r="QDV4642" s="26"/>
      <c r="QDW4642" s="27"/>
      <c r="QDX4642" s="21"/>
      <c r="QDY4642" s="22"/>
      <c r="QDZ4642" s="23"/>
      <c r="QEA4642" s="23"/>
      <c r="QEB4642" s="24"/>
      <c r="QED4642" s="25"/>
      <c r="QEE4642" s="26"/>
      <c r="QEF4642" s="27"/>
      <c r="QEG4642" s="21"/>
      <c r="QEH4642" s="22"/>
      <c r="QEI4642" s="23"/>
      <c r="QEJ4642" s="23"/>
      <c r="QEK4642" s="24"/>
      <c r="QEM4642" s="25"/>
      <c r="QEN4642" s="26"/>
      <c r="QEO4642" s="27"/>
      <c r="QEP4642" s="21"/>
      <c r="QEQ4642" s="22"/>
      <c r="QER4642" s="23"/>
      <c r="QES4642" s="23"/>
      <c r="QET4642" s="24"/>
      <c r="QEV4642" s="25"/>
      <c r="QEW4642" s="26"/>
      <c r="QEX4642" s="27"/>
      <c r="QEY4642" s="21"/>
      <c r="QEZ4642" s="22"/>
      <c r="QFA4642" s="23"/>
      <c r="QFB4642" s="23"/>
      <c r="QFC4642" s="24"/>
      <c r="QFE4642" s="25"/>
      <c r="QFF4642" s="26"/>
      <c r="QFG4642" s="27"/>
      <c r="QFH4642" s="21"/>
      <c r="QFI4642" s="22"/>
      <c r="QFJ4642" s="23"/>
      <c r="QFK4642" s="23"/>
      <c r="QFL4642" s="24"/>
      <c r="QFN4642" s="25"/>
      <c r="QFO4642" s="26"/>
      <c r="QFP4642" s="27"/>
      <c r="QFQ4642" s="21"/>
      <c r="QFR4642" s="22"/>
      <c r="QFS4642" s="23"/>
      <c r="QFT4642" s="23"/>
      <c r="QFU4642" s="24"/>
      <c r="QFW4642" s="25"/>
      <c r="QFX4642" s="26"/>
      <c r="QFY4642" s="27"/>
      <c r="QFZ4642" s="21"/>
      <c r="QGA4642" s="22"/>
      <c r="QGB4642" s="23"/>
      <c r="QGC4642" s="23"/>
      <c r="QGD4642" s="24"/>
      <c r="QGF4642" s="25"/>
      <c r="QGG4642" s="26"/>
      <c r="QGH4642" s="27"/>
      <c r="QGI4642" s="21"/>
      <c r="QGJ4642" s="22"/>
      <c r="QGK4642" s="23"/>
      <c r="QGL4642" s="23"/>
      <c r="QGM4642" s="24"/>
      <c r="QGO4642" s="25"/>
      <c r="QGP4642" s="26"/>
      <c r="QGQ4642" s="27"/>
      <c r="QGR4642" s="21"/>
      <c r="QGS4642" s="22"/>
      <c r="QGT4642" s="23"/>
      <c r="QGU4642" s="23"/>
      <c r="QGV4642" s="24"/>
      <c r="QGX4642" s="25"/>
      <c r="QGY4642" s="26"/>
      <c r="QGZ4642" s="27"/>
      <c r="QHA4642" s="21"/>
      <c r="QHB4642" s="22"/>
      <c r="QHC4642" s="23"/>
      <c r="QHD4642" s="23"/>
      <c r="QHE4642" s="24"/>
      <c r="QHG4642" s="25"/>
      <c r="QHH4642" s="26"/>
      <c r="QHI4642" s="27"/>
      <c r="QHJ4642" s="21"/>
      <c r="QHK4642" s="22"/>
      <c r="QHL4642" s="23"/>
      <c r="QHM4642" s="23"/>
      <c r="QHN4642" s="24"/>
      <c r="QHP4642" s="25"/>
      <c r="QHQ4642" s="26"/>
      <c r="QHR4642" s="27"/>
      <c r="QHS4642" s="21"/>
      <c r="QHT4642" s="22"/>
      <c r="QHU4642" s="23"/>
      <c r="QHV4642" s="23"/>
      <c r="QHW4642" s="24"/>
      <c r="QHY4642" s="25"/>
      <c r="QHZ4642" s="26"/>
      <c r="QIA4642" s="27"/>
      <c r="QIB4642" s="21"/>
      <c r="QIC4642" s="22"/>
      <c r="QID4642" s="23"/>
      <c r="QIE4642" s="23"/>
      <c r="QIF4642" s="24"/>
      <c r="QIH4642" s="25"/>
      <c r="QII4642" s="26"/>
      <c r="QIJ4642" s="27"/>
      <c r="QIK4642" s="21"/>
      <c r="QIL4642" s="22"/>
      <c r="QIM4642" s="23"/>
      <c r="QIN4642" s="23"/>
      <c r="QIO4642" s="24"/>
      <c r="QIQ4642" s="25"/>
      <c r="QIR4642" s="26"/>
      <c r="QIS4642" s="27"/>
      <c r="QIT4642" s="21"/>
      <c r="QIU4642" s="22"/>
      <c r="QIV4642" s="23"/>
      <c r="QIW4642" s="23"/>
      <c r="QIX4642" s="24"/>
      <c r="QIZ4642" s="25"/>
      <c r="QJA4642" s="26"/>
      <c r="QJB4642" s="27"/>
      <c r="QJC4642" s="21"/>
      <c r="QJD4642" s="22"/>
      <c r="QJE4642" s="23"/>
      <c r="QJF4642" s="23"/>
      <c r="QJG4642" s="24"/>
      <c r="QJI4642" s="25"/>
      <c r="QJJ4642" s="26"/>
      <c r="QJK4642" s="27"/>
      <c r="QJL4642" s="21"/>
      <c r="QJM4642" s="22"/>
      <c r="QJN4642" s="23"/>
      <c r="QJO4642" s="23"/>
      <c r="QJP4642" s="24"/>
      <c r="QJR4642" s="25"/>
      <c r="QJS4642" s="26"/>
      <c r="QJT4642" s="27"/>
      <c r="QJU4642" s="21"/>
      <c r="QJV4642" s="22"/>
      <c r="QJW4642" s="23"/>
      <c r="QJX4642" s="23"/>
      <c r="QJY4642" s="24"/>
      <c r="QKA4642" s="25"/>
      <c r="QKB4642" s="26"/>
      <c r="QKC4642" s="27"/>
      <c r="QKD4642" s="21"/>
      <c r="QKE4642" s="22"/>
      <c r="QKF4642" s="23"/>
      <c r="QKG4642" s="23"/>
      <c r="QKH4642" s="24"/>
      <c r="QKJ4642" s="25"/>
      <c r="QKK4642" s="26"/>
      <c r="QKL4642" s="27"/>
      <c r="QKM4642" s="21"/>
      <c r="QKN4642" s="22"/>
      <c r="QKO4642" s="23"/>
      <c r="QKP4642" s="23"/>
      <c r="QKQ4642" s="24"/>
      <c r="QKS4642" s="25"/>
      <c r="QKT4642" s="26"/>
      <c r="QKU4642" s="27"/>
      <c r="QKV4642" s="21"/>
      <c r="QKW4642" s="22"/>
      <c r="QKX4642" s="23"/>
      <c r="QKY4642" s="23"/>
      <c r="QKZ4642" s="24"/>
      <c r="QLB4642" s="25"/>
      <c r="QLC4642" s="26"/>
      <c r="QLD4642" s="27"/>
      <c r="QLE4642" s="21"/>
      <c r="QLF4642" s="22"/>
      <c r="QLG4642" s="23"/>
      <c r="QLH4642" s="23"/>
      <c r="QLI4642" s="24"/>
      <c r="QLK4642" s="25"/>
      <c r="QLL4642" s="26"/>
      <c r="QLM4642" s="27"/>
      <c r="QLN4642" s="21"/>
      <c r="QLO4642" s="22"/>
      <c r="QLP4642" s="23"/>
      <c r="QLQ4642" s="23"/>
      <c r="QLR4642" s="24"/>
      <c r="QLT4642" s="25"/>
      <c r="QLU4642" s="26"/>
      <c r="QLV4642" s="27"/>
      <c r="QLW4642" s="21"/>
      <c r="QLX4642" s="22"/>
      <c r="QLY4642" s="23"/>
      <c r="QLZ4642" s="23"/>
      <c r="QMA4642" s="24"/>
      <c r="QMC4642" s="25"/>
      <c r="QMD4642" s="26"/>
      <c r="QME4642" s="27"/>
      <c r="QMF4642" s="21"/>
      <c r="QMG4642" s="22"/>
      <c r="QMH4642" s="23"/>
      <c r="QMI4642" s="23"/>
      <c r="QMJ4642" s="24"/>
      <c r="QML4642" s="25"/>
      <c r="QMM4642" s="26"/>
      <c r="QMN4642" s="27"/>
      <c r="QMO4642" s="21"/>
      <c r="QMP4642" s="22"/>
      <c r="QMQ4642" s="23"/>
      <c r="QMR4642" s="23"/>
      <c r="QMS4642" s="24"/>
      <c r="QMU4642" s="25"/>
      <c r="QMV4642" s="26"/>
      <c r="QMW4642" s="27"/>
      <c r="QMX4642" s="21"/>
      <c r="QMY4642" s="22"/>
      <c r="QMZ4642" s="23"/>
      <c r="QNA4642" s="23"/>
      <c r="QNB4642" s="24"/>
      <c r="QND4642" s="25"/>
      <c r="QNE4642" s="26"/>
      <c r="QNF4642" s="27"/>
      <c r="QNG4642" s="21"/>
      <c r="QNH4642" s="22"/>
      <c r="QNI4642" s="23"/>
      <c r="QNJ4642" s="23"/>
      <c r="QNK4642" s="24"/>
      <c r="QNM4642" s="25"/>
      <c r="QNN4642" s="26"/>
      <c r="QNO4642" s="27"/>
      <c r="QNP4642" s="21"/>
      <c r="QNQ4642" s="22"/>
      <c r="QNR4642" s="23"/>
      <c r="QNS4642" s="23"/>
      <c r="QNT4642" s="24"/>
      <c r="QNV4642" s="25"/>
      <c r="QNW4642" s="26"/>
      <c r="QNX4642" s="27"/>
      <c r="QNY4642" s="21"/>
      <c r="QNZ4642" s="22"/>
      <c r="QOA4642" s="23"/>
      <c r="QOB4642" s="23"/>
      <c r="QOC4642" s="24"/>
      <c r="QOE4642" s="25"/>
      <c r="QOF4642" s="26"/>
      <c r="QOG4642" s="27"/>
      <c r="QOH4642" s="21"/>
      <c r="QOI4642" s="22"/>
      <c r="QOJ4642" s="23"/>
      <c r="QOK4642" s="23"/>
      <c r="QOL4642" s="24"/>
      <c r="QON4642" s="25"/>
      <c r="QOO4642" s="26"/>
      <c r="QOP4642" s="27"/>
      <c r="QOQ4642" s="21"/>
      <c r="QOR4642" s="22"/>
      <c r="QOS4642" s="23"/>
      <c r="QOT4642" s="23"/>
      <c r="QOU4642" s="24"/>
      <c r="QOW4642" s="25"/>
      <c r="QOX4642" s="26"/>
      <c r="QOY4642" s="27"/>
      <c r="QOZ4642" s="21"/>
      <c r="QPA4642" s="22"/>
      <c r="QPB4642" s="23"/>
      <c r="QPC4642" s="23"/>
      <c r="QPD4642" s="24"/>
      <c r="QPF4642" s="25"/>
      <c r="QPG4642" s="26"/>
      <c r="QPH4642" s="27"/>
      <c r="QPI4642" s="21"/>
      <c r="QPJ4642" s="22"/>
      <c r="QPK4642" s="23"/>
      <c r="QPL4642" s="23"/>
      <c r="QPM4642" s="24"/>
      <c r="QPO4642" s="25"/>
      <c r="QPP4642" s="26"/>
      <c r="QPQ4642" s="27"/>
      <c r="QPR4642" s="21"/>
      <c r="QPS4642" s="22"/>
      <c r="QPT4642" s="23"/>
      <c r="QPU4642" s="23"/>
      <c r="QPV4642" s="24"/>
      <c r="QPX4642" s="25"/>
      <c r="QPY4642" s="26"/>
      <c r="QPZ4642" s="27"/>
      <c r="QQA4642" s="21"/>
      <c r="QQB4642" s="22"/>
      <c r="QQC4642" s="23"/>
      <c r="QQD4642" s="23"/>
      <c r="QQE4642" s="24"/>
      <c r="QQG4642" s="25"/>
      <c r="QQH4642" s="26"/>
      <c r="QQI4642" s="27"/>
      <c r="QQJ4642" s="21"/>
      <c r="QQK4642" s="22"/>
      <c r="QQL4642" s="23"/>
      <c r="QQM4642" s="23"/>
      <c r="QQN4642" s="24"/>
      <c r="QQP4642" s="25"/>
      <c r="QQQ4642" s="26"/>
      <c r="QQR4642" s="27"/>
      <c r="QQS4642" s="21"/>
      <c r="QQT4642" s="22"/>
      <c r="QQU4642" s="23"/>
      <c r="QQV4642" s="23"/>
      <c r="QQW4642" s="24"/>
      <c r="QQY4642" s="25"/>
      <c r="QQZ4642" s="26"/>
      <c r="QRA4642" s="27"/>
      <c r="QRB4642" s="21"/>
      <c r="QRC4642" s="22"/>
      <c r="QRD4642" s="23"/>
      <c r="QRE4642" s="23"/>
      <c r="QRF4642" s="24"/>
      <c r="QRH4642" s="25"/>
      <c r="QRI4642" s="26"/>
      <c r="QRJ4642" s="27"/>
      <c r="QRK4642" s="21"/>
      <c r="QRL4642" s="22"/>
      <c r="QRM4642" s="23"/>
      <c r="QRN4642" s="23"/>
      <c r="QRO4642" s="24"/>
      <c r="QRQ4642" s="25"/>
      <c r="QRR4642" s="26"/>
      <c r="QRS4642" s="27"/>
      <c r="QRT4642" s="21"/>
      <c r="QRU4642" s="22"/>
      <c r="QRV4642" s="23"/>
      <c r="QRW4642" s="23"/>
      <c r="QRX4642" s="24"/>
      <c r="QRZ4642" s="25"/>
      <c r="QSA4642" s="26"/>
      <c r="QSB4642" s="27"/>
      <c r="QSC4642" s="21"/>
      <c r="QSD4642" s="22"/>
      <c r="QSE4642" s="23"/>
      <c r="QSF4642" s="23"/>
      <c r="QSG4642" s="24"/>
      <c r="QSI4642" s="25"/>
      <c r="QSJ4642" s="26"/>
      <c r="QSK4642" s="27"/>
      <c r="QSL4642" s="21"/>
      <c r="QSM4642" s="22"/>
      <c r="QSN4642" s="23"/>
      <c r="QSO4642" s="23"/>
      <c r="QSP4642" s="24"/>
      <c r="QSR4642" s="25"/>
      <c r="QSS4642" s="26"/>
      <c r="QST4642" s="27"/>
      <c r="QSU4642" s="21"/>
      <c r="QSV4642" s="22"/>
      <c r="QSW4642" s="23"/>
      <c r="QSX4642" s="23"/>
      <c r="QSY4642" s="24"/>
      <c r="QTA4642" s="25"/>
      <c r="QTB4642" s="26"/>
      <c r="QTC4642" s="27"/>
      <c r="QTD4642" s="21"/>
      <c r="QTE4642" s="22"/>
      <c r="QTF4642" s="23"/>
      <c r="QTG4642" s="23"/>
      <c r="QTH4642" s="24"/>
      <c r="QTJ4642" s="25"/>
      <c r="QTK4642" s="26"/>
      <c r="QTL4642" s="27"/>
      <c r="QTM4642" s="21"/>
      <c r="QTN4642" s="22"/>
      <c r="QTO4642" s="23"/>
      <c r="QTP4642" s="23"/>
      <c r="QTQ4642" s="24"/>
      <c r="QTS4642" s="25"/>
      <c r="QTT4642" s="26"/>
      <c r="QTU4642" s="27"/>
      <c r="QTV4642" s="21"/>
      <c r="QTW4642" s="22"/>
      <c r="QTX4642" s="23"/>
      <c r="QTY4642" s="23"/>
      <c r="QTZ4642" s="24"/>
      <c r="QUB4642" s="25"/>
      <c r="QUC4642" s="26"/>
      <c r="QUD4642" s="27"/>
      <c r="QUE4642" s="21"/>
      <c r="QUF4642" s="22"/>
      <c r="QUG4642" s="23"/>
      <c r="QUH4642" s="23"/>
      <c r="QUI4642" s="24"/>
      <c r="QUK4642" s="25"/>
      <c r="QUL4642" s="26"/>
      <c r="QUM4642" s="27"/>
      <c r="QUN4642" s="21"/>
      <c r="QUO4642" s="22"/>
      <c r="QUP4642" s="23"/>
      <c r="QUQ4642" s="23"/>
      <c r="QUR4642" s="24"/>
      <c r="QUT4642" s="25"/>
      <c r="QUU4642" s="26"/>
      <c r="QUV4642" s="27"/>
      <c r="QUW4642" s="21"/>
      <c r="QUX4642" s="22"/>
      <c r="QUY4642" s="23"/>
      <c r="QUZ4642" s="23"/>
      <c r="QVA4642" s="24"/>
      <c r="QVC4642" s="25"/>
      <c r="QVD4642" s="26"/>
      <c r="QVE4642" s="27"/>
      <c r="QVF4642" s="21"/>
      <c r="QVG4642" s="22"/>
      <c r="QVH4642" s="23"/>
      <c r="QVI4642" s="23"/>
      <c r="QVJ4642" s="24"/>
      <c r="QVL4642" s="25"/>
      <c r="QVM4642" s="26"/>
      <c r="QVN4642" s="27"/>
      <c r="QVO4642" s="21"/>
      <c r="QVP4642" s="22"/>
      <c r="QVQ4642" s="23"/>
      <c r="QVR4642" s="23"/>
      <c r="QVS4642" s="24"/>
      <c r="QVU4642" s="25"/>
      <c r="QVV4642" s="26"/>
      <c r="QVW4642" s="27"/>
      <c r="QVX4642" s="21"/>
      <c r="QVY4642" s="22"/>
      <c r="QVZ4642" s="23"/>
      <c r="QWA4642" s="23"/>
      <c r="QWB4642" s="24"/>
      <c r="QWD4642" s="25"/>
      <c r="QWE4642" s="26"/>
      <c r="QWF4642" s="27"/>
      <c r="QWG4642" s="21"/>
      <c r="QWH4642" s="22"/>
      <c r="QWI4642" s="23"/>
      <c r="QWJ4642" s="23"/>
      <c r="QWK4642" s="24"/>
      <c r="QWM4642" s="25"/>
      <c r="QWN4642" s="26"/>
      <c r="QWO4642" s="27"/>
      <c r="QWP4642" s="21"/>
      <c r="QWQ4642" s="22"/>
      <c r="QWR4642" s="23"/>
      <c r="QWS4642" s="23"/>
      <c r="QWT4642" s="24"/>
      <c r="QWV4642" s="25"/>
      <c r="QWW4642" s="26"/>
      <c r="QWX4642" s="27"/>
      <c r="QWY4642" s="21"/>
      <c r="QWZ4642" s="22"/>
      <c r="QXA4642" s="23"/>
      <c r="QXB4642" s="23"/>
      <c r="QXC4642" s="24"/>
      <c r="QXE4642" s="25"/>
      <c r="QXF4642" s="26"/>
      <c r="QXG4642" s="27"/>
      <c r="QXH4642" s="21"/>
      <c r="QXI4642" s="22"/>
      <c r="QXJ4642" s="23"/>
      <c r="QXK4642" s="23"/>
      <c r="QXL4642" s="24"/>
      <c r="QXN4642" s="25"/>
      <c r="QXO4642" s="26"/>
      <c r="QXP4642" s="27"/>
      <c r="QXQ4642" s="21"/>
      <c r="QXR4642" s="22"/>
      <c r="QXS4642" s="23"/>
      <c r="QXT4642" s="23"/>
      <c r="QXU4642" s="24"/>
      <c r="QXW4642" s="25"/>
      <c r="QXX4642" s="26"/>
      <c r="QXY4642" s="27"/>
      <c r="QXZ4642" s="21"/>
      <c r="QYA4642" s="22"/>
      <c r="QYB4642" s="23"/>
      <c r="QYC4642" s="23"/>
      <c r="QYD4642" s="24"/>
      <c r="QYF4642" s="25"/>
      <c r="QYG4642" s="26"/>
      <c r="QYH4642" s="27"/>
      <c r="QYI4642" s="21"/>
      <c r="QYJ4642" s="22"/>
      <c r="QYK4642" s="23"/>
      <c r="QYL4642" s="23"/>
      <c r="QYM4642" s="24"/>
      <c r="QYO4642" s="25"/>
      <c r="QYP4642" s="26"/>
      <c r="QYQ4642" s="27"/>
      <c r="QYR4642" s="21"/>
      <c r="QYS4642" s="22"/>
      <c r="QYT4642" s="23"/>
      <c r="QYU4642" s="23"/>
      <c r="QYV4642" s="24"/>
      <c r="QYX4642" s="25"/>
      <c r="QYY4642" s="26"/>
      <c r="QYZ4642" s="27"/>
      <c r="QZA4642" s="21"/>
      <c r="QZB4642" s="22"/>
      <c r="QZC4642" s="23"/>
      <c r="QZD4642" s="23"/>
      <c r="QZE4642" s="24"/>
      <c r="QZG4642" s="25"/>
      <c r="QZH4642" s="26"/>
      <c r="QZI4642" s="27"/>
      <c r="QZJ4642" s="21"/>
      <c r="QZK4642" s="22"/>
      <c r="QZL4642" s="23"/>
      <c r="QZM4642" s="23"/>
      <c r="QZN4642" s="24"/>
      <c r="QZP4642" s="25"/>
      <c r="QZQ4642" s="26"/>
      <c r="QZR4642" s="27"/>
      <c r="QZS4642" s="21"/>
      <c r="QZT4642" s="22"/>
      <c r="QZU4642" s="23"/>
      <c r="QZV4642" s="23"/>
      <c r="QZW4642" s="24"/>
      <c r="QZY4642" s="25"/>
      <c r="QZZ4642" s="26"/>
      <c r="RAA4642" s="27"/>
      <c r="RAB4642" s="21"/>
      <c r="RAC4642" s="22"/>
      <c r="RAD4642" s="23"/>
      <c r="RAE4642" s="23"/>
      <c r="RAF4642" s="24"/>
      <c r="RAH4642" s="25"/>
      <c r="RAI4642" s="26"/>
      <c r="RAJ4642" s="27"/>
      <c r="RAK4642" s="21"/>
      <c r="RAL4642" s="22"/>
      <c r="RAM4642" s="23"/>
      <c r="RAN4642" s="23"/>
      <c r="RAO4642" s="24"/>
      <c r="RAQ4642" s="25"/>
      <c r="RAR4642" s="26"/>
      <c r="RAS4642" s="27"/>
      <c r="RAT4642" s="21"/>
      <c r="RAU4642" s="22"/>
      <c r="RAV4642" s="23"/>
      <c r="RAW4642" s="23"/>
      <c r="RAX4642" s="24"/>
      <c r="RAZ4642" s="25"/>
      <c r="RBA4642" s="26"/>
      <c r="RBB4642" s="27"/>
      <c r="RBC4642" s="21"/>
      <c r="RBD4642" s="22"/>
      <c r="RBE4642" s="23"/>
      <c r="RBF4642" s="23"/>
      <c r="RBG4642" s="24"/>
      <c r="RBI4642" s="25"/>
      <c r="RBJ4642" s="26"/>
      <c r="RBK4642" s="27"/>
      <c r="RBL4642" s="21"/>
      <c r="RBM4642" s="22"/>
      <c r="RBN4642" s="23"/>
      <c r="RBO4642" s="23"/>
      <c r="RBP4642" s="24"/>
      <c r="RBR4642" s="25"/>
      <c r="RBS4642" s="26"/>
      <c r="RBT4642" s="27"/>
      <c r="RBU4642" s="21"/>
      <c r="RBV4642" s="22"/>
      <c r="RBW4642" s="23"/>
      <c r="RBX4642" s="23"/>
      <c r="RBY4642" s="24"/>
      <c r="RCA4642" s="25"/>
      <c r="RCB4642" s="26"/>
      <c r="RCC4642" s="27"/>
      <c r="RCD4642" s="21"/>
      <c r="RCE4642" s="22"/>
      <c r="RCF4642" s="23"/>
      <c r="RCG4642" s="23"/>
      <c r="RCH4642" s="24"/>
      <c r="RCJ4642" s="25"/>
      <c r="RCK4642" s="26"/>
      <c r="RCL4642" s="27"/>
      <c r="RCM4642" s="21"/>
      <c r="RCN4642" s="22"/>
      <c r="RCO4642" s="23"/>
      <c r="RCP4642" s="23"/>
      <c r="RCQ4642" s="24"/>
      <c r="RCS4642" s="25"/>
      <c r="RCT4642" s="26"/>
      <c r="RCU4642" s="27"/>
      <c r="RCV4642" s="21"/>
      <c r="RCW4642" s="22"/>
      <c r="RCX4642" s="23"/>
      <c r="RCY4642" s="23"/>
      <c r="RCZ4642" s="24"/>
      <c r="RDB4642" s="25"/>
      <c r="RDC4642" s="26"/>
      <c r="RDD4642" s="27"/>
      <c r="RDE4642" s="21"/>
      <c r="RDF4642" s="22"/>
      <c r="RDG4642" s="23"/>
      <c r="RDH4642" s="23"/>
      <c r="RDI4642" s="24"/>
      <c r="RDK4642" s="25"/>
      <c r="RDL4642" s="26"/>
      <c r="RDM4642" s="27"/>
      <c r="RDN4642" s="21"/>
      <c r="RDO4642" s="22"/>
      <c r="RDP4642" s="23"/>
      <c r="RDQ4642" s="23"/>
      <c r="RDR4642" s="24"/>
      <c r="RDT4642" s="25"/>
      <c r="RDU4642" s="26"/>
      <c r="RDV4642" s="27"/>
      <c r="RDW4642" s="21"/>
      <c r="RDX4642" s="22"/>
      <c r="RDY4642" s="23"/>
      <c r="RDZ4642" s="23"/>
      <c r="REA4642" s="24"/>
      <c r="REC4642" s="25"/>
      <c r="RED4642" s="26"/>
      <c r="REE4642" s="27"/>
      <c r="REF4642" s="21"/>
      <c r="REG4642" s="22"/>
      <c r="REH4642" s="23"/>
      <c r="REI4642" s="23"/>
      <c r="REJ4642" s="24"/>
      <c r="REL4642" s="25"/>
      <c r="REM4642" s="26"/>
      <c r="REN4642" s="27"/>
      <c r="REO4642" s="21"/>
      <c r="REP4642" s="22"/>
      <c r="REQ4642" s="23"/>
      <c r="RER4642" s="23"/>
      <c r="RES4642" s="24"/>
      <c r="REU4642" s="25"/>
      <c r="REV4642" s="26"/>
      <c r="REW4642" s="27"/>
      <c r="REX4642" s="21"/>
      <c r="REY4642" s="22"/>
      <c r="REZ4642" s="23"/>
      <c r="RFA4642" s="23"/>
      <c r="RFB4642" s="24"/>
      <c r="RFD4642" s="25"/>
      <c r="RFE4642" s="26"/>
      <c r="RFF4642" s="27"/>
      <c r="RFG4642" s="21"/>
      <c r="RFH4642" s="22"/>
      <c r="RFI4642" s="23"/>
      <c r="RFJ4642" s="23"/>
      <c r="RFK4642" s="24"/>
      <c r="RFM4642" s="25"/>
      <c r="RFN4642" s="26"/>
      <c r="RFO4642" s="27"/>
      <c r="RFP4642" s="21"/>
      <c r="RFQ4642" s="22"/>
      <c r="RFR4642" s="23"/>
      <c r="RFS4642" s="23"/>
      <c r="RFT4642" s="24"/>
      <c r="RFV4642" s="25"/>
      <c r="RFW4642" s="26"/>
      <c r="RFX4642" s="27"/>
      <c r="RFY4642" s="21"/>
      <c r="RFZ4642" s="22"/>
      <c r="RGA4642" s="23"/>
      <c r="RGB4642" s="23"/>
      <c r="RGC4642" s="24"/>
      <c r="RGE4642" s="25"/>
      <c r="RGF4642" s="26"/>
      <c r="RGG4642" s="27"/>
      <c r="RGH4642" s="21"/>
      <c r="RGI4642" s="22"/>
      <c r="RGJ4642" s="23"/>
      <c r="RGK4642" s="23"/>
      <c r="RGL4642" s="24"/>
      <c r="RGN4642" s="25"/>
      <c r="RGO4642" s="26"/>
      <c r="RGP4642" s="27"/>
      <c r="RGQ4642" s="21"/>
      <c r="RGR4642" s="22"/>
      <c r="RGS4642" s="23"/>
      <c r="RGT4642" s="23"/>
      <c r="RGU4642" s="24"/>
      <c r="RGW4642" s="25"/>
      <c r="RGX4642" s="26"/>
      <c r="RGY4642" s="27"/>
      <c r="RGZ4642" s="21"/>
      <c r="RHA4642" s="22"/>
      <c r="RHB4642" s="23"/>
      <c r="RHC4642" s="23"/>
      <c r="RHD4642" s="24"/>
      <c r="RHF4642" s="25"/>
      <c r="RHG4642" s="26"/>
      <c r="RHH4642" s="27"/>
      <c r="RHI4642" s="21"/>
      <c r="RHJ4642" s="22"/>
      <c r="RHK4642" s="23"/>
      <c r="RHL4642" s="23"/>
      <c r="RHM4642" s="24"/>
      <c r="RHO4642" s="25"/>
      <c r="RHP4642" s="26"/>
      <c r="RHQ4642" s="27"/>
      <c r="RHR4642" s="21"/>
      <c r="RHS4642" s="22"/>
      <c r="RHT4642" s="23"/>
      <c r="RHU4642" s="23"/>
      <c r="RHV4642" s="24"/>
      <c r="RHX4642" s="25"/>
      <c r="RHY4642" s="26"/>
      <c r="RHZ4642" s="27"/>
      <c r="RIA4642" s="21"/>
      <c r="RIB4642" s="22"/>
      <c r="RIC4642" s="23"/>
      <c r="RID4642" s="23"/>
      <c r="RIE4642" s="24"/>
      <c r="RIG4642" s="25"/>
      <c r="RIH4642" s="26"/>
      <c r="RII4642" s="27"/>
      <c r="RIJ4642" s="21"/>
      <c r="RIK4642" s="22"/>
      <c r="RIL4642" s="23"/>
      <c r="RIM4642" s="23"/>
      <c r="RIN4642" s="24"/>
      <c r="RIP4642" s="25"/>
      <c r="RIQ4642" s="26"/>
      <c r="RIR4642" s="27"/>
      <c r="RIS4642" s="21"/>
      <c r="RIT4642" s="22"/>
      <c r="RIU4642" s="23"/>
      <c r="RIV4642" s="23"/>
      <c r="RIW4642" s="24"/>
      <c r="RIY4642" s="25"/>
      <c r="RIZ4642" s="26"/>
      <c r="RJA4642" s="27"/>
      <c r="RJB4642" s="21"/>
      <c r="RJC4642" s="22"/>
      <c r="RJD4642" s="23"/>
      <c r="RJE4642" s="23"/>
      <c r="RJF4642" s="24"/>
      <c r="RJH4642" s="25"/>
      <c r="RJI4642" s="26"/>
      <c r="RJJ4642" s="27"/>
      <c r="RJK4642" s="21"/>
      <c r="RJL4642" s="22"/>
      <c r="RJM4642" s="23"/>
      <c r="RJN4642" s="23"/>
      <c r="RJO4642" s="24"/>
      <c r="RJQ4642" s="25"/>
      <c r="RJR4642" s="26"/>
      <c r="RJS4642" s="27"/>
      <c r="RJT4642" s="21"/>
      <c r="RJU4642" s="22"/>
      <c r="RJV4642" s="23"/>
      <c r="RJW4642" s="23"/>
      <c r="RJX4642" s="24"/>
      <c r="RJZ4642" s="25"/>
      <c r="RKA4642" s="26"/>
      <c r="RKB4642" s="27"/>
      <c r="RKC4642" s="21"/>
      <c r="RKD4642" s="22"/>
      <c r="RKE4642" s="23"/>
      <c r="RKF4642" s="23"/>
      <c r="RKG4642" s="24"/>
      <c r="RKI4642" s="25"/>
      <c r="RKJ4642" s="26"/>
      <c r="RKK4642" s="27"/>
      <c r="RKL4642" s="21"/>
      <c r="RKM4642" s="22"/>
      <c r="RKN4642" s="23"/>
      <c r="RKO4642" s="23"/>
      <c r="RKP4642" s="24"/>
      <c r="RKR4642" s="25"/>
      <c r="RKS4642" s="26"/>
      <c r="RKT4642" s="27"/>
      <c r="RKU4642" s="21"/>
      <c r="RKV4642" s="22"/>
      <c r="RKW4642" s="23"/>
      <c r="RKX4642" s="23"/>
      <c r="RKY4642" s="24"/>
      <c r="RLA4642" s="25"/>
      <c r="RLB4642" s="26"/>
      <c r="RLC4642" s="27"/>
      <c r="RLD4642" s="21"/>
      <c r="RLE4642" s="22"/>
      <c r="RLF4642" s="23"/>
      <c r="RLG4642" s="23"/>
      <c r="RLH4642" s="24"/>
      <c r="RLJ4642" s="25"/>
      <c r="RLK4642" s="26"/>
      <c r="RLL4642" s="27"/>
      <c r="RLM4642" s="21"/>
      <c r="RLN4642" s="22"/>
      <c r="RLO4642" s="23"/>
      <c r="RLP4642" s="23"/>
      <c r="RLQ4642" s="24"/>
      <c r="RLS4642" s="25"/>
      <c r="RLT4642" s="26"/>
      <c r="RLU4642" s="27"/>
      <c r="RLV4642" s="21"/>
      <c r="RLW4642" s="22"/>
      <c r="RLX4642" s="23"/>
      <c r="RLY4642" s="23"/>
      <c r="RLZ4642" s="24"/>
      <c r="RMB4642" s="25"/>
      <c r="RMC4642" s="26"/>
      <c r="RMD4642" s="27"/>
      <c r="RME4642" s="21"/>
      <c r="RMF4642" s="22"/>
      <c r="RMG4642" s="23"/>
      <c r="RMH4642" s="23"/>
      <c r="RMI4642" s="24"/>
      <c r="RMK4642" s="25"/>
      <c r="RML4642" s="26"/>
      <c r="RMM4642" s="27"/>
      <c r="RMN4642" s="21"/>
      <c r="RMO4642" s="22"/>
      <c r="RMP4642" s="23"/>
      <c r="RMQ4642" s="23"/>
      <c r="RMR4642" s="24"/>
      <c r="RMT4642" s="25"/>
      <c r="RMU4642" s="26"/>
      <c r="RMV4642" s="27"/>
      <c r="RMW4642" s="21"/>
      <c r="RMX4642" s="22"/>
      <c r="RMY4642" s="23"/>
      <c r="RMZ4642" s="23"/>
      <c r="RNA4642" s="24"/>
      <c r="RNC4642" s="25"/>
      <c r="RND4642" s="26"/>
      <c r="RNE4642" s="27"/>
      <c r="RNF4642" s="21"/>
      <c r="RNG4642" s="22"/>
      <c r="RNH4642" s="23"/>
      <c r="RNI4642" s="23"/>
      <c r="RNJ4642" s="24"/>
      <c r="RNL4642" s="25"/>
      <c r="RNM4642" s="26"/>
      <c r="RNN4642" s="27"/>
      <c r="RNO4642" s="21"/>
      <c r="RNP4642" s="22"/>
      <c r="RNQ4642" s="23"/>
      <c r="RNR4642" s="23"/>
      <c r="RNS4642" s="24"/>
      <c r="RNU4642" s="25"/>
      <c r="RNV4642" s="26"/>
      <c r="RNW4642" s="27"/>
      <c r="RNX4642" s="21"/>
      <c r="RNY4642" s="22"/>
      <c r="RNZ4642" s="23"/>
      <c r="ROA4642" s="23"/>
      <c r="ROB4642" s="24"/>
      <c r="ROD4642" s="25"/>
      <c r="ROE4642" s="26"/>
      <c r="ROF4642" s="27"/>
      <c r="ROG4642" s="21"/>
      <c r="ROH4642" s="22"/>
      <c r="ROI4642" s="23"/>
      <c r="ROJ4642" s="23"/>
      <c r="ROK4642" s="24"/>
      <c r="ROM4642" s="25"/>
      <c r="RON4642" s="26"/>
      <c r="ROO4642" s="27"/>
      <c r="ROP4642" s="21"/>
      <c r="ROQ4642" s="22"/>
      <c r="ROR4642" s="23"/>
      <c r="ROS4642" s="23"/>
      <c r="ROT4642" s="24"/>
      <c r="ROV4642" s="25"/>
      <c r="ROW4642" s="26"/>
      <c r="ROX4642" s="27"/>
      <c r="ROY4642" s="21"/>
      <c r="ROZ4642" s="22"/>
      <c r="RPA4642" s="23"/>
      <c r="RPB4642" s="23"/>
      <c r="RPC4642" s="24"/>
      <c r="RPE4642" s="25"/>
      <c r="RPF4642" s="26"/>
      <c r="RPG4642" s="27"/>
      <c r="RPH4642" s="21"/>
      <c r="RPI4642" s="22"/>
      <c r="RPJ4642" s="23"/>
      <c r="RPK4642" s="23"/>
      <c r="RPL4642" s="24"/>
      <c r="RPN4642" s="25"/>
      <c r="RPO4642" s="26"/>
      <c r="RPP4642" s="27"/>
      <c r="RPQ4642" s="21"/>
      <c r="RPR4642" s="22"/>
      <c r="RPS4642" s="23"/>
      <c r="RPT4642" s="23"/>
      <c r="RPU4642" s="24"/>
      <c r="RPW4642" s="25"/>
      <c r="RPX4642" s="26"/>
      <c r="RPY4642" s="27"/>
      <c r="RPZ4642" s="21"/>
      <c r="RQA4642" s="22"/>
      <c r="RQB4642" s="23"/>
      <c r="RQC4642" s="23"/>
      <c r="RQD4642" s="24"/>
      <c r="RQF4642" s="25"/>
      <c r="RQG4642" s="26"/>
      <c r="RQH4642" s="27"/>
      <c r="RQI4642" s="21"/>
      <c r="RQJ4642" s="22"/>
      <c r="RQK4642" s="23"/>
      <c r="RQL4642" s="23"/>
      <c r="RQM4642" s="24"/>
      <c r="RQO4642" s="25"/>
      <c r="RQP4642" s="26"/>
      <c r="RQQ4642" s="27"/>
      <c r="RQR4642" s="21"/>
      <c r="RQS4642" s="22"/>
      <c r="RQT4642" s="23"/>
      <c r="RQU4642" s="23"/>
      <c r="RQV4642" s="24"/>
      <c r="RQX4642" s="25"/>
      <c r="RQY4642" s="26"/>
      <c r="RQZ4642" s="27"/>
      <c r="RRA4642" s="21"/>
      <c r="RRB4642" s="22"/>
      <c r="RRC4642" s="23"/>
      <c r="RRD4642" s="23"/>
      <c r="RRE4642" s="24"/>
      <c r="RRG4642" s="25"/>
      <c r="RRH4642" s="26"/>
      <c r="RRI4642" s="27"/>
      <c r="RRJ4642" s="21"/>
      <c r="RRK4642" s="22"/>
      <c r="RRL4642" s="23"/>
      <c r="RRM4642" s="23"/>
      <c r="RRN4642" s="24"/>
      <c r="RRP4642" s="25"/>
      <c r="RRQ4642" s="26"/>
      <c r="RRR4642" s="27"/>
      <c r="RRS4642" s="21"/>
      <c r="RRT4642" s="22"/>
      <c r="RRU4642" s="23"/>
      <c r="RRV4642" s="23"/>
      <c r="RRW4642" s="24"/>
      <c r="RRY4642" s="25"/>
      <c r="RRZ4642" s="26"/>
      <c r="RSA4642" s="27"/>
      <c r="RSB4642" s="21"/>
      <c r="RSC4642" s="22"/>
      <c r="RSD4642" s="23"/>
      <c r="RSE4642" s="23"/>
      <c r="RSF4642" s="24"/>
      <c r="RSH4642" s="25"/>
      <c r="RSI4642" s="26"/>
      <c r="RSJ4642" s="27"/>
      <c r="RSK4642" s="21"/>
      <c r="RSL4642" s="22"/>
      <c r="RSM4642" s="23"/>
      <c r="RSN4642" s="23"/>
      <c r="RSO4642" s="24"/>
      <c r="RSQ4642" s="25"/>
      <c r="RSR4642" s="26"/>
      <c r="RSS4642" s="27"/>
      <c r="RST4642" s="21"/>
      <c r="RSU4642" s="22"/>
      <c r="RSV4642" s="23"/>
      <c r="RSW4642" s="23"/>
      <c r="RSX4642" s="24"/>
      <c r="RSZ4642" s="25"/>
      <c r="RTA4642" s="26"/>
      <c r="RTB4642" s="27"/>
      <c r="RTC4642" s="21"/>
      <c r="RTD4642" s="22"/>
      <c r="RTE4642" s="23"/>
      <c r="RTF4642" s="23"/>
      <c r="RTG4642" s="24"/>
      <c r="RTI4642" s="25"/>
      <c r="RTJ4642" s="26"/>
      <c r="RTK4642" s="27"/>
      <c r="RTL4642" s="21"/>
      <c r="RTM4642" s="22"/>
      <c r="RTN4642" s="23"/>
      <c r="RTO4642" s="23"/>
      <c r="RTP4642" s="24"/>
      <c r="RTR4642" s="25"/>
      <c r="RTS4642" s="26"/>
      <c r="RTT4642" s="27"/>
      <c r="RTU4642" s="21"/>
      <c r="RTV4642" s="22"/>
      <c r="RTW4642" s="23"/>
      <c r="RTX4642" s="23"/>
      <c r="RTY4642" s="24"/>
      <c r="RUA4642" s="25"/>
      <c r="RUB4642" s="26"/>
      <c r="RUC4642" s="27"/>
      <c r="RUD4642" s="21"/>
      <c r="RUE4642" s="22"/>
      <c r="RUF4642" s="23"/>
      <c r="RUG4642" s="23"/>
      <c r="RUH4642" s="24"/>
      <c r="RUJ4642" s="25"/>
      <c r="RUK4642" s="26"/>
      <c r="RUL4642" s="27"/>
      <c r="RUM4642" s="21"/>
      <c r="RUN4642" s="22"/>
      <c r="RUO4642" s="23"/>
      <c r="RUP4642" s="23"/>
      <c r="RUQ4642" s="24"/>
      <c r="RUS4642" s="25"/>
      <c r="RUT4642" s="26"/>
      <c r="RUU4642" s="27"/>
      <c r="RUV4642" s="21"/>
      <c r="RUW4642" s="22"/>
      <c r="RUX4642" s="23"/>
      <c r="RUY4642" s="23"/>
      <c r="RUZ4642" s="24"/>
      <c r="RVB4642" s="25"/>
      <c r="RVC4642" s="26"/>
      <c r="RVD4642" s="27"/>
      <c r="RVE4642" s="21"/>
      <c r="RVF4642" s="22"/>
      <c r="RVG4642" s="23"/>
      <c r="RVH4642" s="23"/>
      <c r="RVI4642" s="24"/>
      <c r="RVK4642" s="25"/>
      <c r="RVL4642" s="26"/>
      <c r="RVM4642" s="27"/>
      <c r="RVN4642" s="21"/>
      <c r="RVO4642" s="22"/>
      <c r="RVP4642" s="23"/>
      <c r="RVQ4642" s="23"/>
      <c r="RVR4642" s="24"/>
      <c r="RVT4642" s="25"/>
      <c r="RVU4642" s="26"/>
      <c r="RVV4642" s="27"/>
      <c r="RVW4642" s="21"/>
      <c r="RVX4642" s="22"/>
      <c r="RVY4642" s="23"/>
      <c r="RVZ4642" s="23"/>
      <c r="RWA4642" s="24"/>
      <c r="RWC4642" s="25"/>
      <c r="RWD4642" s="26"/>
      <c r="RWE4642" s="27"/>
      <c r="RWF4642" s="21"/>
      <c r="RWG4642" s="22"/>
      <c r="RWH4642" s="23"/>
      <c r="RWI4642" s="23"/>
      <c r="RWJ4642" s="24"/>
      <c r="RWL4642" s="25"/>
      <c r="RWM4642" s="26"/>
      <c r="RWN4642" s="27"/>
      <c r="RWO4642" s="21"/>
      <c r="RWP4642" s="22"/>
      <c r="RWQ4642" s="23"/>
      <c r="RWR4642" s="23"/>
      <c r="RWS4642" s="24"/>
      <c r="RWU4642" s="25"/>
      <c r="RWV4642" s="26"/>
      <c r="RWW4642" s="27"/>
      <c r="RWX4642" s="21"/>
      <c r="RWY4642" s="22"/>
      <c r="RWZ4642" s="23"/>
      <c r="RXA4642" s="23"/>
      <c r="RXB4642" s="24"/>
      <c r="RXD4642" s="25"/>
      <c r="RXE4642" s="26"/>
      <c r="RXF4642" s="27"/>
      <c r="RXG4642" s="21"/>
      <c r="RXH4642" s="22"/>
      <c r="RXI4642" s="23"/>
      <c r="RXJ4642" s="23"/>
      <c r="RXK4642" s="24"/>
      <c r="RXM4642" s="25"/>
      <c r="RXN4642" s="26"/>
      <c r="RXO4642" s="27"/>
      <c r="RXP4642" s="21"/>
      <c r="RXQ4642" s="22"/>
      <c r="RXR4642" s="23"/>
      <c r="RXS4642" s="23"/>
      <c r="RXT4642" s="24"/>
      <c r="RXV4642" s="25"/>
      <c r="RXW4642" s="26"/>
      <c r="RXX4642" s="27"/>
      <c r="RXY4642" s="21"/>
      <c r="RXZ4642" s="22"/>
      <c r="RYA4642" s="23"/>
      <c r="RYB4642" s="23"/>
      <c r="RYC4642" s="24"/>
      <c r="RYE4642" s="25"/>
      <c r="RYF4642" s="26"/>
      <c r="RYG4642" s="27"/>
      <c r="RYH4642" s="21"/>
      <c r="RYI4642" s="22"/>
      <c r="RYJ4642" s="23"/>
      <c r="RYK4642" s="23"/>
      <c r="RYL4642" s="24"/>
      <c r="RYN4642" s="25"/>
      <c r="RYO4642" s="26"/>
      <c r="RYP4642" s="27"/>
      <c r="RYQ4642" s="21"/>
      <c r="RYR4642" s="22"/>
      <c r="RYS4642" s="23"/>
      <c r="RYT4642" s="23"/>
      <c r="RYU4642" s="24"/>
      <c r="RYW4642" s="25"/>
      <c r="RYX4642" s="26"/>
      <c r="RYY4642" s="27"/>
      <c r="RYZ4642" s="21"/>
      <c r="RZA4642" s="22"/>
      <c r="RZB4642" s="23"/>
      <c r="RZC4642" s="23"/>
      <c r="RZD4642" s="24"/>
      <c r="RZF4642" s="25"/>
      <c r="RZG4642" s="26"/>
      <c r="RZH4642" s="27"/>
      <c r="RZI4642" s="21"/>
      <c r="RZJ4642" s="22"/>
      <c r="RZK4642" s="23"/>
      <c r="RZL4642" s="23"/>
      <c r="RZM4642" s="24"/>
      <c r="RZO4642" s="25"/>
      <c r="RZP4642" s="26"/>
      <c r="RZQ4642" s="27"/>
      <c r="RZR4642" s="21"/>
      <c r="RZS4642" s="22"/>
      <c r="RZT4642" s="23"/>
      <c r="RZU4642" s="23"/>
      <c r="RZV4642" s="24"/>
      <c r="RZX4642" s="25"/>
      <c r="RZY4642" s="26"/>
      <c r="RZZ4642" s="27"/>
      <c r="SAA4642" s="21"/>
      <c r="SAB4642" s="22"/>
      <c r="SAC4642" s="23"/>
      <c r="SAD4642" s="23"/>
      <c r="SAE4642" s="24"/>
      <c r="SAG4642" s="25"/>
      <c r="SAH4642" s="26"/>
      <c r="SAI4642" s="27"/>
      <c r="SAJ4642" s="21"/>
      <c r="SAK4642" s="22"/>
      <c r="SAL4642" s="23"/>
      <c r="SAM4642" s="23"/>
      <c r="SAN4642" s="24"/>
      <c r="SAP4642" s="25"/>
      <c r="SAQ4642" s="26"/>
      <c r="SAR4642" s="27"/>
      <c r="SAS4642" s="21"/>
      <c r="SAT4642" s="22"/>
      <c r="SAU4642" s="23"/>
      <c r="SAV4642" s="23"/>
      <c r="SAW4642" s="24"/>
      <c r="SAY4642" s="25"/>
      <c r="SAZ4642" s="26"/>
      <c r="SBA4642" s="27"/>
      <c r="SBB4642" s="21"/>
      <c r="SBC4642" s="22"/>
      <c r="SBD4642" s="23"/>
      <c r="SBE4642" s="23"/>
      <c r="SBF4642" s="24"/>
      <c r="SBH4642" s="25"/>
      <c r="SBI4642" s="26"/>
      <c r="SBJ4642" s="27"/>
      <c r="SBK4642" s="21"/>
      <c r="SBL4642" s="22"/>
      <c r="SBM4642" s="23"/>
      <c r="SBN4642" s="23"/>
      <c r="SBO4642" s="24"/>
      <c r="SBQ4642" s="25"/>
      <c r="SBR4642" s="26"/>
      <c r="SBS4642" s="27"/>
      <c r="SBT4642" s="21"/>
      <c r="SBU4642" s="22"/>
      <c r="SBV4642" s="23"/>
      <c r="SBW4642" s="23"/>
      <c r="SBX4642" s="24"/>
      <c r="SBZ4642" s="25"/>
      <c r="SCA4642" s="26"/>
      <c r="SCB4642" s="27"/>
      <c r="SCC4642" s="21"/>
      <c r="SCD4642" s="22"/>
      <c r="SCE4642" s="23"/>
      <c r="SCF4642" s="23"/>
      <c r="SCG4642" s="24"/>
      <c r="SCI4642" s="25"/>
      <c r="SCJ4642" s="26"/>
      <c r="SCK4642" s="27"/>
      <c r="SCL4642" s="21"/>
      <c r="SCM4642" s="22"/>
      <c r="SCN4642" s="23"/>
      <c r="SCO4642" s="23"/>
      <c r="SCP4642" s="24"/>
      <c r="SCR4642" s="25"/>
      <c r="SCS4642" s="26"/>
      <c r="SCT4642" s="27"/>
      <c r="SCU4642" s="21"/>
      <c r="SCV4642" s="22"/>
      <c r="SCW4642" s="23"/>
      <c r="SCX4642" s="23"/>
      <c r="SCY4642" s="24"/>
      <c r="SDA4642" s="25"/>
      <c r="SDB4642" s="26"/>
      <c r="SDC4642" s="27"/>
      <c r="SDD4642" s="21"/>
      <c r="SDE4642" s="22"/>
      <c r="SDF4642" s="23"/>
      <c r="SDG4642" s="23"/>
      <c r="SDH4642" s="24"/>
      <c r="SDJ4642" s="25"/>
      <c r="SDK4642" s="26"/>
      <c r="SDL4642" s="27"/>
      <c r="SDM4642" s="21"/>
      <c r="SDN4642" s="22"/>
      <c r="SDO4642" s="23"/>
      <c r="SDP4642" s="23"/>
      <c r="SDQ4642" s="24"/>
      <c r="SDS4642" s="25"/>
      <c r="SDT4642" s="26"/>
      <c r="SDU4642" s="27"/>
      <c r="SDV4642" s="21"/>
      <c r="SDW4642" s="22"/>
      <c r="SDX4642" s="23"/>
      <c r="SDY4642" s="23"/>
      <c r="SDZ4642" s="24"/>
      <c r="SEB4642" s="25"/>
      <c r="SEC4642" s="26"/>
      <c r="SED4642" s="27"/>
      <c r="SEE4642" s="21"/>
      <c r="SEF4642" s="22"/>
      <c r="SEG4642" s="23"/>
      <c r="SEH4642" s="23"/>
      <c r="SEI4642" s="24"/>
      <c r="SEK4642" s="25"/>
      <c r="SEL4642" s="26"/>
      <c r="SEM4642" s="27"/>
      <c r="SEN4642" s="21"/>
      <c r="SEO4642" s="22"/>
      <c r="SEP4642" s="23"/>
      <c r="SEQ4642" s="23"/>
      <c r="SER4642" s="24"/>
      <c r="SET4642" s="25"/>
      <c r="SEU4642" s="26"/>
      <c r="SEV4642" s="27"/>
      <c r="SEW4642" s="21"/>
      <c r="SEX4642" s="22"/>
      <c r="SEY4642" s="23"/>
      <c r="SEZ4642" s="23"/>
      <c r="SFA4642" s="24"/>
      <c r="SFC4642" s="25"/>
      <c r="SFD4642" s="26"/>
      <c r="SFE4642" s="27"/>
      <c r="SFF4642" s="21"/>
      <c r="SFG4642" s="22"/>
      <c r="SFH4642" s="23"/>
      <c r="SFI4642" s="23"/>
      <c r="SFJ4642" s="24"/>
      <c r="SFL4642" s="25"/>
      <c r="SFM4642" s="26"/>
      <c r="SFN4642" s="27"/>
      <c r="SFO4642" s="21"/>
      <c r="SFP4642" s="22"/>
      <c r="SFQ4642" s="23"/>
      <c r="SFR4642" s="23"/>
      <c r="SFS4642" s="24"/>
      <c r="SFU4642" s="25"/>
      <c r="SFV4642" s="26"/>
      <c r="SFW4642" s="27"/>
      <c r="SFX4642" s="21"/>
      <c r="SFY4642" s="22"/>
      <c r="SFZ4642" s="23"/>
      <c r="SGA4642" s="23"/>
      <c r="SGB4642" s="24"/>
      <c r="SGD4642" s="25"/>
      <c r="SGE4642" s="26"/>
      <c r="SGF4642" s="27"/>
      <c r="SGG4642" s="21"/>
      <c r="SGH4642" s="22"/>
      <c r="SGI4642" s="23"/>
      <c r="SGJ4642" s="23"/>
      <c r="SGK4642" s="24"/>
      <c r="SGM4642" s="25"/>
      <c r="SGN4642" s="26"/>
      <c r="SGO4642" s="27"/>
      <c r="SGP4642" s="21"/>
      <c r="SGQ4642" s="22"/>
      <c r="SGR4642" s="23"/>
      <c r="SGS4642" s="23"/>
      <c r="SGT4642" s="24"/>
      <c r="SGV4642" s="25"/>
      <c r="SGW4642" s="26"/>
      <c r="SGX4642" s="27"/>
      <c r="SGY4642" s="21"/>
      <c r="SGZ4642" s="22"/>
      <c r="SHA4642" s="23"/>
      <c r="SHB4642" s="23"/>
      <c r="SHC4642" s="24"/>
      <c r="SHE4642" s="25"/>
      <c r="SHF4642" s="26"/>
      <c r="SHG4642" s="27"/>
      <c r="SHH4642" s="21"/>
      <c r="SHI4642" s="22"/>
      <c r="SHJ4642" s="23"/>
      <c r="SHK4642" s="23"/>
      <c r="SHL4642" s="24"/>
      <c r="SHN4642" s="25"/>
      <c r="SHO4642" s="26"/>
      <c r="SHP4642" s="27"/>
      <c r="SHQ4642" s="21"/>
      <c r="SHR4642" s="22"/>
      <c r="SHS4642" s="23"/>
      <c r="SHT4642" s="23"/>
      <c r="SHU4642" s="24"/>
      <c r="SHW4642" s="25"/>
      <c r="SHX4642" s="26"/>
      <c r="SHY4642" s="27"/>
      <c r="SHZ4642" s="21"/>
      <c r="SIA4642" s="22"/>
      <c r="SIB4642" s="23"/>
      <c r="SIC4642" s="23"/>
      <c r="SID4642" s="24"/>
      <c r="SIF4642" s="25"/>
      <c r="SIG4642" s="26"/>
      <c r="SIH4642" s="27"/>
      <c r="SII4642" s="21"/>
      <c r="SIJ4642" s="22"/>
      <c r="SIK4642" s="23"/>
      <c r="SIL4642" s="23"/>
      <c r="SIM4642" s="24"/>
      <c r="SIO4642" s="25"/>
      <c r="SIP4642" s="26"/>
      <c r="SIQ4642" s="27"/>
      <c r="SIR4642" s="21"/>
      <c r="SIS4642" s="22"/>
      <c r="SIT4642" s="23"/>
      <c r="SIU4642" s="23"/>
      <c r="SIV4642" s="24"/>
      <c r="SIX4642" s="25"/>
      <c r="SIY4642" s="26"/>
      <c r="SIZ4642" s="27"/>
      <c r="SJA4642" s="21"/>
      <c r="SJB4642" s="22"/>
      <c r="SJC4642" s="23"/>
      <c r="SJD4642" s="23"/>
      <c r="SJE4642" s="24"/>
      <c r="SJG4642" s="25"/>
      <c r="SJH4642" s="26"/>
      <c r="SJI4642" s="27"/>
      <c r="SJJ4642" s="21"/>
      <c r="SJK4642" s="22"/>
      <c r="SJL4642" s="23"/>
      <c r="SJM4642" s="23"/>
      <c r="SJN4642" s="24"/>
      <c r="SJP4642" s="25"/>
      <c r="SJQ4642" s="26"/>
      <c r="SJR4642" s="27"/>
      <c r="SJS4642" s="21"/>
      <c r="SJT4642" s="22"/>
      <c r="SJU4642" s="23"/>
      <c r="SJV4642" s="23"/>
      <c r="SJW4642" s="24"/>
      <c r="SJY4642" s="25"/>
      <c r="SJZ4642" s="26"/>
      <c r="SKA4642" s="27"/>
      <c r="SKB4642" s="21"/>
      <c r="SKC4642" s="22"/>
      <c r="SKD4642" s="23"/>
      <c r="SKE4642" s="23"/>
      <c r="SKF4642" s="24"/>
      <c r="SKH4642" s="25"/>
      <c r="SKI4642" s="26"/>
      <c r="SKJ4642" s="27"/>
      <c r="SKK4642" s="21"/>
      <c r="SKL4642" s="22"/>
      <c r="SKM4642" s="23"/>
      <c r="SKN4642" s="23"/>
      <c r="SKO4642" s="24"/>
      <c r="SKQ4642" s="25"/>
      <c r="SKR4642" s="26"/>
      <c r="SKS4642" s="27"/>
      <c r="SKT4642" s="21"/>
      <c r="SKU4642" s="22"/>
      <c r="SKV4642" s="23"/>
      <c r="SKW4642" s="23"/>
      <c r="SKX4642" s="24"/>
      <c r="SKZ4642" s="25"/>
      <c r="SLA4642" s="26"/>
      <c r="SLB4642" s="27"/>
      <c r="SLC4642" s="21"/>
      <c r="SLD4642" s="22"/>
      <c r="SLE4642" s="23"/>
      <c r="SLF4642" s="23"/>
      <c r="SLG4642" s="24"/>
      <c r="SLI4642" s="25"/>
      <c r="SLJ4642" s="26"/>
      <c r="SLK4642" s="27"/>
      <c r="SLL4642" s="21"/>
      <c r="SLM4642" s="22"/>
      <c r="SLN4642" s="23"/>
      <c r="SLO4642" s="23"/>
      <c r="SLP4642" s="24"/>
      <c r="SLR4642" s="25"/>
      <c r="SLS4642" s="26"/>
      <c r="SLT4642" s="27"/>
      <c r="SLU4642" s="21"/>
      <c r="SLV4642" s="22"/>
      <c r="SLW4642" s="23"/>
      <c r="SLX4642" s="23"/>
      <c r="SLY4642" s="24"/>
      <c r="SMA4642" s="25"/>
      <c r="SMB4642" s="26"/>
      <c r="SMC4642" s="27"/>
      <c r="SMD4642" s="21"/>
      <c r="SME4642" s="22"/>
      <c r="SMF4642" s="23"/>
      <c r="SMG4642" s="23"/>
      <c r="SMH4642" s="24"/>
      <c r="SMJ4642" s="25"/>
      <c r="SMK4642" s="26"/>
      <c r="SML4642" s="27"/>
      <c r="SMM4642" s="21"/>
      <c r="SMN4642" s="22"/>
      <c r="SMO4642" s="23"/>
      <c r="SMP4642" s="23"/>
      <c r="SMQ4642" s="24"/>
      <c r="SMS4642" s="25"/>
      <c r="SMT4642" s="26"/>
      <c r="SMU4642" s="27"/>
      <c r="SMV4642" s="21"/>
      <c r="SMW4642" s="22"/>
      <c r="SMX4642" s="23"/>
      <c r="SMY4642" s="23"/>
      <c r="SMZ4642" s="24"/>
      <c r="SNB4642" s="25"/>
      <c r="SNC4642" s="26"/>
      <c r="SND4642" s="27"/>
      <c r="SNE4642" s="21"/>
      <c r="SNF4642" s="22"/>
      <c r="SNG4642" s="23"/>
      <c r="SNH4642" s="23"/>
      <c r="SNI4642" s="24"/>
      <c r="SNK4642" s="25"/>
      <c r="SNL4642" s="26"/>
      <c r="SNM4642" s="27"/>
      <c r="SNN4642" s="21"/>
      <c r="SNO4642" s="22"/>
      <c r="SNP4642" s="23"/>
      <c r="SNQ4642" s="23"/>
      <c r="SNR4642" s="24"/>
      <c r="SNT4642" s="25"/>
      <c r="SNU4642" s="26"/>
      <c r="SNV4642" s="27"/>
      <c r="SNW4642" s="21"/>
      <c r="SNX4642" s="22"/>
      <c r="SNY4642" s="23"/>
      <c r="SNZ4642" s="23"/>
      <c r="SOA4642" s="24"/>
      <c r="SOC4642" s="25"/>
      <c r="SOD4642" s="26"/>
      <c r="SOE4642" s="27"/>
      <c r="SOF4642" s="21"/>
      <c r="SOG4642" s="22"/>
      <c r="SOH4642" s="23"/>
      <c r="SOI4642" s="23"/>
      <c r="SOJ4642" s="24"/>
      <c r="SOL4642" s="25"/>
      <c r="SOM4642" s="26"/>
      <c r="SON4642" s="27"/>
      <c r="SOO4642" s="21"/>
      <c r="SOP4642" s="22"/>
      <c r="SOQ4642" s="23"/>
      <c r="SOR4642" s="23"/>
      <c r="SOS4642" s="24"/>
      <c r="SOU4642" s="25"/>
      <c r="SOV4642" s="26"/>
      <c r="SOW4642" s="27"/>
      <c r="SOX4642" s="21"/>
      <c r="SOY4642" s="22"/>
      <c r="SOZ4642" s="23"/>
      <c r="SPA4642" s="23"/>
      <c r="SPB4642" s="24"/>
      <c r="SPD4642" s="25"/>
      <c r="SPE4642" s="26"/>
      <c r="SPF4642" s="27"/>
      <c r="SPG4642" s="21"/>
      <c r="SPH4642" s="22"/>
      <c r="SPI4642" s="23"/>
      <c r="SPJ4642" s="23"/>
      <c r="SPK4642" s="24"/>
      <c r="SPM4642" s="25"/>
      <c r="SPN4642" s="26"/>
      <c r="SPO4642" s="27"/>
      <c r="SPP4642" s="21"/>
      <c r="SPQ4642" s="22"/>
      <c r="SPR4642" s="23"/>
      <c r="SPS4642" s="23"/>
      <c r="SPT4642" s="24"/>
      <c r="SPV4642" s="25"/>
      <c r="SPW4642" s="26"/>
      <c r="SPX4642" s="27"/>
      <c r="SPY4642" s="21"/>
      <c r="SPZ4642" s="22"/>
      <c r="SQA4642" s="23"/>
      <c r="SQB4642" s="23"/>
      <c r="SQC4642" s="24"/>
      <c r="SQE4642" s="25"/>
      <c r="SQF4642" s="26"/>
      <c r="SQG4642" s="27"/>
      <c r="SQH4642" s="21"/>
      <c r="SQI4642" s="22"/>
      <c r="SQJ4642" s="23"/>
      <c r="SQK4642" s="23"/>
      <c r="SQL4642" s="24"/>
      <c r="SQN4642" s="25"/>
      <c r="SQO4642" s="26"/>
      <c r="SQP4642" s="27"/>
      <c r="SQQ4642" s="21"/>
      <c r="SQR4642" s="22"/>
      <c r="SQS4642" s="23"/>
      <c r="SQT4642" s="23"/>
      <c r="SQU4642" s="24"/>
      <c r="SQW4642" s="25"/>
      <c r="SQX4642" s="26"/>
      <c r="SQY4642" s="27"/>
      <c r="SQZ4642" s="21"/>
      <c r="SRA4642" s="22"/>
      <c r="SRB4642" s="23"/>
      <c r="SRC4642" s="23"/>
      <c r="SRD4642" s="24"/>
      <c r="SRF4642" s="25"/>
      <c r="SRG4642" s="26"/>
      <c r="SRH4642" s="27"/>
      <c r="SRI4642" s="21"/>
      <c r="SRJ4642" s="22"/>
      <c r="SRK4642" s="23"/>
      <c r="SRL4642" s="23"/>
      <c r="SRM4642" s="24"/>
      <c r="SRO4642" s="25"/>
      <c r="SRP4642" s="26"/>
      <c r="SRQ4642" s="27"/>
      <c r="SRR4642" s="21"/>
      <c r="SRS4642" s="22"/>
      <c r="SRT4642" s="23"/>
      <c r="SRU4642" s="23"/>
      <c r="SRV4642" s="24"/>
      <c r="SRX4642" s="25"/>
      <c r="SRY4642" s="26"/>
      <c r="SRZ4642" s="27"/>
      <c r="SSA4642" s="21"/>
      <c r="SSB4642" s="22"/>
      <c r="SSC4642" s="23"/>
      <c r="SSD4642" s="23"/>
      <c r="SSE4642" s="24"/>
      <c r="SSG4642" s="25"/>
      <c r="SSH4642" s="26"/>
      <c r="SSI4642" s="27"/>
      <c r="SSJ4642" s="21"/>
      <c r="SSK4642" s="22"/>
      <c r="SSL4642" s="23"/>
      <c r="SSM4642" s="23"/>
      <c r="SSN4642" s="24"/>
      <c r="SSP4642" s="25"/>
      <c r="SSQ4642" s="26"/>
      <c r="SSR4642" s="27"/>
      <c r="SSS4642" s="21"/>
      <c r="SST4642" s="22"/>
      <c r="SSU4642" s="23"/>
      <c r="SSV4642" s="23"/>
      <c r="SSW4642" s="24"/>
      <c r="SSY4642" s="25"/>
      <c r="SSZ4642" s="26"/>
      <c r="STA4642" s="27"/>
      <c r="STB4642" s="21"/>
      <c r="STC4642" s="22"/>
      <c r="STD4642" s="23"/>
      <c r="STE4642" s="23"/>
      <c r="STF4642" s="24"/>
      <c r="STH4642" s="25"/>
      <c r="STI4642" s="26"/>
      <c r="STJ4642" s="27"/>
      <c r="STK4642" s="21"/>
      <c r="STL4642" s="22"/>
      <c r="STM4642" s="23"/>
      <c r="STN4642" s="23"/>
      <c r="STO4642" s="24"/>
      <c r="STQ4642" s="25"/>
      <c r="STR4642" s="26"/>
      <c r="STS4642" s="27"/>
      <c r="STT4642" s="21"/>
      <c r="STU4642" s="22"/>
      <c r="STV4642" s="23"/>
      <c r="STW4642" s="23"/>
      <c r="STX4642" s="24"/>
      <c r="STZ4642" s="25"/>
      <c r="SUA4642" s="26"/>
      <c r="SUB4642" s="27"/>
      <c r="SUC4642" s="21"/>
      <c r="SUD4642" s="22"/>
      <c r="SUE4642" s="23"/>
      <c r="SUF4642" s="23"/>
      <c r="SUG4642" s="24"/>
      <c r="SUI4642" s="25"/>
      <c r="SUJ4642" s="26"/>
      <c r="SUK4642" s="27"/>
      <c r="SUL4642" s="21"/>
      <c r="SUM4642" s="22"/>
      <c r="SUN4642" s="23"/>
      <c r="SUO4642" s="23"/>
      <c r="SUP4642" s="24"/>
      <c r="SUR4642" s="25"/>
      <c r="SUS4642" s="26"/>
      <c r="SUT4642" s="27"/>
      <c r="SUU4642" s="21"/>
      <c r="SUV4642" s="22"/>
      <c r="SUW4642" s="23"/>
      <c r="SUX4642" s="23"/>
      <c r="SUY4642" s="24"/>
      <c r="SVA4642" s="25"/>
      <c r="SVB4642" s="26"/>
      <c r="SVC4642" s="27"/>
      <c r="SVD4642" s="21"/>
      <c r="SVE4642" s="22"/>
      <c r="SVF4642" s="23"/>
      <c r="SVG4642" s="23"/>
      <c r="SVH4642" s="24"/>
      <c r="SVJ4642" s="25"/>
      <c r="SVK4642" s="26"/>
      <c r="SVL4642" s="27"/>
      <c r="SVM4642" s="21"/>
      <c r="SVN4642" s="22"/>
      <c r="SVO4642" s="23"/>
      <c r="SVP4642" s="23"/>
      <c r="SVQ4642" s="24"/>
      <c r="SVS4642" s="25"/>
      <c r="SVT4642" s="26"/>
      <c r="SVU4642" s="27"/>
      <c r="SVV4642" s="21"/>
      <c r="SVW4642" s="22"/>
      <c r="SVX4642" s="23"/>
      <c r="SVY4642" s="23"/>
      <c r="SVZ4642" s="24"/>
      <c r="SWB4642" s="25"/>
      <c r="SWC4642" s="26"/>
      <c r="SWD4642" s="27"/>
      <c r="SWE4642" s="21"/>
      <c r="SWF4642" s="22"/>
      <c r="SWG4642" s="23"/>
      <c r="SWH4642" s="23"/>
      <c r="SWI4642" s="24"/>
      <c r="SWK4642" s="25"/>
      <c r="SWL4642" s="26"/>
      <c r="SWM4642" s="27"/>
      <c r="SWN4642" s="21"/>
      <c r="SWO4642" s="22"/>
      <c r="SWP4642" s="23"/>
      <c r="SWQ4642" s="23"/>
      <c r="SWR4642" s="24"/>
      <c r="SWT4642" s="25"/>
      <c r="SWU4642" s="26"/>
      <c r="SWV4642" s="27"/>
      <c r="SWW4642" s="21"/>
      <c r="SWX4642" s="22"/>
      <c r="SWY4642" s="23"/>
      <c r="SWZ4642" s="23"/>
      <c r="SXA4642" s="24"/>
      <c r="SXC4642" s="25"/>
      <c r="SXD4642" s="26"/>
      <c r="SXE4642" s="27"/>
      <c r="SXF4642" s="21"/>
      <c r="SXG4642" s="22"/>
      <c r="SXH4642" s="23"/>
      <c r="SXI4642" s="23"/>
      <c r="SXJ4642" s="24"/>
      <c r="SXL4642" s="25"/>
      <c r="SXM4642" s="26"/>
      <c r="SXN4642" s="27"/>
      <c r="SXO4642" s="21"/>
      <c r="SXP4642" s="22"/>
      <c r="SXQ4642" s="23"/>
      <c r="SXR4642" s="23"/>
      <c r="SXS4642" s="24"/>
      <c r="SXU4642" s="25"/>
      <c r="SXV4642" s="26"/>
      <c r="SXW4642" s="27"/>
      <c r="SXX4642" s="21"/>
      <c r="SXY4642" s="22"/>
      <c r="SXZ4642" s="23"/>
      <c r="SYA4642" s="23"/>
      <c r="SYB4642" s="24"/>
      <c r="SYD4642" s="25"/>
      <c r="SYE4642" s="26"/>
      <c r="SYF4642" s="27"/>
      <c r="SYG4642" s="21"/>
      <c r="SYH4642" s="22"/>
      <c r="SYI4642" s="23"/>
      <c r="SYJ4642" s="23"/>
      <c r="SYK4642" s="24"/>
      <c r="SYM4642" s="25"/>
      <c r="SYN4642" s="26"/>
      <c r="SYO4642" s="27"/>
      <c r="SYP4642" s="21"/>
      <c r="SYQ4642" s="22"/>
      <c r="SYR4642" s="23"/>
      <c r="SYS4642" s="23"/>
      <c r="SYT4642" s="24"/>
      <c r="SYV4642" s="25"/>
      <c r="SYW4642" s="26"/>
      <c r="SYX4642" s="27"/>
      <c r="SYY4642" s="21"/>
      <c r="SYZ4642" s="22"/>
      <c r="SZA4642" s="23"/>
      <c r="SZB4642" s="23"/>
      <c r="SZC4642" s="24"/>
      <c r="SZE4642" s="25"/>
      <c r="SZF4642" s="26"/>
      <c r="SZG4642" s="27"/>
      <c r="SZH4642" s="21"/>
      <c r="SZI4642" s="22"/>
      <c r="SZJ4642" s="23"/>
      <c r="SZK4642" s="23"/>
      <c r="SZL4642" s="24"/>
      <c r="SZN4642" s="25"/>
      <c r="SZO4642" s="26"/>
      <c r="SZP4642" s="27"/>
      <c r="SZQ4642" s="21"/>
      <c r="SZR4642" s="22"/>
      <c r="SZS4642" s="23"/>
      <c r="SZT4642" s="23"/>
      <c r="SZU4642" s="24"/>
      <c r="SZW4642" s="25"/>
      <c r="SZX4642" s="26"/>
      <c r="SZY4642" s="27"/>
      <c r="SZZ4642" s="21"/>
      <c r="TAA4642" s="22"/>
      <c r="TAB4642" s="23"/>
      <c r="TAC4642" s="23"/>
      <c r="TAD4642" s="24"/>
      <c r="TAF4642" s="25"/>
      <c r="TAG4642" s="26"/>
      <c r="TAH4642" s="27"/>
      <c r="TAI4642" s="21"/>
      <c r="TAJ4642" s="22"/>
      <c r="TAK4642" s="23"/>
      <c r="TAL4642" s="23"/>
      <c r="TAM4642" s="24"/>
      <c r="TAO4642" s="25"/>
      <c r="TAP4642" s="26"/>
      <c r="TAQ4642" s="27"/>
      <c r="TAR4642" s="21"/>
      <c r="TAS4642" s="22"/>
      <c r="TAT4642" s="23"/>
      <c r="TAU4642" s="23"/>
      <c r="TAV4642" s="24"/>
      <c r="TAX4642" s="25"/>
      <c r="TAY4642" s="26"/>
      <c r="TAZ4642" s="27"/>
      <c r="TBA4642" s="21"/>
      <c r="TBB4642" s="22"/>
      <c r="TBC4642" s="23"/>
      <c r="TBD4642" s="23"/>
      <c r="TBE4642" s="24"/>
      <c r="TBG4642" s="25"/>
      <c r="TBH4642" s="26"/>
      <c r="TBI4642" s="27"/>
      <c r="TBJ4642" s="21"/>
      <c r="TBK4642" s="22"/>
      <c r="TBL4642" s="23"/>
      <c r="TBM4642" s="23"/>
      <c r="TBN4642" s="24"/>
      <c r="TBP4642" s="25"/>
      <c r="TBQ4642" s="26"/>
      <c r="TBR4642" s="27"/>
      <c r="TBS4642" s="21"/>
      <c r="TBT4642" s="22"/>
      <c r="TBU4642" s="23"/>
      <c r="TBV4642" s="23"/>
      <c r="TBW4642" s="24"/>
      <c r="TBY4642" s="25"/>
      <c r="TBZ4642" s="26"/>
      <c r="TCA4642" s="27"/>
      <c r="TCB4642" s="21"/>
      <c r="TCC4642" s="22"/>
      <c r="TCD4642" s="23"/>
      <c r="TCE4642" s="23"/>
      <c r="TCF4642" s="24"/>
      <c r="TCH4642" s="25"/>
      <c r="TCI4642" s="26"/>
      <c r="TCJ4642" s="27"/>
      <c r="TCK4642" s="21"/>
      <c r="TCL4642" s="22"/>
      <c r="TCM4642" s="23"/>
      <c r="TCN4642" s="23"/>
      <c r="TCO4642" s="24"/>
      <c r="TCQ4642" s="25"/>
      <c r="TCR4642" s="26"/>
      <c r="TCS4642" s="27"/>
      <c r="TCT4642" s="21"/>
      <c r="TCU4642" s="22"/>
      <c r="TCV4642" s="23"/>
      <c r="TCW4642" s="23"/>
      <c r="TCX4642" s="24"/>
      <c r="TCZ4642" s="25"/>
      <c r="TDA4642" s="26"/>
      <c r="TDB4642" s="27"/>
      <c r="TDC4642" s="21"/>
      <c r="TDD4642" s="22"/>
      <c r="TDE4642" s="23"/>
      <c r="TDF4642" s="23"/>
      <c r="TDG4642" s="24"/>
      <c r="TDI4642" s="25"/>
      <c r="TDJ4642" s="26"/>
      <c r="TDK4642" s="27"/>
      <c r="TDL4642" s="21"/>
      <c r="TDM4642" s="22"/>
      <c r="TDN4642" s="23"/>
      <c r="TDO4642" s="23"/>
      <c r="TDP4642" s="24"/>
      <c r="TDR4642" s="25"/>
      <c r="TDS4642" s="26"/>
      <c r="TDT4642" s="27"/>
      <c r="TDU4642" s="21"/>
      <c r="TDV4642" s="22"/>
      <c r="TDW4642" s="23"/>
      <c r="TDX4642" s="23"/>
      <c r="TDY4642" s="24"/>
      <c r="TEA4642" s="25"/>
      <c r="TEB4642" s="26"/>
      <c r="TEC4642" s="27"/>
      <c r="TED4642" s="21"/>
      <c r="TEE4642" s="22"/>
      <c r="TEF4642" s="23"/>
      <c r="TEG4642" s="23"/>
      <c r="TEH4642" s="24"/>
      <c r="TEJ4642" s="25"/>
      <c r="TEK4642" s="26"/>
      <c r="TEL4642" s="27"/>
      <c r="TEM4642" s="21"/>
      <c r="TEN4642" s="22"/>
      <c r="TEO4642" s="23"/>
      <c r="TEP4642" s="23"/>
      <c r="TEQ4642" s="24"/>
      <c r="TES4642" s="25"/>
      <c r="TET4642" s="26"/>
      <c r="TEU4642" s="27"/>
      <c r="TEV4642" s="21"/>
      <c r="TEW4642" s="22"/>
      <c r="TEX4642" s="23"/>
      <c r="TEY4642" s="23"/>
      <c r="TEZ4642" s="24"/>
      <c r="TFB4642" s="25"/>
      <c r="TFC4642" s="26"/>
      <c r="TFD4642" s="27"/>
      <c r="TFE4642" s="21"/>
      <c r="TFF4642" s="22"/>
      <c r="TFG4642" s="23"/>
      <c r="TFH4642" s="23"/>
      <c r="TFI4642" s="24"/>
      <c r="TFK4642" s="25"/>
      <c r="TFL4642" s="26"/>
      <c r="TFM4642" s="27"/>
      <c r="TFN4642" s="21"/>
      <c r="TFO4642" s="22"/>
      <c r="TFP4642" s="23"/>
      <c r="TFQ4642" s="23"/>
      <c r="TFR4642" s="24"/>
      <c r="TFT4642" s="25"/>
      <c r="TFU4642" s="26"/>
      <c r="TFV4642" s="27"/>
      <c r="TFW4642" s="21"/>
      <c r="TFX4642" s="22"/>
      <c r="TFY4642" s="23"/>
      <c r="TFZ4642" s="23"/>
      <c r="TGA4642" s="24"/>
      <c r="TGC4642" s="25"/>
      <c r="TGD4642" s="26"/>
      <c r="TGE4642" s="27"/>
      <c r="TGF4642" s="21"/>
      <c r="TGG4642" s="22"/>
      <c r="TGH4642" s="23"/>
      <c r="TGI4642" s="23"/>
      <c r="TGJ4642" s="24"/>
      <c r="TGL4642" s="25"/>
      <c r="TGM4642" s="26"/>
      <c r="TGN4642" s="27"/>
      <c r="TGO4642" s="21"/>
      <c r="TGP4642" s="22"/>
      <c r="TGQ4642" s="23"/>
      <c r="TGR4642" s="23"/>
      <c r="TGS4642" s="24"/>
      <c r="TGU4642" s="25"/>
      <c r="TGV4642" s="26"/>
      <c r="TGW4642" s="27"/>
      <c r="TGX4642" s="21"/>
      <c r="TGY4642" s="22"/>
      <c r="TGZ4642" s="23"/>
      <c r="THA4642" s="23"/>
      <c r="THB4642" s="24"/>
      <c r="THD4642" s="25"/>
      <c r="THE4642" s="26"/>
      <c r="THF4642" s="27"/>
      <c r="THG4642" s="21"/>
      <c r="THH4642" s="22"/>
      <c r="THI4642" s="23"/>
      <c r="THJ4642" s="23"/>
      <c r="THK4642" s="24"/>
      <c r="THM4642" s="25"/>
      <c r="THN4642" s="26"/>
      <c r="THO4642" s="27"/>
      <c r="THP4642" s="21"/>
      <c r="THQ4642" s="22"/>
      <c r="THR4642" s="23"/>
      <c r="THS4642" s="23"/>
      <c r="THT4642" s="24"/>
      <c r="THV4642" s="25"/>
      <c r="THW4642" s="26"/>
      <c r="THX4642" s="27"/>
      <c r="THY4642" s="21"/>
      <c r="THZ4642" s="22"/>
      <c r="TIA4642" s="23"/>
      <c r="TIB4642" s="23"/>
      <c r="TIC4642" s="24"/>
      <c r="TIE4642" s="25"/>
      <c r="TIF4642" s="26"/>
      <c r="TIG4642" s="27"/>
      <c r="TIH4642" s="21"/>
      <c r="TII4642" s="22"/>
      <c r="TIJ4642" s="23"/>
      <c r="TIK4642" s="23"/>
      <c r="TIL4642" s="24"/>
      <c r="TIN4642" s="25"/>
      <c r="TIO4642" s="26"/>
      <c r="TIP4642" s="27"/>
      <c r="TIQ4642" s="21"/>
      <c r="TIR4642" s="22"/>
      <c r="TIS4642" s="23"/>
      <c r="TIT4642" s="23"/>
      <c r="TIU4642" s="24"/>
      <c r="TIW4642" s="25"/>
      <c r="TIX4642" s="26"/>
      <c r="TIY4642" s="27"/>
      <c r="TIZ4642" s="21"/>
      <c r="TJA4642" s="22"/>
      <c r="TJB4642" s="23"/>
      <c r="TJC4642" s="23"/>
      <c r="TJD4642" s="24"/>
      <c r="TJF4642" s="25"/>
      <c r="TJG4642" s="26"/>
      <c r="TJH4642" s="27"/>
      <c r="TJI4642" s="21"/>
      <c r="TJJ4642" s="22"/>
      <c r="TJK4642" s="23"/>
      <c r="TJL4642" s="23"/>
      <c r="TJM4642" s="24"/>
      <c r="TJO4642" s="25"/>
      <c r="TJP4642" s="26"/>
      <c r="TJQ4642" s="27"/>
      <c r="TJR4642" s="21"/>
      <c r="TJS4642" s="22"/>
      <c r="TJT4642" s="23"/>
      <c r="TJU4642" s="23"/>
      <c r="TJV4642" s="24"/>
      <c r="TJX4642" s="25"/>
      <c r="TJY4642" s="26"/>
      <c r="TJZ4642" s="27"/>
      <c r="TKA4642" s="21"/>
      <c r="TKB4642" s="22"/>
      <c r="TKC4642" s="23"/>
      <c r="TKD4642" s="23"/>
      <c r="TKE4642" s="24"/>
      <c r="TKG4642" s="25"/>
      <c r="TKH4642" s="26"/>
      <c r="TKI4642" s="27"/>
      <c r="TKJ4642" s="21"/>
      <c r="TKK4642" s="22"/>
      <c r="TKL4642" s="23"/>
      <c r="TKM4642" s="23"/>
      <c r="TKN4642" s="24"/>
      <c r="TKP4642" s="25"/>
      <c r="TKQ4642" s="26"/>
      <c r="TKR4642" s="27"/>
      <c r="TKS4642" s="21"/>
      <c r="TKT4642" s="22"/>
      <c r="TKU4642" s="23"/>
      <c r="TKV4642" s="23"/>
      <c r="TKW4642" s="24"/>
      <c r="TKY4642" s="25"/>
      <c r="TKZ4642" s="26"/>
      <c r="TLA4642" s="27"/>
      <c r="TLB4642" s="21"/>
      <c r="TLC4642" s="22"/>
      <c r="TLD4642" s="23"/>
      <c r="TLE4642" s="23"/>
      <c r="TLF4642" s="24"/>
      <c r="TLH4642" s="25"/>
      <c r="TLI4642" s="26"/>
      <c r="TLJ4642" s="27"/>
      <c r="TLK4642" s="21"/>
      <c r="TLL4642" s="22"/>
      <c r="TLM4642" s="23"/>
      <c r="TLN4642" s="23"/>
      <c r="TLO4642" s="24"/>
      <c r="TLQ4642" s="25"/>
      <c r="TLR4642" s="26"/>
      <c r="TLS4642" s="27"/>
      <c r="TLT4642" s="21"/>
      <c r="TLU4642" s="22"/>
      <c r="TLV4642" s="23"/>
      <c r="TLW4642" s="23"/>
      <c r="TLX4642" s="24"/>
      <c r="TLZ4642" s="25"/>
      <c r="TMA4642" s="26"/>
      <c r="TMB4642" s="27"/>
      <c r="TMC4642" s="21"/>
      <c r="TMD4642" s="22"/>
      <c r="TME4642" s="23"/>
      <c r="TMF4642" s="23"/>
      <c r="TMG4642" s="24"/>
      <c r="TMI4642" s="25"/>
      <c r="TMJ4642" s="26"/>
      <c r="TMK4642" s="27"/>
      <c r="TML4642" s="21"/>
      <c r="TMM4642" s="22"/>
      <c r="TMN4642" s="23"/>
      <c r="TMO4642" s="23"/>
      <c r="TMP4642" s="24"/>
      <c r="TMR4642" s="25"/>
      <c r="TMS4642" s="26"/>
      <c r="TMT4642" s="27"/>
      <c r="TMU4642" s="21"/>
      <c r="TMV4642" s="22"/>
      <c r="TMW4642" s="23"/>
      <c r="TMX4642" s="23"/>
      <c r="TMY4642" s="24"/>
      <c r="TNA4642" s="25"/>
      <c r="TNB4642" s="26"/>
      <c r="TNC4642" s="27"/>
      <c r="TND4642" s="21"/>
      <c r="TNE4642" s="22"/>
      <c r="TNF4642" s="23"/>
      <c r="TNG4642" s="23"/>
      <c r="TNH4642" s="24"/>
      <c r="TNJ4642" s="25"/>
      <c r="TNK4642" s="26"/>
      <c r="TNL4642" s="27"/>
      <c r="TNM4642" s="21"/>
      <c r="TNN4642" s="22"/>
      <c r="TNO4642" s="23"/>
      <c r="TNP4642" s="23"/>
      <c r="TNQ4642" s="24"/>
      <c r="TNS4642" s="25"/>
      <c r="TNT4642" s="26"/>
      <c r="TNU4642" s="27"/>
      <c r="TNV4642" s="21"/>
      <c r="TNW4642" s="22"/>
      <c r="TNX4642" s="23"/>
      <c r="TNY4642" s="23"/>
      <c r="TNZ4642" s="24"/>
      <c r="TOB4642" s="25"/>
      <c r="TOC4642" s="26"/>
      <c r="TOD4642" s="27"/>
      <c r="TOE4642" s="21"/>
      <c r="TOF4642" s="22"/>
      <c r="TOG4642" s="23"/>
      <c r="TOH4642" s="23"/>
      <c r="TOI4642" s="24"/>
      <c r="TOK4642" s="25"/>
      <c r="TOL4642" s="26"/>
      <c r="TOM4642" s="27"/>
      <c r="TON4642" s="21"/>
      <c r="TOO4642" s="22"/>
      <c r="TOP4642" s="23"/>
      <c r="TOQ4642" s="23"/>
      <c r="TOR4642" s="24"/>
      <c r="TOT4642" s="25"/>
      <c r="TOU4642" s="26"/>
      <c r="TOV4642" s="27"/>
      <c r="TOW4642" s="21"/>
      <c r="TOX4642" s="22"/>
      <c r="TOY4642" s="23"/>
      <c r="TOZ4642" s="23"/>
      <c r="TPA4642" s="24"/>
      <c r="TPC4642" s="25"/>
      <c r="TPD4642" s="26"/>
      <c r="TPE4642" s="27"/>
      <c r="TPF4642" s="21"/>
      <c r="TPG4642" s="22"/>
      <c r="TPH4642" s="23"/>
      <c r="TPI4642" s="23"/>
      <c r="TPJ4642" s="24"/>
      <c r="TPL4642" s="25"/>
      <c r="TPM4642" s="26"/>
      <c r="TPN4642" s="27"/>
      <c r="TPO4642" s="21"/>
      <c r="TPP4642" s="22"/>
      <c r="TPQ4642" s="23"/>
      <c r="TPR4642" s="23"/>
      <c r="TPS4642" s="24"/>
      <c r="TPU4642" s="25"/>
      <c r="TPV4642" s="26"/>
      <c r="TPW4642" s="27"/>
      <c r="TPX4642" s="21"/>
      <c r="TPY4642" s="22"/>
      <c r="TPZ4642" s="23"/>
      <c r="TQA4642" s="23"/>
      <c r="TQB4642" s="24"/>
      <c r="TQD4642" s="25"/>
      <c r="TQE4642" s="26"/>
      <c r="TQF4642" s="27"/>
      <c r="TQG4642" s="21"/>
      <c r="TQH4642" s="22"/>
      <c r="TQI4642" s="23"/>
      <c r="TQJ4642" s="23"/>
      <c r="TQK4642" s="24"/>
      <c r="TQM4642" s="25"/>
      <c r="TQN4642" s="26"/>
      <c r="TQO4642" s="27"/>
      <c r="TQP4642" s="21"/>
      <c r="TQQ4642" s="22"/>
      <c r="TQR4642" s="23"/>
      <c r="TQS4642" s="23"/>
      <c r="TQT4642" s="24"/>
      <c r="TQV4642" s="25"/>
      <c r="TQW4642" s="26"/>
      <c r="TQX4642" s="27"/>
      <c r="TQY4642" s="21"/>
      <c r="TQZ4642" s="22"/>
      <c r="TRA4642" s="23"/>
      <c r="TRB4642" s="23"/>
      <c r="TRC4642" s="24"/>
      <c r="TRE4642" s="25"/>
      <c r="TRF4642" s="26"/>
      <c r="TRG4642" s="27"/>
      <c r="TRH4642" s="21"/>
      <c r="TRI4642" s="22"/>
      <c r="TRJ4642" s="23"/>
      <c r="TRK4642" s="23"/>
      <c r="TRL4642" s="24"/>
      <c r="TRN4642" s="25"/>
      <c r="TRO4642" s="26"/>
      <c r="TRP4642" s="27"/>
      <c r="TRQ4642" s="21"/>
      <c r="TRR4642" s="22"/>
      <c r="TRS4642" s="23"/>
      <c r="TRT4642" s="23"/>
      <c r="TRU4642" s="24"/>
      <c r="TRW4642" s="25"/>
      <c r="TRX4642" s="26"/>
      <c r="TRY4642" s="27"/>
      <c r="TRZ4642" s="21"/>
      <c r="TSA4642" s="22"/>
      <c r="TSB4642" s="23"/>
      <c r="TSC4642" s="23"/>
      <c r="TSD4642" s="24"/>
      <c r="TSF4642" s="25"/>
      <c r="TSG4642" s="26"/>
      <c r="TSH4642" s="27"/>
      <c r="TSI4642" s="21"/>
      <c r="TSJ4642" s="22"/>
      <c r="TSK4642" s="23"/>
      <c r="TSL4642" s="23"/>
      <c r="TSM4642" s="24"/>
      <c r="TSO4642" s="25"/>
      <c r="TSP4642" s="26"/>
      <c r="TSQ4642" s="27"/>
      <c r="TSR4642" s="21"/>
      <c r="TSS4642" s="22"/>
      <c r="TST4642" s="23"/>
      <c r="TSU4642" s="23"/>
      <c r="TSV4642" s="24"/>
      <c r="TSX4642" s="25"/>
      <c r="TSY4642" s="26"/>
      <c r="TSZ4642" s="27"/>
      <c r="TTA4642" s="21"/>
      <c r="TTB4642" s="22"/>
      <c r="TTC4642" s="23"/>
      <c r="TTD4642" s="23"/>
      <c r="TTE4642" s="24"/>
      <c r="TTG4642" s="25"/>
      <c r="TTH4642" s="26"/>
      <c r="TTI4642" s="27"/>
      <c r="TTJ4642" s="21"/>
      <c r="TTK4642" s="22"/>
      <c r="TTL4642" s="23"/>
      <c r="TTM4642" s="23"/>
      <c r="TTN4642" s="24"/>
      <c r="TTP4642" s="25"/>
      <c r="TTQ4642" s="26"/>
      <c r="TTR4642" s="27"/>
      <c r="TTS4642" s="21"/>
      <c r="TTT4642" s="22"/>
      <c r="TTU4642" s="23"/>
      <c r="TTV4642" s="23"/>
      <c r="TTW4642" s="24"/>
      <c r="TTY4642" s="25"/>
      <c r="TTZ4642" s="26"/>
      <c r="TUA4642" s="27"/>
      <c r="TUB4642" s="21"/>
      <c r="TUC4642" s="22"/>
      <c r="TUD4642" s="23"/>
      <c r="TUE4642" s="23"/>
      <c r="TUF4642" s="24"/>
      <c r="TUH4642" s="25"/>
      <c r="TUI4642" s="26"/>
      <c r="TUJ4642" s="27"/>
      <c r="TUK4642" s="21"/>
      <c r="TUL4642" s="22"/>
      <c r="TUM4642" s="23"/>
      <c r="TUN4642" s="23"/>
      <c r="TUO4642" s="24"/>
      <c r="TUQ4642" s="25"/>
      <c r="TUR4642" s="26"/>
      <c r="TUS4642" s="27"/>
      <c r="TUT4642" s="21"/>
      <c r="TUU4642" s="22"/>
      <c r="TUV4642" s="23"/>
      <c r="TUW4642" s="23"/>
      <c r="TUX4642" s="24"/>
      <c r="TUZ4642" s="25"/>
      <c r="TVA4642" s="26"/>
      <c r="TVB4642" s="27"/>
      <c r="TVC4642" s="21"/>
      <c r="TVD4642" s="22"/>
      <c r="TVE4642" s="23"/>
      <c r="TVF4642" s="23"/>
      <c r="TVG4642" s="24"/>
      <c r="TVI4642" s="25"/>
      <c r="TVJ4642" s="26"/>
      <c r="TVK4642" s="27"/>
      <c r="TVL4642" s="21"/>
      <c r="TVM4642" s="22"/>
      <c r="TVN4642" s="23"/>
      <c r="TVO4642" s="23"/>
      <c r="TVP4642" s="24"/>
      <c r="TVR4642" s="25"/>
      <c r="TVS4642" s="26"/>
      <c r="TVT4642" s="27"/>
      <c r="TVU4642" s="21"/>
      <c r="TVV4642" s="22"/>
      <c r="TVW4642" s="23"/>
      <c r="TVX4642" s="23"/>
      <c r="TVY4642" s="24"/>
      <c r="TWA4642" s="25"/>
      <c r="TWB4642" s="26"/>
      <c r="TWC4642" s="27"/>
      <c r="TWD4642" s="21"/>
      <c r="TWE4642" s="22"/>
      <c r="TWF4642" s="23"/>
      <c r="TWG4642" s="23"/>
      <c r="TWH4642" s="24"/>
      <c r="TWJ4642" s="25"/>
      <c r="TWK4642" s="26"/>
      <c r="TWL4642" s="27"/>
      <c r="TWM4642" s="21"/>
      <c r="TWN4642" s="22"/>
      <c r="TWO4642" s="23"/>
      <c r="TWP4642" s="23"/>
      <c r="TWQ4642" s="24"/>
      <c r="TWS4642" s="25"/>
      <c r="TWT4642" s="26"/>
      <c r="TWU4642" s="27"/>
      <c r="TWV4642" s="21"/>
      <c r="TWW4642" s="22"/>
      <c r="TWX4642" s="23"/>
      <c r="TWY4642" s="23"/>
      <c r="TWZ4642" s="24"/>
      <c r="TXB4642" s="25"/>
      <c r="TXC4642" s="26"/>
      <c r="TXD4642" s="27"/>
      <c r="TXE4642" s="21"/>
      <c r="TXF4642" s="22"/>
      <c r="TXG4642" s="23"/>
      <c r="TXH4642" s="23"/>
      <c r="TXI4642" s="24"/>
      <c r="TXK4642" s="25"/>
      <c r="TXL4642" s="26"/>
      <c r="TXM4642" s="27"/>
      <c r="TXN4642" s="21"/>
      <c r="TXO4642" s="22"/>
      <c r="TXP4642" s="23"/>
      <c r="TXQ4642" s="23"/>
      <c r="TXR4642" s="24"/>
      <c r="TXT4642" s="25"/>
      <c r="TXU4642" s="26"/>
      <c r="TXV4642" s="27"/>
      <c r="TXW4642" s="21"/>
      <c r="TXX4642" s="22"/>
      <c r="TXY4642" s="23"/>
      <c r="TXZ4642" s="23"/>
      <c r="TYA4642" s="24"/>
      <c r="TYC4642" s="25"/>
      <c r="TYD4642" s="26"/>
      <c r="TYE4642" s="27"/>
      <c r="TYF4642" s="21"/>
      <c r="TYG4642" s="22"/>
      <c r="TYH4642" s="23"/>
      <c r="TYI4642" s="23"/>
      <c r="TYJ4642" s="24"/>
      <c r="TYL4642" s="25"/>
      <c r="TYM4642" s="26"/>
      <c r="TYN4642" s="27"/>
      <c r="TYO4642" s="21"/>
      <c r="TYP4642" s="22"/>
      <c r="TYQ4642" s="23"/>
      <c r="TYR4642" s="23"/>
      <c r="TYS4642" s="24"/>
      <c r="TYU4642" s="25"/>
      <c r="TYV4642" s="26"/>
      <c r="TYW4642" s="27"/>
      <c r="TYX4642" s="21"/>
      <c r="TYY4642" s="22"/>
      <c r="TYZ4642" s="23"/>
      <c r="TZA4642" s="23"/>
      <c r="TZB4642" s="24"/>
      <c r="TZD4642" s="25"/>
      <c r="TZE4642" s="26"/>
      <c r="TZF4642" s="27"/>
      <c r="TZG4642" s="21"/>
      <c r="TZH4642" s="22"/>
      <c r="TZI4642" s="23"/>
      <c r="TZJ4642" s="23"/>
      <c r="TZK4642" s="24"/>
      <c r="TZM4642" s="25"/>
      <c r="TZN4642" s="26"/>
      <c r="TZO4642" s="27"/>
      <c r="TZP4642" s="21"/>
      <c r="TZQ4642" s="22"/>
      <c r="TZR4642" s="23"/>
      <c r="TZS4642" s="23"/>
      <c r="TZT4642" s="24"/>
      <c r="TZV4642" s="25"/>
      <c r="TZW4642" s="26"/>
      <c r="TZX4642" s="27"/>
      <c r="TZY4642" s="21"/>
      <c r="TZZ4642" s="22"/>
      <c r="UAA4642" s="23"/>
      <c r="UAB4642" s="23"/>
      <c r="UAC4642" s="24"/>
      <c r="UAE4642" s="25"/>
      <c r="UAF4642" s="26"/>
      <c r="UAG4642" s="27"/>
      <c r="UAH4642" s="21"/>
      <c r="UAI4642" s="22"/>
      <c r="UAJ4642" s="23"/>
      <c r="UAK4642" s="23"/>
      <c r="UAL4642" s="24"/>
      <c r="UAN4642" s="25"/>
      <c r="UAO4642" s="26"/>
      <c r="UAP4642" s="27"/>
      <c r="UAQ4642" s="21"/>
      <c r="UAR4642" s="22"/>
      <c r="UAS4642" s="23"/>
      <c r="UAT4642" s="23"/>
      <c r="UAU4642" s="24"/>
      <c r="UAW4642" s="25"/>
      <c r="UAX4642" s="26"/>
      <c r="UAY4642" s="27"/>
      <c r="UAZ4642" s="21"/>
      <c r="UBA4642" s="22"/>
      <c r="UBB4642" s="23"/>
      <c r="UBC4642" s="23"/>
      <c r="UBD4642" s="24"/>
      <c r="UBF4642" s="25"/>
      <c r="UBG4642" s="26"/>
      <c r="UBH4642" s="27"/>
      <c r="UBI4642" s="21"/>
      <c r="UBJ4642" s="22"/>
      <c r="UBK4642" s="23"/>
      <c r="UBL4642" s="23"/>
      <c r="UBM4642" s="24"/>
      <c r="UBO4642" s="25"/>
      <c r="UBP4642" s="26"/>
      <c r="UBQ4642" s="27"/>
      <c r="UBR4642" s="21"/>
      <c r="UBS4642" s="22"/>
      <c r="UBT4642" s="23"/>
      <c r="UBU4642" s="23"/>
      <c r="UBV4642" s="24"/>
      <c r="UBX4642" s="25"/>
      <c r="UBY4642" s="26"/>
      <c r="UBZ4642" s="27"/>
      <c r="UCA4642" s="21"/>
      <c r="UCB4642" s="22"/>
      <c r="UCC4642" s="23"/>
      <c r="UCD4642" s="23"/>
      <c r="UCE4642" s="24"/>
      <c r="UCG4642" s="25"/>
      <c r="UCH4642" s="26"/>
      <c r="UCI4642" s="27"/>
      <c r="UCJ4642" s="21"/>
      <c r="UCK4642" s="22"/>
      <c r="UCL4642" s="23"/>
      <c r="UCM4642" s="23"/>
      <c r="UCN4642" s="24"/>
      <c r="UCP4642" s="25"/>
      <c r="UCQ4642" s="26"/>
      <c r="UCR4642" s="27"/>
      <c r="UCS4642" s="21"/>
      <c r="UCT4642" s="22"/>
      <c r="UCU4642" s="23"/>
      <c r="UCV4642" s="23"/>
      <c r="UCW4642" s="24"/>
      <c r="UCY4642" s="25"/>
      <c r="UCZ4642" s="26"/>
      <c r="UDA4642" s="27"/>
      <c r="UDB4642" s="21"/>
      <c r="UDC4642" s="22"/>
      <c r="UDD4642" s="23"/>
      <c r="UDE4642" s="23"/>
      <c r="UDF4642" s="24"/>
      <c r="UDH4642" s="25"/>
      <c r="UDI4642" s="26"/>
      <c r="UDJ4642" s="27"/>
      <c r="UDK4642" s="21"/>
      <c r="UDL4642" s="22"/>
      <c r="UDM4642" s="23"/>
      <c r="UDN4642" s="23"/>
      <c r="UDO4642" s="24"/>
      <c r="UDQ4642" s="25"/>
      <c r="UDR4642" s="26"/>
      <c r="UDS4642" s="27"/>
      <c r="UDT4642" s="21"/>
      <c r="UDU4642" s="22"/>
      <c r="UDV4642" s="23"/>
      <c r="UDW4642" s="23"/>
      <c r="UDX4642" s="24"/>
      <c r="UDZ4642" s="25"/>
      <c r="UEA4642" s="26"/>
      <c r="UEB4642" s="27"/>
      <c r="UEC4642" s="21"/>
      <c r="UED4642" s="22"/>
      <c r="UEE4642" s="23"/>
      <c r="UEF4642" s="23"/>
      <c r="UEG4642" s="24"/>
      <c r="UEI4642" s="25"/>
      <c r="UEJ4642" s="26"/>
      <c r="UEK4642" s="27"/>
      <c r="UEL4642" s="21"/>
      <c r="UEM4642" s="22"/>
      <c r="UEN4642" s="23"/>
      <c r="UEO4642" s="23"/>
      <c r="UEP4642" s="24"/>
      <c r="UER4642" s="25"/>
      <c r="UES4642" s="26"/>
      <c r="UET4642" s="27"/>
      <c r="UEU4642" s="21"/>
      <c r="UEV4642" s="22"/>
      <c r="UEW4642" s="23"/>
      <c r="UEX4642" s="23"/>
      <c r="UEY4642" s="24"/>
      <c r="UFA4642" s="25"/>
      <c r="UFB4642" s="26"/>
      <c r="UFC4642" s="27"/>
      <c r="UFD4642" s="21"/>
      <c r="UFE4642" s="22"/>
      <c r="UFF4642" s="23"/>
      <c r="UFG4642" s="23"/>
      <c r="UFH4642" s="24"/>
      <c r="UFJ4642" s="25"/>
      <c r="UFK4642" s="26"/>
      <c r="UFL4642" s="27"/>
      <c r="UFM4642" s="21"/>
      <c r="UFN4642" s="22"/>
      <c r="UFO4642" s="23"/>
      <c r="UFP4642" s="23"/>
      <c r="UFQ4642" s="24"/>
      <c r="UFS4642" s="25"/>
      <c r="UFT4642" s="26"/>
      <c r="UFU4642" s="27"/>
      <c r="UFV4642" s="21"/>
      <c r="UFW4642" s="22"/>
      <c r="UFX4642" s="23"/>
      <c r="UFY4642" s="23"/>
      <c r="UFZ4642" s="24"/>
      <c r="UGB4642" s="25"/>
      <c r="UGC4642" s="26"/>
      <c r="UGD4642" s="27"/>
      <c r="UGE4642" s="21"/>
      <c r="UGF4642" s="22"/>
      <c r="UGG4642" s="23"/>
      <c r="UGH4642" s="23"/>
      <c r="UGI4642" s="24"/>
      <c r="UGK4642" s="25"/>
      <c r="UGL4642" s="26"/>
      <c r="UGM4642" s="27"/>
      <c r="UGN4642" s="21"/>
      <c r="UGO4642" s="22"/>
      <c r="UGP4642" s="23"/>
      <c r="UGQ4642" s="23"/>
      <c r="UGR4642" s="24"/>
      <c r="UGT4642" s="25"/>
      <c r="UGU4642" s="26"/>
      <c r="UGV4642" s="27"/>
      <c r="UGW4642" s="21"/>
      <c r="UGX4642" s="22"/>
      <c r="UGY4642" s="23"/>
      <c r="UGZ4642" s="23"/>
      <c r="UHA4642" s="24"/>
      <c r="UHC4642" s="25"/>
      <c r="UHD4642" s="26"/>
      <c r="UHE4642" s="27"/>
      <c r="UHF4642" s="21"/>
      <c r="UHG4642" s="22"/>
      <c r="UHH4642" s="23"/>
      <c r="UHI4642" s="23"/>
      <c r="UHJ4642" s="24"/>
      <c r="UHL4642" s="25"/>
      <c r="UHM4642" s="26"/>
      <c r="UHN4642" s="27"/>
      <c r="UHO4642" s="21"/>
      <c r="UHP4642" s="22"/>
      <c r="UHQ4642" s="23"/>
      <c r="UHR4642" s="23"/>
      <c r="UHS4642" s="24"/>
      <c r="UHU4642" s="25"/>
      <c r="UHV4642" s="26"/>
      <c r="UHW4642" s="27"/>
      <c r="UHX4642" s="21"/>
      <c r="UHY4642" s="22"/>
      <c r="UHZ4642" s="23"/>
      <c r="UIA4642" s="23"/>
      <c r="UIB4642" s="24"/>
      <c r="UID4642" s="25"/>
      <c r="UIE4642" s="26"/>
      <c r="UIF4642" s="27"/>
      <c r="UIG4642" s="21"/>
      <c r="UIH4642" s="22"/>
      <c r="UII4642" s="23"/>
      <c r="UIJ4642" s="23"/>
      <c r="UIK4642" s="24"/>
      <c r="UIM4642" s="25"/>
      <c r="UIN4642" s="26"/>
      <c r="UIO4642" s="27"/>
      <c r="UIP4642" s="21"/>
      <c r="UIQ4642" s="22"/>
      <c r="UIR4642" s="23"/>
      <c r="UIS4642" s="23"/>
      <c r="UIT4642" s="24"/>
      <c r="UIV4642" s="25"/>
      <c r="UIW4642" s="26"/>
      <c r="UIX4642" s="27"/>
      <c r="UIY4642" s="21"/>
      <c r="UIZ4642" s="22"/>
      <c r="UJA4642" s="23"/>
      <c r="UJB4642" s="23"/>
      <c r="UJC4642" s="24"/>
      <c r="UJE4642" s="25"/>
      <c r="UJF4642" s="26"/>
      <c r="UJG4642" s="27"/>
      <c r="UJH4642" s="21"/>
      <c r="UJI4642" s="22"/>
      <c r="UJJ4642" s="23"/>
      <c r="UJK4642" s="23"/>
      <c r="UJL4642" s="24"/>
      <c r="UJN4642" s="25"/>
      <c r="UJO4642" s="26"/>
      <c r="UJP4642" s="27"/>
      <c r="UJQ4642" s="21"/>
      <c r="UJR4642" s="22"/>
      <c r="UJS4642" s="23"/>
      <c r="UJT4642" s="23"/>
      <c r="UJU4642" s="24"/>
      <c r="UJW4642" s="25"/>
      <c r="UJX4642" s="26"/>
      <c r="UJY4642" s="27"/>
      <c r="UJZ4642" s="21"/>
      <c r="UKA4642" s="22"/>
      <c r="UKB4642" s="23"/>
      <c r="UKC4642" s="23"/>
      <c r="UKD4642" s="24"/>
      <c r="UKF4642" s="25"/>
      <c r="UKG4642" s="26"/>
      <c r="UKH4642" s="27"/>
      <c r="UKI4642" s="21"/>
      <c r="UKJ4642" s="22"/>
      <c r="UKK4642" s="23"/>
      <c r="UKL4642" s="23"/>
      <c r="UKM4642" s="24"/>
      <c r="UKO4642" s="25"/>
      <c r="UKP4642" s="26"/>
      <c r="UKQ4642" s="27"/>
      <c r="UKR4642" s="21"/>
      <c r="UKS4642" s="22"/>
      <c r="UKT4642" s="23"/>
      <c r="UKU4642" s="23"/>
      <c r="UKV4642" s="24"/>
      <c r="UKX4642" s="25"/>
      <c r="UKY4642" s="26"/>
      <c r="UKZ4642" s="27"/>
      <c r="ULA4642" s="21"/>
      <c r="ULB4642" s="22"/>
      <c r="ULC4642" s="23"/>
      <c r="ULD4642" s="23"/>
      <c r="ULE4642" s="24"/>
      <c r="ULG4642" s="25"/>
      <c r="ULH4642" s="26"/>
      <c r="ULI4642" s="27"/>
      <c r="ULJ4642" s="21"/>
      <c r="ULK4642" s="22"/>
      <c r="ULL4642" s="23"/>
      <c r="ULM4642" s="23"/>
      <c r="ULN4642" s="24"/>
      <c r="ULP4642" s="25"/>
      <c r="ULQ4642" s="26"/>
      <c r="ULR4642" s="27"/>
      <c r="ULS4642" s="21"/>
      <c r="ULT4642" s="22"/>
      <c r="ULU4642" s="23"/>
      <c r="ULV4642" s="23"/>
      <c r="ULW4642" s="24"/>
      <c r="ULY4642" s="25"/>
      <c r="ULZ4642" s="26"/>
      <c r="UMA4642" s="27"/>
      <c r="UMB4642" s="21"/>
      <c r="UMC4642" s="22"/>
      <c r="UMD4642" s="23"/>
      <c r="UME4642" s="23"/>
      <c r="UMF4642" s="24"/>
      <c r="UMH4642" s="25"/>
      <c r="UMI4642" s="26"/>
      <c r="UMJ4642" s="27"/>
      <c r="UMK4642" s="21"/>
      <c r="UML4642" s="22"/>
      <c r="UMM4642" s="23"/>
      <c r="UMN4642" s="23"/>
      <c r="UMO4642" s="24"/>
      <c r="UMQ4642" s="25"/>
      <c r="UMR4642" s="26"/>
      <c r="UMS4642" s="27"/>
      <c r="UMT4642" s="21"/>
      <c r="UMU4642" s="22"/>
      <c r="UMV4642" s="23"/>
      <c r="UMW4642" s="23"/>
      <c r="UMX4642" s="24"/>
      <c r="UMZ4642" s="25"/>
      <c r="UNA4642" s="26"/>
      <c r="UNB4642" s="27"/>
      <c r="UNC4642" s="21"/>
      <c r="UND4642" s="22"/>
      <c r="UNE4642" s="23"/>
      <c r="UNF4642" s="23"/>
      <c r="UNG4642" s="24"/>
      <c r="UNI4642" s="25"/>
      <c r="UNJ4642" s="26"/>
      <c r="UNK4642" s="27"/>
      <c r="UNL4642" s="21"/>
      <c r="UNM4642" s="22"/>
      <c r="UNN4642" s="23"/>
      <c r="UNO4642" s="23"/>
      <c r="UNP4642" s="24"/>
      <c r="UNR4642" s="25"/>
      <c r="UNS4642" s="26"/>
      <c r="UNT4642" s="27"/>
      <c r="UNU4642" s="21"/>
      <c r="UNV4642" s="22"/>
      <c r="UNW4642" s="23"/>
      <c r="UNX4642" s="23"/>
      <c r="UNY4642" s="24"/>
      <c r="UOA4642" s="25"/>
      <c r="UOB4642" s="26"/>
      <c r="UOC4642" s="27"/>
      <c r="UOD4642" s="21"/>
      <c r="UOE4642" s="22"/>
      <c r="UOF4642" s="23"/>
      <c r="UOG4642" s="23"/>
      <c r="UOH4642" s="24"/>
      <c r="UOJ4642" s="25"/>
      <c r="UOK4642" s="26"/>
      <c r="UOL4642" s="27"/>
      <c r="UOM4642" s="21"/>
      <c r="UON4642" s="22"/>
      <c r="UOO4642" s="23"/>
      <c r="UOP4642" s="23"/>
      <c r="UOQ4642" s="24"/>
      <c r="UOS4642" s="25"/>
      <c r="UOT4642" s="26"/>
      <c r="UOU4642" s="27"/>
      <c r="UOV4642" s="21"/>
      <c r="UOW4642" s="22"/>
      <c r="UOX4642" s="23"/>
      <c r="UOY4642" s="23"/>
      <c r="UOZ4642" s="24"/>
      <c r="UPB4642" s="25"/>
      <c r="UPC4642" s="26"/>
      <c r="UPD4642" s="27"/>
      <c r="UPE4642" s="21"/>
      <c r="UPF4642" s="22"/>
      <c r="UPG4642" s="23"/>
      <c r="UPH4642" s="23"/>
      <c r="UPI4642" s="24"/>
      <c r="UPK4642" s="25"/>
      <c r="UPL4642" s="26"/>
      <c r="UPM4642" s="27"/>
      <c r="UPN4642" s="21"/>
      <c r="UPO4642" s="22"/>
      <c r="UPP4642" s="23"/>
      <c r="UPQ4642" s="23"/>
      <c r="UPR4642" s="24"/>
      <c r="UPT4642" s="25"/>
      <c r="UPU4642" s="26"/>
      <c r="UPV4642" s="27"/>
      <c r="UPW4642" s="21"/>
      <c r="UPX4642" s="22"/>
      <c r="UPY4642" s="23"/>
      <c r="UPZ4642" s="23"/>
      <c r="UQA4642" s="24"/>
      <c r="UQC4642" s="25"/>
      <c r="UQD4642" s="26"/>
      <c r="UQE4642" s="27"/>
      <c r="UQF4642" s="21"/>
      <c r="UQG4642" s="22"/>
      <c r="UQH4642" s="23"/>
      <c r="UQI4642" s="23"/>
      <c r="UQJ4642" s="24"/>
      <c r="UQL4642" s="25"/>
      <c r="UQM4642" s="26"/>
      <c r="UQN4642" s="27"/>
      <c r="UQO4642" s="21"/>
      <c r="UQP4642" s="22"/>
      <c r="UQQ4642" s="23"/>
      <c r="UQR4642" s="23"/>
      <c r="UQS4642" s="24"/>
      <c r="UQU4642" s="25"/>
      <c r="UQV4642" s="26"/>
      <c r="UQW4642" s="27"/>
      <c r="UQX4642" s="21"/>
      <c r="UQY4642" s="22"/>
      <c r="UQZ4642" s="23"/>
      <c r="URA4642" s="23"/>
      <c r="URB4642" s="24"/>
      <c r="URD4642" s="25"/>
      <c r="URE4642" s="26"/>
      <c r="URF4642" s="27"/>
      <c r="URG4642" s="21"/>
      <c r="URH4642" s="22"/>
      <c r="URI4642" s="23"/>
      <c r="URJ4642" s="23"/>
      <c r="URK4642" s="24"/>
      <c r="URM4642" s="25"/>
      <c r="URN4642" s="26"/>
      <c r="URO4642" s="27"/>
      <c r="URP4642" s="21"/>
      <c r="URQ4642" s="22"/>
      <c r="URR4642" s="23"/>
      <c r="URS4642" s="23"/>
      <c r="URT4642" s="24"/>
      <c r="URV4642" s="25"/>
      <c r="URW4642" s="26"/>
      <c r="URX4642" s="27"/>
      <c r="URY4642" s="21"/>
      <c r="URZ4642" s="22"/>
      <c r="USA4642" s="23"/>
      <c r="USB4642" s="23"/>
      <c r="USC4642" s="24"/>
      <c r="USE4642" s="25"/>
      <c r="USF4642" s="26"/>
      <c r="USG4642" s="27"/>
      <c r="USH4642" s="21"/>
      <c r="USI4642" s="22"/>
      <c r="USJ4642" s="23"/>
      <c r="USK4642" s="23"/>
      <c r="USL4642" s="24"/>
      <c r="USN4642" s="25"/>
      <c r="USO4642" s="26"/>
      <c r="USP4642" s="27"/>
      <c r="USQ4642" s="21"/>
      <c r="USR4642" s="22"/>
      <c r="USS4642" s="23"/>
      <c r="UST4642" s="23"/>
      <c r="USU4642" s="24"/>
      <c r="USW4642" s="25"/>
      <c r="USX4642" s="26"/>
      <c r="USY4642" s="27"/>
      <c r="USZ4642" s="21"/>
      <c r="UTA4642" s="22"/>
      <c r="UTB4642" s="23"/>
      <c r="UTC4642" s="23"/>
      <c r="UTD4642" s="24"/>
      <c r="UTF4642" s="25"/>
      <c r="UTG4642" s="26"/>
      <c r="UTH4642" s="27"/>
      <c r="UTI4642" s="21"/>
      <c r="UTJ4642" s="22"/>
      <c r="UTK4642" s="23"/>
      <c r="UTL4642" s="23"/>
      <c r="UTM4642" s="24"/>
      <c r="UTO4642" s="25"/>
      <c r="UTP4642" s="26"/>
      <c r="UTQ4642" s="27"/>
      <c r="UTR4642" s="21"/>
      <c r="UTS4642" s="22"/>
      <c r="UTT4642" s="23"/>
      <c r="UTU4642" s="23"/>
      <c r="UTV4642" s="24"/>
      <c r="UTX4642" s="25"/>
      <c r="UTY4642" s="26"/>
      <c r="UTZ4642" s="27"/>
      <c r="UUA4642" s="21"/>
      <c r="UUB4642" s="22"/>
      <c r="UUC4642" s="23"/>
      <c r="UUD4642" s="23"/>
      <c r="UUE4642" s="24"/>
      <c r="UUG4642" s="25"/>
      <c r="UUH4642" s="26"/>
      <c r="UUI4642" s="27"/>
      <c r="UUJ4642" s="21"/>
      <c r="UUK4642" s="22"/>
      <c r="UUL4642" s="23"/>
      <c r="UUM4642" s="23"/>
      <c r="UUN4642" s="24"/>
      <c r="UUP4642" s="25"/>
      <c r="UUQ4642" s="26"/>
      <c r="UUR4642" s="27"/>
      <c r="UUS4642" s="21"/>
      <c r="UUT4642" s="22"/>
      <c r="UUU4642" s="23"/>
      <c r="UUV4642" s="23"/>
      <c r="UUW4642" s="24"/>
      <c r="UUY4642" s="25"/>
      <c r="UUZ4642" s="26"/>
      <c r="UVA4642" s="27"/>
      <c r="UVB4642" s="21"/>
      <c r="UVC4642" s="22"/>
      <c r="UVD4642" s="23"/>
      <c r="UVE4642" s="23"/>
      <c r="UVF4642" s="24"/>
      <c r="UVH4642" s="25"/>
      <c r="UVI4642" s="26"/>
      <c r="UVJ4642" s="27"/>
      <c r="UVK4642" s="21"/>
      <c r="UVL4642" s="22"/>
      <c r="UVM4642" s="23"/>
      <c r="UVN4642" s="23"/>
      <c r="UVO4642" s="24"/>
      <c r="UVQ4642" s="25"/>
      <c r="UVR4642" s="26"/>
      <c r="UVS4642" s="27"/>
      <c r="UVT4642" s="21"/>
      <c r="UVU4642" s="22"/>
      <c r="UVV4642" s="23"/>
      <c r="UVW4642" s="23"/>
      <c r="UVX4642" s="24"/>
      <c r="UVZ4642" s="25"/>
      <c r="UWA4642" s="26"/>
      <c r="UWB4642" s="27"/>
      <c r="UWC4642" s="21"/>
      <c r="UWD4642" s="22"/>
      <c r="UWE4642" s="23"/>
      <c r="UWF4642" s="23"/>
      <c r="UWG4642" s="24"/>
      <c r="UWI4642" s="25"/>
      <c r="UWJ4642" s="26"/>
      <c r="UWK4642" s="27"/>
      <c r="UWL4642" s="21"/>
      <c r="UWM4642" s="22"/>
      <c r="UWN4642" s="23"/>
      <c r="UWO4642" s="23"/>
      <c r="UWP4642" s="24"/>
      <c r="UWR4642" s="25"/>
      <c r="UWS4642" s="26"/>
      <c r="UWT4642" s="27"/>
      <c r="UWU4642" s="21"/>
      <c r="UWV4642" s="22"/>
      <c r="UWW4642" s="23"/>
      <c r="UWX4642" s="23"/>
      <c r="UWY4642" s="24"/>
      <c r="UXA4642" s="25"/>
      <c r="UXB4642" s="26"/>
      <c r="UXC4642" s="27"/>
      <c r="UXD4642" s="21"/>
      <c r="UXE4642" s="22"/>
      <c r="UXF4642" s="23"/>
      <c r="UXG4642" s="23"/>
      <c r="UXH4642" s="24"/>
      <c r="UXJ4642" s="25"/>
      <c r="UXK4642" s="26"/>
      <c r="UXL4642" s="27"/>
      <c r="UXM4642" s="21"/>
      <c r="UXN4642" s="22"/>
      <c r="UXO4642" s="23"/>
      <c r="UXP4642" s="23"/>
      <c r="UXQ4642" s="24"/>
      <c r="UXS4642" s="25"/>
      <c r="UXT4642" s="26"/>
      <c r="UXU4642" s="27"/>
      <c r="UXV4642" s="21"/>
      <c r="UXW4642" s="22"/>
      <c r="UXX4642" s="23"/>
      <c r="UXY4642" s="23"/>
      <c r="UXZ4642" s="24"/>
      <c r="UYB4642" s="25"/>
      <c r="UYC4642" s="26"/>
      <c r="UYD4642" s="27"/>
      <c r="UYE4642" s="21"/>
      <c r="UYF4642" s="22"/>
      <c r="UYG4642" s="23"/>
      <c r="UYH4642" s="23"/>
      <c r="UYI4642" s="24"/>
      <c r="UYK4642" s="25"/>
      <c r="UYL4642" s="26"/>
      <c r="UYM4642" s="27"/>
      <c r="UYN4642" s="21"/>
      <c r="UYO4642" s="22"/>
      <c r="UYP4642" s="23"/>
      <c r="UYQ4642" s="23"/>
      <c r="UYR4642" s="24"/>
      <c r="UYT4642" s="25"/>
      <c r="UYU4642" s="26"/>
      <c r="UYV4642" s="27"/>
      <c r="UYW4642" s="21"/>
      <c r="UYX4642" s="22"/>
      <c r="UYY4642" s="23"/>
      <c r="UYZ4642" s="23"/>
      <c r="UZA4642" s="24"/>
      <c r="UZC4642" s="25"/>
      <c r="UZD4642" s="26"/>
      <c r="UZE4642" s="27"/>
      <c r="UZF4642" s="21"/>
      <c r="UZG4642" s="22"/>
      <c r="UZH4642" s="23"/>
      <c r="UZI4642" s="23"/>
      <c r="UZJ4642" s="24"/>
      <c r="UZL4642" s="25"/>
      <c r="UZM4642" s="26"/>
      <c r="UZN4642" s="27"/>
      <c r="UZO4642" s="21"/>
      <c r="UZP4642" s="22"/>
      <c r="UZQ4642" s="23"/>
      <c r="UZR4642" s="23"/>
      <c r="UZS4642" s="24"/>
      <c r="UZU4642" s="25"/>
      <c r="UZV4642" s="26"/>
      <c r="UZW4642" s="27"/>
      <c r="UZX4642" s="21"/>
      <c r="UZY4642" s="22"/>
      <c r="UZZ4642" s="23"/>
      <c r="VAA4642" s="23"/>
      <c r="VAB4642" s="24"/>
      <c r="VAD4642" s="25"/>
      <c r="VAE4642" s="26"/>
      <c r="VAF4642" s="27"/>
      <c r="VAG4642" s="21"/>
      <c r="VAH4642" s="22"/>
      <c r="VAI4642" s="23"/>
      <c r="VAJ4642" s="23"/>
      <c r="VAK4642" s="24"/>
      <c r="VAM4642" s="25"/>
      <c r="VAN4642" s="26"/>
      <c r="VAO4642" s="27"/>
      <c r="VAP4642" s="21"/>
      <c r="VAQ4642" s="22"/>
      <c r="VAR4642" s="23"/>
      <c r="VAS4642" s="23"/>
      <c r="VAT4642" s="24"/>
      <c r="VAV4642" s="25"/>
      <c r="VAW4642" s="26"/>
      <c r="VAX4642" s="27"/>
      <c r="VAY4642" s="21"/>
      <c r="VAZ4642" s="22"/>
      <c r="VBA4642" s="23"/>
      <c r="VBB4642" s="23"/>
      <c r="VBC4642" s="24"/>
      <c r="VBE4642" s="25"/>
      <c r="VBF4642" s="26"/>
      <c r="VBG4642" s="27"/>
      <c r="VBH4642" s="21"/>
      <c r="VBI4642" s="22"/>
      <c r="VBJ4642" s="23"/>
      <c r="VBK4642" s="23"/>
      <c r="VBL4642" s="24"/>
      <c r="VBN4642" s="25"/>
      <c r="VBO4642" s="26"/>
      <c r="VBP4642" s="27"/>
      <c r="VBQ4642" s="21"/>
      <c r="VBR4642" s="22"/>
      <c r="VBS4642" s="23"/>
      <c r="VBT4642" s="23"/>
      <c r="VBU4642" s="24"/>
      <c r="VBW4642" s="25"/>
      <c r="VBX4642" s="26"/>
      <c r="VBY4642" s="27"/>
      <c r="VBZ4642" s="21"/>
      <c r="VCA4642" s="22"/>
      <c r="VCB4642" s="23"/>
      <c r="VCC4642" s="23"/>
      <c r="VCD4642" s="24"/>
      <c r="VCF4642" s="25"/>
      <c r="VCG4642" s="26"/>
      <c r="VCH4642" s="27"/>
      <c r="VCI4642" s="21"/>
      <c r="VCJ4642" s="22"/>
      <c r="VCK4642" s="23"/>
      <c r="VCL4642" s="23"/>
      <c r="VCM4642" s="24"/>
      <c r="VCO4642" s="25"/>
      <c r="VCP4642" s="26"/>
      <c r="VCQ4642" s="27"/>
      <c r="VCR4642" s="21"/>
      <c r="VCS4642" s="22"/>
      <c r="VCT4642" s="23"/>
      <c r="VCU4642" s="23"/>
      <c r="VCV4642" s="24"/>
      <c r="VCX4642" s="25"/>
      <c r="VCY4642" s="26"/>
      <c r="VCZ4642" s="27"/>
      <c r="VDA4642" s="21"/>
      <c r="VDB4642" s="22"/>
      <c r="VDC4642" s="23"/>
      <c r="VDD4642" s="23"/>
      <c r="VDE4642" s="24"/>
      <c r="VDG4642" s="25"/>
      <c r="VDH4642" s="26"/>
      <c r="VDI4642" s="27"/>
      <c r="VDJ4642" s="21"/>
      <c r="VDK4642" s="22"/>
      <c r="VDL4642" s="23"/>
      <c r="VDM4642" s="23"/>
      <c r="VDN4642" s="24"/>
      <c r="VDP4642" s="25"/>
      <c r="VDQ4642" s="26"/>
      <c r="VDR4642" s="27"/>
      <c r="VDS4642" s="21"/>
      <c r="VDT4642" s="22"/>
      <c r="VDU4642" s="23"/>
      <c r="VDV4642" s="23"/>
      <c r="VDW4642" s="24"/>
      <c r="VDY4642" s="25"/>
      <c r="VDZ4642" s="26"/>
      <c r="VEA4642" s="27"/>
      <c r="VEB4642" s="21"/>
      <c r="VEC4642" s="22"/>
      <c r="VED4642" s="23"/>
      <c r="VEE4642" s="23"/>
      <c r="VEF4642" s="24"/>
      <c r="VEH4642" s="25"/>
      <c r="VEI4642" s="26"/>
      <c r="VEJ4642" s="27"/>
      <c r="VEK4642" s="21"/>
      <c r="VEL4642" s="22"/>
      <c r="VEM4642" s="23"/>
      <c r="VEN4642" s="23"/>
      <c r="VEO4642" s="24"/>
      <c r="VEQ4642" s="25"/>
      <c r="VER4642" s="26"/>
      <c r="VES4642" s="27"/>
      <c r="VET4642" s="21"/>
      <c r="VEU4642" s="22"/>
      <c r="VEV4642" s="23"/>
      <c r="VEW4642" s="23"/>
      <c r="VEX4642" s="24"/>
      <c r="VEZ4642" s="25"/>
      <c r="VFA4642" s="26"/>
      <c r="VFB4642" s="27"/>
      <c r="VFC4642" s="21"/>
      <c r="VFD4642" s="22"/>
      <c r="VFE4642" s="23"/>
      <c r="VFF4642" s="23"/>
      <c r="VFG4642" s="24"/>
      <c r="VFI4642" s="25"/>
      <c r="VFJ4642" s="26"/>
      <c r="VFK4642" s="27"/>
      <c r="VFL4642" s="21"/>
      <c r="VFM4642" s="22"/>
      <c r="VFN4642" s="23"/>
      <c r="VFO4642" s="23"/>
      <c r="VFP4642" s="24"/>
      <c r="VFR4642" s="25"/>
      <c r="VFS4642" s="26"/>
      <c r="VFT4642" s="27"/>
      <c r="VFU4642" s="21"/>
      <c r="VFV4642" s="22"/>
      <c r="VFW4642" s="23"/>
      <c r="VFX4642" s="23"/>
      <c r="VFY4642" s="24"/>
      <c r="VGA4642" s="25"/>
      <c r="VGB4642" s="26"/>
      <c r="VGC4642" s="27"/>
      <c r="VGD4642" s="21"/>
      <c r="VGE4642" s="22"/>
      <c r="VGF4642" s="23"/>
      <c r="VGG4642" s="23"/>
      <c r="VGH4642" s="24"/>
      <c r="VGJ4642" s="25"/>
      <c r="VGK4642" s="26"/>
      <c r="VGL4642" s="27"/>
      <c r="VGM4642" s="21"/>
      <c r="VGN4642" s="22"/>
      <c r="VGO4642" s="23"/>
      <c r="VGP4642" s="23"/>
      <c r="VGQ4642" s="24"/>
      <c r="VGS4642" s="25"/>
      <c r="VGT4642" s="26"/>
      <c r="VGU4642" s="27"/>
      <c r="VGV4642" s="21"/>
      <c r="VGW4642" s="22"/>
      <c r="VGX4642" s="23"/>
      <c r="VGY4642" s="23"/>
      <c r="VGZ4642" s="24"/>
      <c r="VHB4642" s="25"/>
      <c r="VHC4642" s="26"/>
      <c r="VHD4642" s="27"/>
      <c r="VHE4642" s="21"/>
      <c r="VHF4642" s="22"/>
      <c r="VHG4642" s="23"/>
      <c r="VHH4642" s="23"/>
      <c r="VHI4642" s="24"/>
      <c r="VHK4642" s="25"/>
      <c r="VHL4642" s="26"/>
      <c r="VHM4642" s="27"/>
      <c r="VHN4642" s="21"/>
      <c r="VHO4642" s="22"/>
      <c r="VHP4642" s="23"/>
      <c r="VHQ4642" s="23"/>
      <c r="VHR4642" s="24"/>
      <c r="VHT4642" s="25"/>
      <c r="VHU4642" s="26"/>
      <c r="VHV4642" s="27"/>
      <c r="VHW4642" s="21"/>
      <c r="VHX4642" s="22"/>
      <c r="VHY4642" s="23"/>
      <c r="VHZ4642" s="23"/>
      <c r="VIA4642" s="24"/>
      <c r="VIC4642" s="25"/>
      <c r="VID4642" s="26"/>
      <c r="VIE4642" s="27"/>
      <c r="VIF4642" s="21"/>
      <c r="VIG4642" s="22"/>
      <c r="VIH4642" s="23"/>
      <c r="VII4642" s="23"/>
      <c r="VIJ4642" s="24"/>
      <c r="VIL4642" s="25"/>
      <c r="VIM4642" s="26"/>
      <c r="VIN4642" s="27"/>
      <c r="VIO4642" s="21"/>
      <c r="VIP4642" s="22"/>
      <c r="VIQ4642" s="23"/>
      <c r="VIR4642" s="23"/>
      <c r="VIS4642" s="24"/>
      <c r="VIU4642" s="25"/>
      <c r="VIV4642" s="26"/>
      <c r="VIW4642" s="27"/>
      <c r="VIX4642" s="21"/>
      <c r="VIY4642" s="22"/>
      <c r="VIZ4642" s="23"/>
      <c r="VJA4642" s="23"/>
      <c r="VJB4642" s="24"/>
      <c r="VJD4642" s="25"/>
      <c r="VJE4642" s="26"/>
      <c r="VJF4642" s="27"/>
      <c r="VJG4642" s="21"/>
      <c r="VJH4642" s="22"/>
      <c r="VJI4642" s="23"/>
      <c r="VJJ4642" s="23"/>
      <c r="VJK4642" s="24"/>
      <c r="VJM4642" s="25"/>
      <c r="VJN4642" s="26"/>
      <c r="VJO4642" s="27"/>
      <c r="VJP4642" s="21"/>
      <c r="VJQ4642" s="22"/>
      <c r="VJR4642" s="23"/>
      <c r="VJS4642" s="23"/>
      <c r="VJT4642" s="24"/>
      <c r="VJV4642" s="25"/>
      <c r="VJW4642" s="26"/>
      <c r="VJX4642" s="27"/>
      <c r="VJY4642" s="21"/>
      <c r="VJZ4642" s="22"/>
      <c r="VKA4642" s="23"/>
      <c r="VKB4642" s="23"/>
      <c r="VKC4642" s="24"/>
      <c r="VKE4642" s="25"/>
      <c r="VKF4642" s="26"/>
      <c r="VKG4642" s="27"/>
      <c r="VKH4642" s="21"/>
      <c r="VKI4642" s="22"/>
      <c r="VKJ4642" s="23"/>
      <c r="VKK4642" s="23"/>
      <c r="VKL4642" s="24"/>
      <c r="VKN4642" s="25"/>
      <c r="VKO4642" s="26"/>
      <c r="VKP4642" s="27"/>
      <c r="VKQ4642" s="21"/>
      <c r="VKR4642" s="22"/>
      <c r="VKS4642" s="23"/>
      <c r="VKT4642" s="23"/>
      <c r="VKU4642" s="24"/>
      <c r="VKW4642" s="25"/>
      <c r="VKX4642" s="26"/>
      <c r="VKY4642" s="27"/>
      <c r="VKZ4642" s="21"/>
      <c r="VLA4642" s="22"/>
      <c r="VLB4642" s="23"/>
      <c r="VLC4642" s="23"/>
      <c r="VLD4642" s="24"/>
      <c r="VLF4642" s="25"/>
      <c r="VLG4642" s="26"/>
      <c r="VLH4642" s="27"/>
      <c r="VLI4642" s="21"/>
      <c r="VLJ4642" s="22"/>
      <c r="VLK4642" s="23"/>
      <c r="VLL4642" s="23"/>
      <c r="VLM4642" s="24"/>
      <c r="VLO4642" s="25"/>
      <c r="VLP4642" s="26"/>
      <c r="VLQ4642" s="27"/>
      <c r="VLR4642" s="21"/>
      <c r="VLS4642" s="22"/>
      <c r="VLT4642" s="23"/>
      <c r="VLU4642" s="23"/>
      <c r="VLV4642" s="24"/>
      <c r="VLX4642" s="25"/>
      <c r="VLY4642" s="26"/>
      <c r="VLZ4642" s="27"/>
      <c r="VMA4642" s="21"/>
      <c r="VMB4642" s="22"/>
      <c r="VMC4642" s="23"/>
      <c r="VMD4642" s="23"/>
      <c r="VME4642" s="24"/>
      <c r="VMG4642" s="25"/>
      <c r="VMH4642" s="26"/>
      <c r="VMI4642" s="27"/>
      <c r="VMJ4642" s="21"/>
      <c r="VMK4642" s="22"/>
      <c r="VML4642" s="23"/>
      <c r="VMM4642" s="23"/>
      <c r="VMN4642" s="24"/>
      <c r="VMP4642" s="25"/>
      <c r="VMQ4642" s="26"/>
      <c r="VMR4642" s="27"/>
      <c r="VMS4642" s="21"/>
      <c r="VMT4642" s="22"/>
      <c r="VMU4642" s="23"/>
      <c r="VMV4642" s="23"/>
      <c r="VMW4642" s="24"/>
      <c r="VMY4642" s="25"/>
      <c r="VMZ4642" s="26"/>
      <c r="VNA4642" s="27"/>
      <c r="VNB4642" s="21"/>
      <c r="VNC4642" s="22"/>
      <c r="VND4642" s="23"/>
      <c r="VNE4642" s="23"/>
      <c r="VNF4642" s="24"/>
      <c r="VNH4642" s="25"/>
      <c r="VNI4642" s="26"/>
      <c r="VNJ4642" s="27"/>
      <c r="VNK4642" s="21"/>
      <c r="VNL4642" s="22"/>
      <c r="VNM4642" s="23"/>
      <c r="VNN4642" s="23"/>
      <c r="VNO4642" s="24"/>
      <c r="VNQ4642" s="25"/>
      <c r="VNR4642" s="26"/>
      <c r="VNS4642" s="27"/>
      <c r="VNT4642" s="21"/>
      <c r="VNU4642" s="22"/>
      <c r="VNV4642" s="23"/>
      <c r="VNW4642" s="23"/>
      <c r="VNX4642" s="24"/>
      <c r="VNZ4642" s="25"/>
      <c r="VOA4642" s="26"/>
      <c r="VOB4642" s="27"/>
      <c r="VOC4642" s="21"/>
      <c r="VOD4642" s="22"/>
      <c r="VOE4642" s="23"/>
      <c r="VOF4642" s="23"/>
      <c r="VOG4642" s="24"/>
      <c r="VOI4642" s="25"/>
      <c r="VOJ4642" s="26"/>
      <c r="VOK4642" s="27"/>
      <c r="VOL4642" s="21"/>
      <c r="VOM4642" s="22"/>
      <c r="VON4642" s="23"/>
      <c r="VOO4642" s="23"/>
      <c r="VOP4642" s="24"/>
      <c r="VOR4642" s="25"/>
      <c r="VOS4642" s="26"/>
      <c r="VOT4642" s="27"/>
      <c r="VOU4642" s="21"/>
      <c r="VOV4642" s="22"/>
      <c r="VOW4642" s="23"/>
      <c r="VOX4642" s="23"/>
      <c r="VOY4642" s="24"/>
      <c r="VPA4642" s="25"/>
      <c r="VPB4642" s="26"/>
      <c r="VPC4642" s="27"/>
      <c r="VPD4642" s="21"/>
      <c r="VPE4642" s="22"/>
      <c r="VPF4642" s="23"/>
      <c r="VPG4642" s="23"/>
      <c r="VPH4642" s="24"/>
      <c r="VPJ4642" s="25"/>
      <c r="VPK4642" s="26"/>
      <c r="VPL4642" s="27"/>
      <c r="VPM4642" s="21"/>
      <c r="VPN4642" s="22"/>
      <c r="VPO4642" s="23"/>
      <c r="VPP4642" s="23"/>
      <c r="VPQ4642" s="24"/>
      <c r="VPS4642" s="25"/>
      <c r="VPT4642" s="26"/>
      <c r="VPU4642" s="27"/>
      <c r="VPV4642" s="21"/>
      <c r="VPW4642" s="22"/>
      <c r="VPX4642" s="23"/>
      <c r="VPY4642" s="23"/>
      <c r="VPZ4642" s="24"/>
      <c r="VQB4642" s="25"/>
      <c r="VQC4642" s="26"/>
      <c r="VQD4642" s="27"/>
      <c r="VQE4642" s="21"/>
      <c r="VQF4642" s="22"/>
      <c r="VQG4642" s="23"/>
      <c r="VQH4642" s="23"/>
      <c r="VQI4642" s="24"/>
      <c r="VQK4642" s="25"/>
      <c r="VQL4642" s="26"/>
      <c r="VQM4642" s="27"/>
      <c r="VQN4642" s="21"/>
      <c r="VQO4642" s="22"/>
      <c r="VQP4642" s="23"/>
      <c r="VQQ4642" s="23"/>
      <c r="VQR4642" s="24"/>
      <c r="VQT4642" s="25"/>
      <c r="VQU4642" s="26"/>
      <c r="VQV4642" s="27"/>
      <c r="VQW4642" s="21"/>
      <c r="VQX4642" s="22"/>
      <c r="VQY4642" s="23"/>
      <c r="VQZ4642" s="23"/>
      <c r="VRA4642" s="24"/>
      <c r="VRC4642" s="25"/>
      <c r="VRD4642" s="26"/>
      <c r="VRE4642" s="27"/>
      <c r="VRF4642" s="21"/>
      <c r="VRG4642" s="22"/>
      <c r="VRH4642" s="23"/>
      <c r="VRI4642" s="23"/>
      <c r="VRJ4642" s="24"/>
      <c r="VRL4642" s="25"/>
      <c r="VRM4642" s="26"/>
      <c r="VRN4642" s="27"/>
      <c r="VRO4642" s="21"/>
      <c r="VRP4642" s="22"/>
      <c r="VRQ4642" s="23"/>
      <c r="VRR4642" s="23"/>
      <c r="VRS4642" s="24"/>
      <c r="VRU4642" s="25"/>
      <c r="VRV4642" s="26"/>
      <c r="VRW4642" s="27"/>
      <c r="VRX4642" s="21"/>
      <c r="VRY4642" s="22"/>
      <c r="VRZ4642" s="23"/>
      <c r="VSA4642" s="23"/>
      <c r="VSB4642" s="24"/>
      <c r="VSD4642" s="25"/>
      <c r="VSE4642" s="26"/>
      <c r="VSF4642" s="27"/>
      <c r="VSG4642" s="21"/>
      <c r="VSH4642" s="22"/>
      <c r="VSI4642" s="23"/>
      <c r="VSJ4642" s="23"/>
      <c r="VSK4642" s="24"/>
      <c r="VSM4642" s="25"/>
      <c r="VSN4642" s="26"/>
      <c r="VSO4642" s="27"/>
      <c r="VSP4642" s="21"/>
      <c r="VSQ4642" s="22"/>
      <c r="VSR4642" s="23"/>
      <c r="VSS4642" s="23"/>
      <c r="VST4642" s="24"/>
      <c r="VSV4642" s="25"/>
      <c r="VSW4642" s="26"/>
      <c r="VSX4642" s="27"/>
      <c r="VSY4642" s="21"/>
      <c r="VSZ4642" s="22"/>
      <c r="VTA4642" s="23"/>
      <c r="VTB4642" s="23"/>
      <c r="VTC4642" s="24"/>
      <c r="VTE4642" s="25"/>
      <c r="VTF4642" s="26"/>
      <c r="VTG4642" s="27"/>
      <c r="VTH4642" s="21"/>
      <c r="VTI4642" s="22"/>
      <c r="VTJ4642" s="23"/>
      <c r="VTK4642" s="23"/>
      <c r="VTL4642" s="24"/>
      <c r="VTN4642" s="25"/>
      <c r="VTO4642" s="26"/>
      <c r="VTP4642" s="27"/>
      <c r="VTQ4642" s="21"/>
      <c r="VTR4642" s="22"/>
      <c r="VTS4642" s="23"/>
      <c r="VTT4642" s="23"/>
      <c r="VTU4642" s="24"/>
      <c r="VTW4642" s="25"/>
      <c r="VTX4642" s="26"/>
      <c r="VTY4642" s="27"/>
      <c r="VTZ4642" s="21"/>
      <c r="VUA4642" s="22"/>
      <c r="VUB4642" s="23"/>
      <c r="VUC4642" s="23"/>
      <c r="VUD4642" s="24"/>
      <c r="VUF4642" s="25"/>
      <c r="VUG4642" s="26"/>
      <c r="VUH4642" s="27"/>
      <c r="VUI4642" s="21"/>
      <c r="VUJ4642" s="22"/>
      <c r="VUK4642" s="23"/>
      <c r="VUL4642" s="23"/>
      <c r="VUM4642" s="24"/>
      <c r="VUO4642" s="25"/>
      <c r="VUP4642" s="26"/>
      <c r="VUQ4642" s="27"/>
      <c r="VUR4642" s="21"/>
      <c r="VUS4642" s="22"/>
      <c r="VUT4642" s="23"/>
      <c r="VUU4642" s="23"/>
      <c r="VUV4642" s="24"/>
      <c r="VUX4642" s="25"/>
      <c r="VUY4642" s="26"/>
      <c r="VUZ4642" s="27"/>
      <c r="VVA4642" s="21"/>
      <c r="VVB4642" s="22"/>
      <c r="VVC4642" s="23"/>
      <c r="VVD4642" s="23"/>
      <c r="VVE4642" s="24"/>
      <c r="VVG4642" s="25"/>
      <c r="VVH4642" s="26"/>
      <c r="VVI4642" s="27"/>
      <c r="VVJ4642" s="21"/>
      <c r="VVK4642" s="22"/>
      <c r="VVL4642" s="23"/>
      <c r="VVM4642" s="23"/>
      <c r="VVN4642" s="24"/>
      <c r="VVP4642" s="25"/>
      <c r="VVQ4642" s="26"/>
      <c r="VVR4642" s="27"/>
      <c r="VVS4642" s="21"/>
      <c r="VVT4642" s="22"/>
      <c r="VVU4642" s="23"/>
      <c r="VVV4642" s="23"/>
      <c r="VVW4642" s="24"/>
      <c r="VVY4642" s="25"/>
      <c r="VVZ4642" s="26"/>
      <c r="VWA4642" s="27"/>
      <c r="VWB4642" s="21"/>
      <c r="VWC4642" s="22"/>
      <c r="VWD4642" s="23"/>
      <c r="VWE4642" s="23"/>
      <c r="VWF4642" s="24"/>
      <c r="VWH4642" s="25"/>
      <c r="VWI4642" s="26"/>
      <c r="VWJ4642" s="27"/>
      <c r="VWK4642" s="21"/>
      <c r="VWL4642" s="22"/>
      <c r="VWM4642" s="23"/>
      <c r="VWN4642" s="23"/>
      <c r="VWO4642" s="24"/>
      <c r="VWQ4642" s="25"/>
      <c r="VWR4642" s="26"/>
      <c r="VWS4642" s="27"/>
      <c r="VWT4642" s="21"/>
      <c r="VWU4642" s="22"/>
      <c r="VWV4642" s="23"/>
      <c r="VWW4642" s="23"/>
      <c r="VWX4642" s="24"/>
      <c r="VWZ4642" s="25"/>
      <c r="VXA4642" s="26"/>
      <c r="VXB4642" s="27"/>
      <c r="VXC4642" s="21"/>
      <c r="VXD4642" s="22"/>
      <c r="VXE4642" s="23"/>
      <c r="VXF4642" s="23"/>
      <c r="VXG4642" s="24"/>
      <c r="VXI4642" s="25"/>
      <c r="VXJ4642" s="26"/>
      <c r="VXK4642" s="27"/>
      <c r="VXL4642" s="21"/>
      <c r="VXM4642" s="22"/>
      <c r="VXN4642" s="23"/>
      <c r="VXO4642" s="23"/>
      <c r="VXP4642" s="24"/>
      <c r="VXR4642" s="25"/>
      <c r="VXS4642" s="26"/>
      <c r="VXT4642" s="27"/>
      <c r="VXU4642" s="21"/>
      <c r="VXV4642" s="22"/>
      <c r="VXW4642" s="23"/>
      <c r="VXX4642" s="23"/>
      <c r="VXY4642" s="24"/>
      <c r="VYA4642" s="25"/>
      <c r="VYB4642" s="26"/>
      <c r="VYC4642" s="27"/>
      <c r="VYD4642" s="21"/>
      <c r="VYE4642" s="22"/>
      <c r="VYF4642" s="23"/>
      <c r="VYG4642" s="23"/>
      <c r="VYH4642" s="24"/>
      <c r="VYJ4642" s="25"/>
      <c r="VYK4642" s="26"/>
      <c r="VYL4642" s="27"/>
      <c r="VYM4642" s="21"/>
      <c r="VYN4642" s="22"/>
      <c r="VYO4642" s="23"/>
      <c r="VYP4642" s="23"/>
      <c r="VYQ4642" s="24"/>
      <c r="VYS4642" s="25"/>
      <c r="VYT4642" s="26"/>
      <c r="VYU4642" s="27"/>
      <c r="VYV4642" s="21"/>
      <c r="VYW4642" s="22"/>
      <c r="VYX4642" s="23"/>
      <c r="VYY4642" s="23"/>
      <c r="VYZ4642" s="24"/>
      <c r="VZB4642" s="25"/>
      <c r="VZC4642" s="26"/>
      <c r="VZD4642" s="27"/>
      <c r="VZE4642" s="21"/>
      <c r="VZF4642" s="22"/>
      <c r="VZG4642" s="23"/>
      <c r="VZH4642" s="23"/>
      <c r="VZI4642" s="24"/>
      <c r="VZK4642" s="25"/>
      <c r="VZL4642" s="26"/>
      <c r="VZM4642" s="27"/>
      <c r="VZN4642" s="21"/>
      <c r="VZO4642" s="22"/>
      <c r="VZP4642" s="23"/>
      <c r="VZQ4642" s="23"/>
      <c r="VZR4642" s="24"/>
      <c r="VZT4642" s="25"/>
      <c r="VZU4642" s="26"/>
      <c r="VZV4642" s="27"/>
      <c r="VZW4642" s="21"/>
      <c r="VZX4642" s="22"/>
      <c r="VZY4642" s="23"/>
      <c r="VZZ4642" s="23"/>
      <c r="WAA4642" s="24"/>
      <c r="WAC4642" s="25"/>
      <c r="WAD4642" s="26"/>
      <c r="WAE4642" s="27"/>
      <c r="WAF4642" s="21"/>
      <c r="WAG4642" s="22"/>
      <c r="WAH4642" s="23"/>
      <c r="WAI4642" s="23"/>
      <c r="WAJ4642" s="24"/>
      <c r="WAL4642" s="25"/>
      <c r="WAM4642" s="26"/>
      <c r="WAN4642" s="27"/>
      <c r="WAO4642" s="21"/>
      <c r="WAP4642" s="22"/>
      <c r="WAQ4642" s="23"/>
      <c r="WAR4642" s="23"/>
      <c r="WAS4642" s="24"/>
      <c r="WAU4642" s="25"/>
      <c r="WAV4642" s="26"/>
      <c r="WAW4642" s="27"/>
      <c r="WAX4642" s="21"/>
      <c r="WAY4642" s="22"/>
      <c r="WAZ4642" s="23"/>
      <c r="WBA4642" s="23"/>
      <c r="WBB4642" s="24"/>
      <c r="WBD4642" s="25"/>
      <c r="WBE4642" s="26"/>
      <c r="WBF4642" s="27"/>
      <c r="WBG4642" s="21"/>
      <c r="WBH4642" s="22"/>
      <c r="WBI4642" s="23"/>
      <c r="WBJ4642" s="23"/>
      <c r="WBK4642" s="24"/>
      <c r="WBM4642" s="25"/>
      <c r="WBN4642" s="26"/>
      <c r="WBO4642" s="27"/>
      <c r="WBP4642" s="21"/>
      <c r="WBQ4642" s="22"/>
      <c r="WBR4642" s="23"/>
      <c r="WBS4642" s="23"/>
      <c r="WBT4642" s="24"/>
      <c r="WBV4642" s="25"/>
      <c r="WBW4642" s="26"/>
      <c r="WBX4642" s="27"/>
      <c r="WBY4642" s="21"/>
      <c r="WBZ4642" s="22"/>
      <c r="WCA4642" s="23"/>
      <c r="WCB4642" s="23"/>
      <c r="WCC4642" s="24"/>
      <c r="WCE4642" s="25"/>
      <c r="WCF4642" s="26"/>
      <c r="WCG4642" s="27"/>
      <c r="WCH4642" s="21"/>
      <c r="WCI4642" s="22"/>
      <c r="WCJ4642" s="23"/>
      <c r="WCK4642" s="23"/>
      <c r="WCL4642" s="24"/>
      <c r="WCN4642" s="25"/>
      <c r="WCO4642" s="26"/>
      <c r="WCP4642" s="27"/>
      <c r="WCQ4642" s="21"/>
      <c r="WCR4642" s="22"/>
      <c r="WCS4642" s="23"/>
      <c r="WCT4642" s="23"/>
      <c r="WCU4642" s="24"/>
      <c r="WCW4642" s="25"/>
      <c r="WCX4642" s="26"/>
      <c r="WCY4642" s="27"/>
      <c r="WCZ4642" s="21"/>
      <c r="WDA4642" s="22"/>
      <c r="WDB4642" s="23"/>
      <c r="WDC4642" s="23"/>
      <c r="WDD4642" s="24"/>
      <c r="WDF4642" s="25"/>
      <c r="WDG4642" s="26"/>
      <c r="WDH4642" s="27"/>
      <c r="WDI4642" s="21"/>
      <c r="WDJ4642" s="22"/>
      <c r="WDK4642" s="23"/>
      <c r="WDL4642" s="23"/>
      <c r="WDM4642" s="24"/>
      <c r="WDO4642" s="25"/>
      <c r="WDP4642" s="26"/>
      <c r="WDQ4642" s="27"/>
      <c r="WDR4642" s="21"/>
      <c r="WDS4642" s="22"/>
      <c r="WDT4642" s="23"/>
      <c r="WDU4642" s="23"/>
      <c r="WDV4642" s="24"/>
      <c r="WDX4642" s="25"/>
      <c r="WDY4642" s="26"/>
      <c r="WDZ4642" s="27"/>
      <c r="WEA4642" s="21"/>
      <c r="WEB4642" s="22"/>
      <c r="WEC4642" s="23"/>
      <c r="WED4642" s="23"/>
      <c r="WEE4642" s="24"/>
      <c r="WEG4642" s="25"/>
      <c r="WEH4642" s="26"/>
      <c r="WEI4642" s="27"/>
      <c r="WEJ4642" s="21"/>
      <c r="WEK4642" s="22"/>
      <c r="WEL4642" s="23"/>
      <c r="WEM4642" s="23"/>
      <c r="WEN4642" s="24"/>
      <c r="WEP4642" s="25"/>
      <c r="WEQ4642" s="26"/>
      <c r="WER4642" s="27"/>
      <c r="WES4642" s="21"/>
      <c r="WET4642" s="22"/>
      <c r="WEU4642" s="23"/>
      <c r="WEV4642" s="23"/>
      <c r="WEW4642" s="24"/>
      <c r="WEY4642" s="25"/>
      <c r="WEZ4642" s="26"/>
      <c r="WFA4642" s="27"/>
      <c r="WFB4642" s="21"/>
      <c r="WFC4642" s="22"/>
      <c r="WFD4642" s="23"/>
      <c r="WFE4642" s="23"/>
      <c r="WFF4642" s="24"/>
      <c r="WFH4642" s="25"/>
      <c r="WFI4642" s="26"/>
      <c r="WFJ4642" s="27"/>
      <c r="WFK4642" s="21"/>
      <c r="WFL4642" s="22"/>
      <c r="WFM4642" s="23"/>
      <c r="WFN4642" s="23"/>
      <c r="WFO4642" s="24"/>
      <c r="WFQ4642" s="25"/>
      <c r="WFR4642" s="26"/>
      <c r="WFS4642" s="27"/>
      <c r="WFT4642" s="21"/>
      <c r="WFU4642" s="22"/>
      <c r="WFV4642" s="23"/>
      <c r="WFW4642" s="23"/>
      <c r="WFX4642" s="24"/>
      <c r="WFZ4642" s="25"/>
      <c r="WGA4642" s="26"/>
      <c r="WGB4642" s="27"/>
      <c r="WGC4642" s="21"/>
      <c r="WGD4642" s="22"/>
      <c r="WGE4642" s="23"/>
      <c r="WGF4642" s="23"/>
      <c r="WGG4642" s="24"/>
      <c r="WGI4642" s="25"/>
      <c r="WGJ4642" s="26"/>
      <c r="WGK4642" s="27"/>
      <c r="WGL4642" s="21"/>
      <c r="WGM4642" s="22"/>
      <c r="WGN4642" s="23"/>
      <c r="WGO4642" s="23"/>
      <c r="WGP4642" s="24"/>
      <c r="WGR4642" s="25"/>
      <c r="WGS4642" s="26"/>
      <c r="WGT4642" s="27"/>
      <c r="WGU4642" s="21"/>
      <c r="WGV4642" s="22"/>
      <c r="WGW4642" s="23"/>
      <c r="WGX4642" s="23"/>
      <c r="WGY4642" s="24"/>
      <c r="WHA4642" s="25"/>
      <c r="WHB4642" s="26"/>
      <c r="WHC4642" s="27"/>
      <c r="WHD4642" s="21"/>
      <c r="WHE4642" s="22"/>
      <c r="WHF4642" s="23"/>
      <c r="WHG4642" s="23"/>
      <c r="WHH4642" s="24"/>
      <c r="WHJ4642" s="25"/>
      <c r="WHK4642" s="26"/>
      <c r="WHL4642" s="27"/>
      <c r="WHM4642" s="21"/>
      <c r="WHN4642" s="22"/>
      <c r="WHO4642" s="23"/>
      <c r="WHP4642" s="23"/>
      <c r="WHQ4642" s="24"/>
      <c r="WHS4642" s="25"/>
      <c r="WHT4642" s="26"/>
      <c r="WHU4642" s="27"/>
      <c r="WHV4642" s="21"/>
      <c r="WHW4642" s="22"/>
      <c r="WHX4642" s="23"/>
      <c r="WHY4642" s="23"/>
      <c r="WHZ4642" s="24"/>
      <c r="WIB4642" s="25"/>
      <c r="WIC4642" s="26"/>
      <c r="WID4642" s="27"/>
      <c r="WIE4642" s="21"/>
      <c r="WIF4642" s="22"/>
      <c r="WIG4642" s="23"/>
      <c r="WIH4642" s="23"/>
      <c r="WII4642" s="24"/>
      <c r="WIK4642" s="25"/>
      <c r="WIL4642" s="26"/>
      <c r="WIM4642" s="27"/>
      <c r="WIN4642" s="21"/>
      <c r="WIO4642" s="22"/>
      <c r="WIP4642" s="23"/>
      <c r="WIQ4642" s="23"/>
      <c r="WIR4642" s="24"/>
      <c r="WIT4642" s="25"/>
      <c r="WIU4642" s="26"/>
      <c r="WIV4642" s="27"/>
      <c r="WIW4642" s="21"/>
      <c r="WIX4642" s="22"/>
      <c r="WIY4642" s="23"/>
      <c r="WIZ4642" s="23"/>
      <c r="WJA4642" s="24"/>
      <c r="WJC4642" s="25"/>
      <c r="WJD4642" s="26"/>
      <c r="WJE4642" s="27"/>
      <c r="WJF4642" s="21"/>
      <c r="WJG4642" s="22"/>
      <c r="WJH4642" s="23"/>
      <c r="WJI4642" s="23"/>
      <c r="WJJ4642" s="24"/>
      <c r="WJL4642" s="25"/>
      <c r="WJM4642" s="26"/>
      <c r="WJN4642" s="27"/>
      <c r="WJO4642" s="21"/>
      <c r="WJP4642" s="22"/>
      <c r="WJQ4642" s="23"/>
      <c r="WJR4642" s="23"/>
      <c r="WJS4642" s="24"/>
      <c r="WJU4642" s="25"/>
      <c r="WJV4642" s="26"/>
      <c r="WJW4642" s="27"/>
      <c r="WJX4642" s="21"/>
      <c r="WJY4642" s="22"/>
      <c r="WJZ4642" s="23"/>
      <c r="WKA4642" s="23"/>
      <c r="WKB4642" s="24"/>
      <c r="WKD4642" s="25"/>
      <c r="WKE4642" s="26"/>
      <c r="WKF4642" s="27"/>
      <c r="WKG4642" s="21"/>
      <c r="WKH4642" s="22"/>
      <c r="WKI4642" s="23"/>
      <c r="WKJ4642" s="23"/>
      <c r="WKK4642" s="24"/>
      <c r="WKM4642" s="25"/>
      <c r="WKN4642" s="26"/>
      <c r="WKO4642" s="27"/>
      <c r="WKP4642" s="21"/>
      <c r="WKQ4642" s="22"/>
      <c r="WKR4642" s="23"/>
      <c r="WKS4642" s="23"/>
      <c r="WKT4642" s="24"/>
      <c r="WKV4642" s="25"/>
      <c r="WKW4642" s="26"/>
      <c r="WKX4642" s="27"/>
      <c r="WKY4642" s="21"/>
      <c r="WKZ4642" s="22"/>
      <c r="WLA4642" s="23"/>
      <c r="WLB4642" s="23"/>
      <c r="WLC4642" s="24"/>
      <c r="WLE4642" s="25"/>
      <c r="WLF4642" s="26"/>
      <c r="WLG4642" s="27"/>
      <c r="WLH4642" s="21"/>
      <c r="WLI4642" s="22"/>
      <c r="WLJ4642" s="23"/>
      <c r="WLK4642" s="23"/>
      <c r="WLL4642" s="24"/>
      <c r="WLN4642" s="25"/>
      <c r="WLO4642" s="26"/>
      <c r="WLP4642" s="27"/>
      <c r="WLQ4642" s="21"/>
      <c r="WLR4642" s="22"/>
      <c r="WLS4642" s="23"/>
      <c r="WLT4642" s="23"/>
      <c r="WLU4642" s="24"/>
      <c r="WLW4642" s="25"/>
      <c r="WLX4642" s="26"/>
      <c r="WLY4642" s="27"/>
      <c r="WLZ4642" s="21"/>
      <c r="WMA4642" s="22"/>
      <c r="WMB4642" s="23"/>
      <c r="WMC4642" s="23"/>
      <c r="WMD4642" s="24"/>
      <c r="WMF4642" s="25"/>
      <c r="WMG4642" s="26"/>
      <c r="WMH4642" s="27"/>
      <c r="WMI4642" s="21"/>
      <c r="WMJ4642" s="22"/>
      <c r="WMK4642" s="23"/>
      <c r="WML4642" s="23"/>
      <c r="WMM4642" s="24"/>
      <c r="WMO4642" s="25"/>
      <c r="WMP4642" s="26"/>
      <c r="WMQ4642" s="27"/>
      <c r="WMR4642" s="21"/>
      <c r="WMS4642" s="22"/>
      <c r="WMT4642" s="23"/>
      <c r="WMU4642" s="23"/>
      <c r="WMV4642" s="24"/>
      <c r="WMX4642" s="25"/>
      <c r="WMY4642" s="26"/>
      <c r="WMZ4642" s="27"/>
      <c r="WNA4642" s="21"/>
      <c r="WNB4642" s="22"/>
      <c r="WNC4642" s="23"/>
      <c r="WND4642" s="23"/>
      <c r="WNE4642" s="24"/>
      <c r="WNG4642" s="25"/>
      <c r="WNH4642" s="26"/>
      <c r="WNI4642" s="27"/>
      <c r="WNJ4642" s="21"/>
      <c r="WNK4642" s="22"/>
      <c r="WNL4642" s="23"/>
      <c r="WNM4642" s="23"/>
      <c r="WNN4642" s="24"/>
      <c r="WNP4642" s="25"/>
      <c r="WNQ4642" s="26"/>
      <c r="WNR4642" s="27"/>
      <c r="WNS4642" s="21"/>
      <c r="WNT4642" s="22"/>
      <c r="WNU4642" s="23"/>
      <c r="WNV4642" s="23"/>
      <c r="WNW4642" s="24"/>
      <c r="WNY4642" s="25"/>
      <c r="WNZ4642" s="26"/>
      <c r="WOA4642" s="27"/>
      <c r="WOB4642" s="21"/>
      <c r="WOC4642" s="22"/>
      <c r="WOD4642" s="23"/>
      <c r="WOE4642" s="23"/>
      <c r="WOF4642" s="24"/>
      <c r="WOH4642" s="25"/>
      <c r="WOI4642" s="26"/>
      <c r="WOJ4642" s="27"/>
      <c r="WOK4642" s="21"/>
      <c r="WOL4642" s="22"/>
      <c r="WOM4642" s="23"/>
      <c r="WON4642" s="23"/>
      <c r="WOO4642" s="24"/>
      <c r="WOQ4642" s="25"/>
      <c r="WOR4642" s="26"/>
      <c r="WOS4642" s="27"/>
      <c r="WOT4642" s="21"/>
      <c r="WOU4642" s="22"/>
      <c r="WOV4642" s="23"/>
      <c r="WOW4642" s="23"/>
      <c r="WOX4642" s="24"/>
      <c r="WOZ4642" s="25"/>
      <c r="WPA4642" s="26"/>
      <c r="WPB4642" s="27"/>
      <c r="WPC4642" s="21"/>
      <c r="WPD4642" s="22"/>
      <c r="WPE4642" s="23"/>
      <c r="WPF4642" s="23"/>
      <c r="WPG4642" s="24"/>
      <c r="WPI4642" s="25"/>
      <c r="WPJ4642" s="26"/>
      <c r="WPK4642" s="27"/>
      <c r="WPL4642" s="21"/>
      <c r="WPM4642" s="22"/>
      <c r="WPN4642" s="23"/>
      <c r="WPO4642" s="23"/>
      <c r="WPP4642" s="24"/>
      <c r="WPR4642" s="25"/>
      <c r="WPS4642" s="26"/>
      <c r="WPT4642" s="27"/>
      <c r="WPU4642" s="21"/>
      <c r="WPV4642" s="22"/>
      <c r="WPW4642" s="23"/>
      <c r="WPX4642" s="23"/>
      <c r="WPY4642" s="24"/>
      <c r="WQA4642" s="25"/>
      <c r="WQB4642" s="26"/>
      <c r="WQC4642" s="27"/>
      <c r="WQD4642" s="21"/>
      <c r="WQE4642" s="22"/>
      <c r="WQF4642" s="23"/>
      <c r="WQG4642" s="23"/>
      <c r="WQH4642" s="24"/>
      <c r="WQJ4642" s="25"/>
      <c r="WQK4642" s="26"/>
      <c r="WQL4642" s="27"/>
      <c r="WQM4642" s="21"/>
      <c r="WQN4642" s="22"/>
      <c r="WQO4642" s="23"/>
      <c r="WQP4642" s="23"/>
      <c r="WQQ4642" s="24"/>
      <c r="WQS4642" s="25"/>
      <c r="WQT4642" s="26"/>
      <c r="WQU4642" s="27"/>
      <c r="WQV4642" s="21"/>
      <c r="WQW4642" s="22"/>
      <c r="WQX4642" s="23"/>
      <c r="WQY4642" s="23"/>
      <c r="WQZ4642" s="24"/>
      <c r="WRB4642" s="25"/>
      <c r="WRC4642" s="26"/>
      <c r="WRD4642" s="27"/>
      <c r="WRE4642" s="21"/>
      <c r="WRF4642" s="22"/>
      <c r="WRG4642" s="23"/>
      <c r="WRH4642" s="23"/>
      <c r="WRI4642" s="24"/>
      <c r="WRK4642" s="25"/>
      <c r="WRL4642" s="26"/>
      <c r="WRM4642" s="27"/>
      <c r="WRN4642" s="21"/>
      <c r="WRO4642" s="22"/>
      <c r="WRP4642" s="23"/>
      <c r="WRQ4642" s="23"/>
      <c r="WRR4642" s="24"/>
      <c r="WRT4642" s="25"/>
      <c r="WRU4642" s="26"/>
      <c r="WRV4642" s="27"/>
      <c r="WRW4642" s="21"/>
      <c r="WRX4642" s="22"/>
      <c r="WRY4642" s="23"/>
      <c r="WRZ4642" s="23"/>
      <c r="WSA4642" s="24"/>
      <c r="WSC4642" s="25"/>
      <c r="WSD4642" s="26"/>
      <c r="WSE4642" s="27"/>
      <c r="WSF4642" s="21"/>
      <c r="WSG4642" s="22"/>
      <c r="WSH4642" s="23"/>
      <c r="WSI4642" s="23"/>
      <c r="WSJ4642" s="24"/>
      <c r="WSL4642" s="25"/>
      <c r="WSM4642" s="26"/>
      <c r="WSN4642" s="27"/>
      <c r="WSO4642" s="21"/>
      <c r="WSP4642" s="22"/>
      <c r="WSQ4642" s="23"/>
      <c r="WSR4642" s="23"/>
      <c r="WSS4642" s="24"/>
      <c r="WSU4642" s="25"/>
      <c r="WSV4642" s="26"/>
      <c r="WSW4642" s="27"/>
      <c r="WSX4642" s="21"/>
      <c r="WSY4642" s="22"/>
      <c r="WSZ4642" s="23"/>
      <c r="WTA4642" s="23"/>
      <c r="WTB4642" s="24"/>
      <c r="WTD4642" s="25"/>
      <c r="WTE4642" s="26"/>
      <c r="WTF4642" s="27"/>
      <c r="WTG4642" s="21"/>
      <c r="WTH4642" s="22"/>
      <c r="WTI4642" s="23"/>
      <c r="WTJ4642" s="23"/>
      <c r="WTK4642" s="24"/>
      <c r="WTM4642" s="25"/>
      <c r="WTN4642" s="26"/>
      <c r="WTO4642" s="27"/>
      <c r="WTP4642" s="21"/>
      <c r="WTQ4642" s="22"/>
      <c r="WTR4642" s="23"/>
      <c r="WTS4642" s="23"/>
      <c r="WTT4642" s="24"/>
      <c r="WTV4642" s="25"/>
      <c r="WTW4642" s="26"/>
      <c r="WTX4642" s="27"/>
      <c r="WTY4642" s="21"/>
      <c r="WTZ4642" s="22"/>
      <c r="WUA4642" s="23"/>
      <c r="WUB4642" s="23"/>
      <c r="WUC4642" s="24"/>
      <c r="WUE4642" s="25"/>
      <c r="WUF4642" s="26"/>
      <c r="WUG4642" s="27"/>
      <c r="WUH4642" s="21"/>
      <c r="WUI4642" s="22"/>
      <c r="WUJ4642" s="23"/>
      <c r="WUK4642" s="23"/>
      <c r="WUL4642" s="24"/>
      <c r="WUN4642" s="25"/>
      <c r="WUO4642" s="26"/>
      <c r="WUP4642" s="27"/>
      <c r="WUQ4642" s="21"/>
      <c r="WUR4642" s="22"/>
      <c r="WUS4642" s="23"/>
      <c r="WUT4642" s="23"/>
      <c r="WUU4642" s="24"/>
      <c r="WUW4642" s="25"/>
      <c r="WUX4642" s="26"/>
      <c r="WUY4642" s="27"/>
      <c r="WUZ4642" s="21"/>
      <c r="WVA4642" s="22"/>
      <c r="WVB4642" s="23"/>
      <c r="WVC4642" s="23"/>
      <c r="WVD4642" s="24"/>
      <c r="WVF4642" s="25"/>
      <c r="WVG4642" s="26"/>
      <c r="WVH4642" s="27"/>
      <c r="WVI4642" s="21"/>
      <c r="WVJ4642" s="22"/>
      <c r="WVK4642" s="23"/>
      <c r="WVL4642" s="23"/>
      <c r="WVM4642" s="24"/>
      <c r="WVO4642" s="25"/>
      <c r="WVP4642" s="26"/>
      <c r="WVQ4642" s="27"/>
      <c r="WVR4642" s="21"/>
      <c r="WVS4642" s="22"/>
      <c r="WVT4642" s="23"/>
      <c r="WVU4642" s="23"/>
      <c r="WVV4642" s="24"/>
      <c r="WVX4642" s="25"/>
      <c r="WVY4642" s="26"/>
      <c r="WVZ4642" s="27"/>
      <c r="WWA4642" s="21"/>
      <c r="WWB4642" s="22"/>
      <c r="WWC4642" s="23"/>
      <c r="WWD4642" s="23"/>
      <c r="WWE4642" s="24"/>
      <c r="WWG4642" s="25"/>
      <c r="WWH4642" s="26"/>
      <c r="WWI4642" s="27"/>
      <c r="WWJ4642" s="21"/>
      <c r="WWK4642" s="22"/>
      <c r="WWL4642" s="23"/>
      <c r="WWM4642" s="23"/>
      <c r="WWN4642" s="24"/>
      <c r="WWP4642" s="25"/>
      <c r="WWQ4642" s="26"/>
      <c r="WWR4642" s="27"/>
      <c r="WWS4642" s="21"/>
      <c r="WWT4642" s="22"/>
      <c r="WWU4642" s="23"/>
      <c r="WWV4642" s="23"/>
      <c r="WWW4642" s="24"/>
      <c r="WWY4642" s="25"/>
      <c r="WWZ4642" s="26"/>
      <c r="WXA4642" s="27"/>
      <c r="WXB4642" s="21"/>
      <c r="WXC4642" s="22"/>
      <c r="WXD4642" s="23"/>
      <c r="WXE4642" s="23"/>
      <c r="WXF4642" s="24"/>
      <c r="WXH4642" s="25"/>
      <c r="WXI4642" s="26"/>
      <c r="WXJ4642" s="27"/>
      <c r="WXK4642" s="21"/>
      <c r="WXL4642" s="22"/>
      <c r="WXM4642" s="23"/>
      <c r="WXN4642" s="23"/>
      <c r="WXO4642" s="24"/>
      <c r="WXQ4642" s="25"/>
      <c r="WXR4642" s="26"/>
      <c r="WXS4642" s="27"/>
      <c r="WXT4642" s="21"/>
      <c r="WXU4642" s="22"/>
      <c r="WXV4642" s="23"/>
      <c r="WXW4642" s="23"/>
      <c r="WXX4642" s="24"/>
      <c r="WXZ4642" s="25"/>
      <c r="WYA4642" s="26"/>
      <c r="WYB4642" s="27"/>
      <c r="WYC4642" s="21"/>
      <c r="WYD4642" s="22"/>
      <c r="WYE4642" s="23"/>
      <c r="WYF4642" s="23"/>
      <c r="WYG4642" s="24"/>
      <c r="WYI4642" s="25"/>
      <c r="WYJ4642" s="26"/>
      <c r="WYK4642" s="27"/>
      <c r="WYL4642" s="21"/>
      <c r="WYM4642" s="22"/>
      <c r="WYN4642" s="23"/>
      <c r="WYO4642" s="23"/>
      <c r="WYP4642" s="24"/>
      <c r="WYR4642" s="25"/>
      <c r="WYS4642" s="26"/>
      <c r="WYT4642" s="27"/>
      <c r="WYU4642" s="21"/>
      <c r="WYV4642" s="22"/>
      <c r="WYW4642" s="23"/>
      <c r="WYX4642" s="23"/>
      <c r="WYY4642" s="24"/>
      <c r="WZA4642" s="25"/>
      <c r="WZB4642" s="26"/>
      <c r="WZC4642" s="27"/>
      <c r="WZD4642" s="21"/>
      <c r="WZE4642" s="22"/>
      <c r="WZF4642" s="23"/>
      <c r="WZG4642" s="23"/>
      <c r="WZH4642" s="24"/>
      <c r="WZJ4642" s="25"/>
      <c r="WZK4642" s="26"/>
      <c r="WZL4642" s="27"/>
      <c r="WZM4642" s="21"/>
      <c r="WZN4642" s="22"/>
      <c r="WZO4642" s="23"/>
      <c r="WZP4642" s="23"/>
      <c r="WZQ4642" s="24"/>
      <c r="WZS4642" s="25"/>
      <c r="WZT4642" s="26"/>
      <c r="WZU4642" s="27"/>
      <c r="WZV4642" s="21"/>
      <c r="WZW4642" s="22"/>
      <c r="WZX4642" s="23"/>
      <c r="WZY4642" s="23"/>
      <c r="WZZ4642" s="24"/>
      <c r="XAB4642" s="25"/>
      <c r="XAC4642" s="26"/>
      <c r="XAD4642" s="27"/>
      <c r="XAE4642" s="21"/>
      <c r="XAF4642" s="22"/>
      <c r="XAG4642" s="23"/>
      <c r="XAH4642" s="23"/>
      <c r="XAI4642" s="24"/>
      <c r="XAK4642" s="25"/>
      <c r="XAL4642" s="26"/>
      <c r="XAM4642" s="27"/>
      <c r="XAN4642" s="21"/>
      <c r="XAO4642" s="22"/>
      <c r="XAP4642" s="23"/>
      <c r="XAQ4642" s="23"/>
      <c r="XAR4642" s="24"/>
      <c r="XAT4642" s="25"/>
      <c r="XAU4642" s="26"/>
      <c r="XAV4642" s="27"/>
      <c r="XAW4642" s="21"/>
      <c r="XAX4642" s="22"/>
      <c r="XAY4642" s="23"/>
      <c r="XAZ4642" s="23"/>
      <c r="XBA4642" s="24"/>
      <c r="XBC4642" s="25"/>
      <c r="XBD4642" s="26"/>
      <c r="XBE4642" s="27"/>
      <c r="XBF4642" s="21"/>
      <c r="XBG4642" s="22"/>
      <c r="XBH4642" s="23"/>
      <c r="XBI4642" s="23"/>
      <c r="XBJ4642" s="24"/>
      <c r="XBL4642" s="25"/>
      <c r="XBM4642" s="26"/>
      <c r="XBN4642" s="27"/>
      <c r="XBO4642" s="21"/>
      <c r="XBP4642" s="22"/>
      <c r="XBQ4642" s="23"/>
      <c r="XBR4642" s="23"/>
      <c r="XBS4642" s="24"/>
      <c r="XBU4642" s="25"/>
      <c r="XBV4642" s="26"/>
      <c r="XBW4642" s="27"/>
      <c r="XBX4642" s="21"/>
      <c r="XBY4642" s="22"/>
      <c r="XBZ4642" s="23"/>
      <c r="XCA4642" s="23"/>
      <c r="XCB4642" s="24"/>
      <c r="XCD4642" s="25"/>
      <c r="XCE4642" s="26"/>
      <c r="XCF4642" s="27"/>
      <c r="XCG4642" s="21"/>
      <c r="XCH4642" s="22"/>
      <c r="XCI4642" s="23"/>
      <c r="XCJ4642" s="23"/>
      <c r="XCK4642" s="24"/>
      <c r="XCM4642" s="25"/>
      <c r="XCN4642" s="26"/>
      <c r="XCO4642" s="27"/>
      <c r="XCP4642" s="21"/>
      <c r="XCQ4642" s="22"/>
      <c r="XCR4642" s="23"/>
      <c r="XCS4642" s="23"/>
      <c r="XCT4642" s="24"/>
      <c r="XCV4642" s="25"/>
      <c r="XCW4642" s="26"/>
      <c r="XCX4642" s="27"/>
      <c r="XCY4642" s="21"/>
      <c r="XCZ4642" s="22"/>
      <c r="XDA4642" s="23"/>
      <c r="XDB4642" s="23"/>
      <c r="XDC4642" s="24"/>
      <c r="XDE4642" s="25"/>
      <c r="XDF4642" s="26"/>
      <c r="XDG4642" s="27"/>
      <c r="XDH4642" s="21"/>
      <c r="XDI4642" s="22"/>
      <c r="XDJ4642" s="23"/>
      <c r="XDK4642" s="23"/>
      <c r="XDL4642" s="24"/>
      <c r="XDN4642" s="25"/>
      <c r="XDO4642" s="26"/>
      <c r="XDP4642" s="27"/>
      <c r="XDQ4642" s="21"/>
      <c r="XDR4642" s="22"/>
      <c r="XDS4642" s="23"/>
      <c r="XDT4642" s="23"/>
      <c r="XDU4642" s="24"/>
      <c r="XDW4642" s="25"/>
      <c r="XDX4642" s="26"/>
      <c r="XDY4642" s="27"/>
      <c r="XDZ4642" s="21"/>
      <c r="XEA4642" s="22"/>
      <c r="XEB4642" s="23"/>
      <c r="XEC4642" s="23"/>
      <c r="XED4642" s="24"/>
      <c r="XEF4642" s="25"/>
      <c r="XEG4642" s="26"/>
      <c r="XEH4642" s="27"/>
      <c r="XEI4642" s="21"/>
      <c r="XEJ4642" s="22"/>
      <c r="XEK4642" s="23"/>
      <c r="XEL4642" s="23"/>
      <c r="XEM4642" s="24"/>
      <c r="XEO4642" s="25"/>
      <c r="XEP4642" s="26"/>
      <c r="XEQ4642" s="27"/>
      <c r="XER4642" s="21"/>
      <c r="XES4642" s="22"/>
      <c r="XET4642" s="23"/>
      <c r="XEU4642" s="23"/>
      <c r="XEV4642" s="24"/>
      <c r="XEX4642" s="25"/>
      <c r="XEY4642" s="26"/>
      <c r="XEZ4642" s="27"/>
      <c r="XFA4642" s="21"/>
      <c r="XFB4642" s="22"/>
      <c r="XFC4642" s="23"/>
      <c r="XFD4642" s="23"/>
    </row>
    <row r="4643" spans="1:2048 2050:6143 6145:11264 11266:15359 15361:16384" s="4" customFormat="1" ht="15" x14ac:dyDescent="0.25">
      <c r="A4643" s="35" t="s">
        <v>22</v>
      </c>
      <c r="B4643" s="36">
        <v>129</v>
      </c>
      <c r="C4643" s="37">
        <v>44302</v>
      </c>
      <c r="D4643" s="37">
        <f t="shared" si="148"/>
        <v>44332</v>
      </c>
      <c r="E4643" s="39">
        <v>47.529999999998836</v>
      </c>
      <c r="F4643" s="9">
        <v>442</v>
      </c>
      <c r="G4643" s="10">
        <v>45201</v>
      </c>
      <c r="H4643" s="1">
        <f t="shared" si="149"/>
        <v>869</v>
      </c>
      <c r="I4643" s="2">
        <f t="shared" si="150"/>
        <v>41303.569999998988</v>
      </c>
      <c r="J4643" s="21"/>
      <c r="K4643" s="22"/>
      <c r="L4643" s="23"/>
      <c r="M4643" s="23"/>
      <c r="N4643" s="24"/>
      <c r="P4643" s="25"/>
      <c r="Q4643" s="26"/>
      <c r="R4643" s="27"/>
      <c r="S4643" s="21"/>
      <c r="T4643" s="22"/>
      <c r="U4643" s="23"/>
      <c r="V4643" s="23"/>
      <c r="W4643" s="24"/>
      <c r="Y4643" s="25"/>
      <c r="Z4643" s="26"/>
      <c r="AA4643" s="27"/>
      <c r="AB4643" s="21"/>
      <c r="AC4643" s="22"/>
      <c r="AD4643" s="23"/>
      <c r="AE4643" s="23"/>
      <c r="AF4643" s="24"/>
      <c r="AH4643" s="25"/>
      <c r="AI4643" s="26"/>
      <c r="AJ4643" s="27"/>
      <c r="AK4643" s="21"/>
      <c r="AL4643" s="22"/>
      <c r="AM4643" s="23"/>
      <c r="AN4643" s="23"/>
      <c r="AO4643" s="24"/>
      <c r="AQ4643" s="25"/>
      <c r="AR4643" s="26"/>
      <c r="AS4643" s="27"/>
      <c r="AT4643" s="21"/>
      <c r="AU4643" s="22"/>
      <c r="AV4643" s="23"/>
      <c r="AW4643" s="23"/>
      <c r="AX4643" s="24"/>
      <c r="AZ4643" s="25"/>
      <c r="BA4643" s="26"/>
      <c r="BB4643" s="27"/>
      <c r="BC4643" s="21"/>
      <c r="BD4643" s="22"/>
      <c r="BE4643" s="23"/>
      <c r="BF4643" s="23"/>
      <c r="BG4643" s="24"/>
      <c r="BI4643" s="25"/>
      <c r="BJ4643" s="26"/>
      <c r="BK4643" s="27"/>
      <c r="BL4643" s="21"/>
      <c r="BM4643" s="22"/>
      <c r="BN4643" s="23"/>
      <c r="BO4643" s="23"/>
      <c r="BP4643" s="24"/>
      <c r="BR4643" s="25"/>
      <c r="BS4643" s="26"/>
      <c r="BT4643" s="27"/>
      <c r="BU4643" s="21"/>
      <c r="BV4643" s="22"/>
      <c r="BW4643" s="23"/>
      <c r="BX4643" s="23"/>
      <c r="BY4643" s="24"/>
      <c r="CA4643" s="25"/>
      <c r="CB4643" s="26"/>
      <c r="CC4643" s="27"/>
      <c r="CD4643" s="21"/>
      <c r="CE4643" s="22"/>
      <c r="CF4643" s="23"/>
      <c r="CG4643" s="23"/>
      <c r="CH4643" s="24"/>
      <c r="CJ4643" s="25"/>
      <c r="CK4643" s="26"/>
      <c r="CL4643" s="27"/>
      <c r="CM4643" s="21"/>
      <c r="CN4643" s="22"/>
      <c r="CO4643" s="23"/>
      <c r="CP4643" s="23"/>
      <c r="CQ4643" s="24"/>
      <c r="CS4643" s="25"/>
      <c r="CT4643" s="26"/>
      <c r="CU4643" s="27"/>
      <c r="CV4643" s="21"/>
      <c r="CW4643" s="22"/>
      <c r="CX4643" s="23"/>
      <c r="CY4643" s="23"/>
      <c r="CZ4643" s="24"/>
      <c r="DB4643" s="25"/>
      <c r="DC4643" s="26"/>
      <c r="DD4643" s="27"/>
      <c r="DE4643" s="21"/>
      <c r="DF4643" s="22"/>
      <c r="DG4643" s="23"/>
      <c r="DH4643" s="23"/>
      <c r="DI4643" s="24"/>
      <c r="DK4643" s="25"/>
      <c r="DL4643" s="26"/>
      <c r="DM4643" s="27"/>
      <c r="DN4643" s="21"/>
      <c r="DO4643" s="22"/>
      <c r="DP4643" s="23"/>
      <c r="DQ4643" s="23"/>
      <c r="DR4643" s="24"/>
      <c r="DT4643" s="25"/>
      <c r="DU4643" s="26"/>
      <c r="DV4643" s="27"/>
      <c r="DW4643" s="21"/>
      <c r="DX4643" s="22"/>
      <c r="DY4643" s="23"/>
      <c r="DZ4643" s="23"/>
      <c r="EA4643" s="24"/>
      <c r="EC4643" s="25"/>
      <c r="ED4643" s="26"/>
      <c r="EE4643" s="27"/>
      <c r="EF4643" s="21"/>
      <c r="EG4643" s="22"/>
      <c r="EH4643" s="23"/>
      <c r="EI4643" s="23"/>
      <c r="EJ4643" s="24"/>
      <c r="EL4643" s="25"/>
      <c r="EM4643" s="26"/>
      <c r="EN4643" s="27"/>
      <c r="EO4643" s="21"/>
      <c r="EP4643" s="22"/>
      <c r="EQ4643" s="23"/>
      <c r="ER4643" s="23"/>
      <c r="ES4643" s="24"/>
      <c r="EU4643" s="25"/>
      <c r="EV4643" s="26"/>
      <c r="EW4643" s="27"/>
      <c r="EX4643" s="21"/>
      <c r="EY4643" s="22"/>
      <c r="EZ4643" s="23"/>
      <c r="FA4643" s="23"/>
      <c r="FB4643" s="24"/>
      <c r="FD4643" s="25"/>
      <c r="FE4643" s="26"/>
      <c r="FF4643" s="27"/>
      <c r="FG4643" s="21"/>
      <c r="FH4643" s="22"/>
      <c r="FI4643" s="23"/>
      <c r="FJ4643" s="23"/>
      <c r="FK4643" s="24"/>
      <c r="FM4643" s="25"/>
      <c r="FN4643" s="26"/>
      <c r="FO4643" s="27"/>
      <c r="FP4643" s="21"/>
      <c r="FQ4643" s="22"/>
      <c r="FR4643" s="23"/>
      <c r="FS4643" s="23"/>
      <c r="FT4643" s="24"/>
      <c r="FV4643" s="25"/>
      <c r="FW4643" s="26"/>
      <c r="FX4643" s="27"/>
      <c r="FY4643" s="21"/>
      <c r="FZ4643" s="22"/>
      <c r="GA4643" s="23"/>
      <c r="GB4643" s="23"/>
      <c r="GC4643" s="24"/>
      <c r="GE4643" s="25"/>
      <c r="GF4643" s="26"/>
      <c r="GG4643" s="27"/>
      <c r="GH4643" s="21"/>
      <c r="GI4643" s="22"/>
      <c r="GJ4643" s="23"/>
      <c r="GK4643" s="23"/>
      <c r="GL4643" s="24"/>
      <c r="GN4643" s="25"/>
      <c r="GO4643" s="26"/>
      <c r="GP4643" s="27"/>
      <c r="GQ4643" s="21"/>
      <c r="GR4643" s="22"/>
      <c r="GS4643" s="23"/>
      <c r="GT4643" s="23"/>
      <c r="GU4643" s="24"/>
      <c r="GW4643" s="25"/>
      <c r="GX4643" s="26"/>
      <c r="GY4643" s="27"/>
      <c r="GZ4643" s="21"/>
      <c r="HA4643" s="22"/>
      <c r="HB4643" s="23"/>
      <c r="HC4643" s="23"/>
      <c r="HD4643" s="24"/>
      <c r="HF4643" s="25"/>
      <c r="HG4643" s="26"/>
      <c r="HH4643" s="27"/>
      <c r="HI4643" s="21"/>
      <c r="HJ4643" s="22"/>
      <c r="HK4643" s="23"/>
      <c r="HL4643" s="23"/>
      <c r="HM4643" s="24"/>
      <c r="HO4643" s="25"/>
      <c r="HP4643" s="26"/>
      <c r="HQ4643" s="27"/>
      <c r="HR4643" s="21"/>
      <c r="HS4643" s="22"/>
      <c r="HT4643" s="23"/>
      <c r="HU4643" s="23"/>
      <c r="HV4643" s="24"/>
      <c r="HX4643" s="25"/>
      <c r="HY4643" s="26"/>
      <c r="HZ4643" s="27"/>
      <c r="IA4643" s="21"/>
      <c r="IB4643" s="22"/>
      <c r="IC4643" s="23"/>
      <c r="ID4643" s="23"/>
      <c r="IE4643" s="24"/>
      <c r="IG4643" s="25"/>
      <c r="IH4643" s="26"/>
      <c r="II4643" s="27"/>
      <c r="IJ4643" s="21"/>
      <c r="IK4643" s="22"/>
      <c r="IL4643" s="23"/>
      <c r="IM4643" s="23"/>
      <c r="IN4643" s="24"/>
      <c r="IP4643" s="25"/>
      <c r="IQ4643" s="26"/>
      <c r="IR4643" s="27"/>
      <c r="IS4643" s="21"/>
      <c r="IT4643" s="22"/>
      <c r="IU4643" s="23"/>
      <c r="IV4643" s="23"/>
      <c r="IW4643" s="24"/>
      <c r="IY4643" s="25"/>
      <c r="IZ4643" s="26"/>
      <c r="JA4643" s="27"/>
      <c r="JB4643" s="21"/>
      <c r="JC4643" s="22"/>
      <c r="JD4643" s="23"/>
      <c r="JE4643" s="23"/>
      <c r="JF4643" s="24"/>
      <c r="JH4643" s="25"/>
      <c r="JI4643" s="26"/>
      <c r="JJ4643" s="27"/>
      <c r="JK4643" s="21"/>
      <c r="JL4643" s="22"/>
      <c r="JM4643" s="23"/>
      <c r="JN4643" s="23"/>
      <c r="JO4643" s="24"/>
      <c r="JQ4643" s="25"/>
      <c r="JR4643" s="26"/>
      <c r="JS4643" s="27"/>
      <c r="JT4643" s="21"/>
      <c r="JU4643" s="22"/>
      <c r="JV4643" s="23"/>
      <c r="JW4643" s="23"/>
      <c r="JX4643" s="24"/>
      <c r="JZ4643" s="25"/>
      <c r="KA4643" s="26"/>
      <c r="KB4643" s="27"/>
      <c r="KC4643" s="21"/>
      <c r="KD4643" s="22"/>
      <c r="KE4643" s="23"/>
      <c r="KF4643" s="23"/>
      <c r="KG4643" s="24"/>
      <c r="KI4643" s="25"/>
      <c r="KJ4643" s="26"/>
      <c r="KK4643" s="27"/>
      <c r="KL4643" s="21"/>
      <c r="KM4643" s="22"/>
      <c r="KN4643" s="23"/>
      <c r="KO4643" s="23"/>
      <c r="KP4643" s="24"/>
      <c r="KR4643" s="25"/>
      <c r="KS4643" s="26"/>
      <c r="KT4643" s="27"/>
      <c r="KU4643" s="21"/>
      <c r="KV4643" s="22"/>
      <c r="KW4643" s="23"/>
      <c r="KX4643" s="23"/>
      <c r="KY4643" s="24"/>
      <c r="LA4643" s="25"/>
      <c r="LB4643" s="26"/>
      <c r="LC4643" s="27"/>
      <c r="LD4643" s="21"/>
      <c r="LE4643" s="22"/>
      <c r="LF4643" s="23"/>
      <c r="LG4643" s="23"/>
      <c r="LH4643" s="24"/>
      <c r="LJ4643" s="25"/>
      <c r="LK4643" s="26"/>
      <c r="LL4643" s="27"/>
      <c r="LM4643" s="21"/>
      <c r="LN4643" s="22"/>
      <c r="LO4643" s="23"/>
      <c r="LP4643" s="23"/>
      <c r="LQ4643" s="24"/>
      <c r="LS4643" s="25"/>
      <c r="LT4643" s="26"/>
      <c r="LU4643" s="27"/>
      <c r="LV4643" s="21"/>
      <c r="LW4643" s="22"/>
      <c r="LX4643" s="23"/>
      <c r="LY4643" s="23"/>
      <c r="LZ4643" s="24"/>
      <c r="MB4643" s="25"/>
      <c r="MC4643" s="26"/>
      <c r="MD4643" s="27"/>
      <c r="ME4643" s="21"/>
      <c r="MF4643" s="22"/>
      <c r="MG4643" s="23"/>
      <c r="MH4643" s="23"/>
      <c r="MI4643" s="24"/>
      <c r="MK4643" s="25"/>
      <c r="ML4643" s="26"/>
      <c r="MM4643" s="27"/>
      <c r="MN4643" s="21"/>
      <c r="MO4643" s="22"/>
      <c r="MP4643" s="23"/>
      <c r="MQ4643" s="23"/>
      <c r="MR4643" s="24"/>
      <c r="MT4643" s="25"/>
      <c r="MU4643" s="26"/>
      <c r="MV4643" s="27"/>
      <c r="MW4643" s="21"/>
      <c r="MX4643" s="22"/>
      <c r="MY4643" s="23"/>
      <c r="MZ4643" s="23"/>
      <c r="NA4643" s="24"/>
      <c r="NC4643" s="25"/>
      <c r="ND4643" s="26"/>
      <c r="NE4643" s="27"/>
      <c r="NF4643" s="21"/>
      <c r="NG4643" s="22"/>
      <c r="NH4643" s="23"/>
      <c r="NI4643" s="23"/>
      <c r="NJ4643" s="24"/>
      <c r="NL4643" s="25"/>
      <c r="NM4643" s="26"/>
      <c r="NN4643" s="27"/>
      <c r="NO4643" s="21"/>
      <c r="NP4643" s="22"/>
      <c r="NQ4643" s="23"/>
      <c r="NR4643" s="23"/>
      <c r="NS4643" s="24"/>
      <c r="NU4643" s="25"/>
      <c r="NV4643" s="26"/>
      <c r="NW4643" s="27"/>
      <c r="NX4643" s="21"/>
      <c r="NY4643" s="22"/>
      <c r="NZ4643" s="23"/>
      <c r="OA4643" s="23"/>
      <c r="OB4643" s="24"/>
      <c r="OD4643" s="25"/>
      <c r="OE4643" s="26"/>
      <c r="OF4643" s="27"/>
      <c r="OG4643" s="21"/>
      <c r="OH4643" s="22"/>
      <c r="OI4643" s="23"/>
      <c r="OJ4643" s="23"/>
      <c r="OK4643" s="24"/>
      <c r="OM4643" s="25"/>
      <c r="ON4643" s="26"/>
      <c r="OO4643" s="27"/>
      <c r="OP4643" s="21"/>
      <c r="OQ4643" s="22"/>
      <c r="OR4643" s="23"/>
      <c r="OS4643" s="23"/>
      <c r="OT4643" s="24"/>
      <c r="OV4643" s="25"/>
      <c r="OW4643" s="26"/>
      <c r="OX4643" s="27"/>
      <c r="OY4643" s="21"/>
      <c r="OZ4643" s="22"/>
      <c r="PA4643" s="23"/>
      <c r="PB4643" s="23"/>
      <c r="PC4643" s="24"/>
      <c r="PE4643" s="25"/>
      <c r="PF4643" s="26"/>
      <c r="PG4643" s="27"/>
      <c r="PH4643" s="21"/>
      <c r="PI4643" s="22"/>
      <c r="PJ4643" s="23"/>
      <c r="PK4643" s="23"/>
      <c r="PL4643" s="24"/>
      <c r="PN4643" s="25"/>
      <c r="PO4643" s="26"/>
      <c r="PP4643" s="27"/>
      <c r="PQ4643" s="21"/>
      <c r="PR4643" s="22"/>
      <c r="PS4643" s="23"/>
      <c r="PT4643" s="23"/>
      <c r="PU4643" s="24"/>
      <c r="PW4643" s="25"/>
      <c r="PX4643" s="26"/>
      <c r="PY4643" s="27"/>
      <c r="PZ4643" s="21"/>
      <c r="QA4643" s="22"/>
      <c r="QB4643" s="23"/>
      <c r="QC4643" s="23"/>
      <c r="QD4643" s="24"/>
      <c r="QF4643" s="25"/>
      <c r="QG4643" s="26"/>
      <c r="QH4643" s="27"/>
      <c r="QI4643" s="21"/>
      <c r="QJ4643" s="22"/>
      <c r="QK4643" s="23"/>
      <c r="QL4643" s="23"/>
      <c r="QM4643" s="24"/>
      <c r="QO4643" s="25"/>
      <c r="QP4643" s="26"/>
      <c r="QQ4643" s="27"/>
      <c r="QR4643" s="21"/>
      <c r="QS4643" s="22"/>
      <c r="QT4643" s="23"/>
      <c r="QU4643" s="23"/>
      <c r="QV4643" s="24"/>
      <c r="QX4643" s="25"/>
      <c r="QY4643" s="26"/>
      <c r="QZ4643" s="27"/>
      <c r="RA4643" s="21"/>
      <c r="RB4643" s="22"/>
      <c r="RC4643" s="23"/>
      <c r="RD4643" s="23"/>
      <c r="RE4643" s="24"/>
      <c r="RG4643" s="25"/>
      <c r="RH4643" s="26"/>
      <c r="RI4643" s="27"/>
      <c r="RJ4643" s="21"/>
      <c r="RK4643" s="22"/>
      <c r="RL4643" s="23"/>
      <c r="RM4643" s="23"/>
      <c r="RN4643" s="24"/>
      <c r="RP4643" s="25"/>
      <c r="RQ4643" s="26"/>
      <c r="RR4643" s="27"/>
      <c r="RS4643" s="21"/>
      <c r="RT4643" s="22"/>
      <c r="RU4643" s="23"/>
      <c r="RV4643" s="23"/>
      <c r="RW4643" s="24"/>
      <c r="RY4643" s="25"/>
      <c r="RZ4643" s="26"/>
      <c r="SA4643" s="27"/>
      <c r="SB4643" s="21"/>
      <c r="SC4643" s="22"/>
      <c r="SD4643" s="23"/>
      <c r="SE4643" s="23"/>
      <c r="SF4643" s="24"/>
      <c r="SH4643" s="25"/>
      <c r="SI4643" s="26"/>
      <c r="SJ4643" s="27"/>
      <c r="SK4643" s="21"/>
      <c r="SL4643" s="22"/>
      <c r="SM4643" s="23"/>
      <c r="SN4643" s="23"/>
      <c r="SO4643" s="24"/>
      <c r="SQ4643" s="25"/>
      <c r="SR4643" s="26"/>
      <c r="SS4643" s="27"/>
      <c r="ST4643" s="21"/>
      <c r="SU4643" s="22"/>
      <c r="SV4643" s="23"/>
      <c r="SW4643" s="23"/>
      <c r="SX4643" s="24"/>
      <c r="SZ4643" s="25"/>
      <c r="TA4643" s="26"/>
      <c r="TB4643" s="27"/>
      <c r="TC4643" s="21"/>
      <c r="TD4643" s="22"/>
      <c r="TE4643" s="23"/>
      <c r="TF4643" s="23"/>
      <c r="TG4643" s="24"/>
      <c r="TI4643" s="25"/>
      <c r="TJ4643" s="26"/>
      <c r="TK4643" s="27"/>
      <c r="TL4643" s="21"/>
      <c r="TM4643" s="22"/>
      <c r="TN4643" s="23"/>
      <c r="TO4643" s="23"/>
      <c r="TP4643" s="24"/>
      <c r="TR4643" s="25"/>
      <c r="TS4643" s="26"/>
      <c r="TT4643" s="27"/>
      <c r="TU4643" s="21"/>
      <c r="TV4643" s="22"/>
      <c r="TW4643" s="23"/>
      <c r="TX4643" s="23"/>
      <c r="TY4643" s="24"/>
      <c r="UA4643" s="25"/>
      <c r="UB4643" s="26"/>
      <c r="UC4643" s="27"/>
      <c r="UD4643" s="21"/>
      <c r="UE4643" s="22"/>
      <c r="UF4643" s="23"/>
      <c r="UG4643" s="23"/>
      <c r="UH4643" s="24"/>
      <c r="UJ4643" s="25"/>
      <c r="UK4643" s="26"/>
      <c r="UL4643" s="27"/>
      <c r="UM4643" s="21"/>
      <c r="UN4643" s="22"/>
      <c r="UO4643" s="23"/>
      <c r="UP4643" s="23"/>
      <c r="UQ4643" s="24"/>
      <c r="US4643" s="25"/>
      <c r="UT4643" s="26"/>
      <c r="UU4643" s="27"/>
      <c r="UV4643" s="21"/>
      <c r="UW4643" s="22"/>
      <c r="UX4643" s="23"/>
      <c r="UY4643" s="23"/>
      <c r="UZ4643" s="24"/>
      <c r="VB4643" s="25"/>
      <c r="VC4643" s="26"/>
      <c r="VD4643" s="27"/>
      <c r="VE4643" s="21"/>
      <c r="VF4643" s="22"/>
      <c r="VG4643" s="23"/>
      <c r="VH4643" s="23"/>
      <c r="VI4643" s="24"/>
      <c r="VK4643" s="25"/>
      <c r="VL4643" s="26"/>
      <c r="VM4643" s="27"/>
      <c r="VN4643" s="21"/>
      <c r="VO4643" s="22"/>
      <c r="VP4643" s="23"/>
      <c r="VQ4643" s="23"/>
      <c r="VR4643" s="24"/>
      <c r="VT4643" s="25"/>
      <c r="VU4643" s="26"/>
      <c r="VV4643" s="27"/>
      <c r="VW4643" s="21"/>
      <c r="VX4643" s="22"/>
      <c r="VY4643" s="23"/>
      <c r="VZ4643" s="23"/>
      <c r="WA4643" s="24"/>
      <c r="WC4643" s="25"/>
      <c r="WD4643" s="26"/>
      <c r="WE4643" s="27"/>
      <c r="WF4643" s="21"/>
      <c r="WG4643" s="22"/>
      <c r="WH4643" s="23"/>
      <c r="WI4643" s="23"/>
      <c r="WJ4643" s="24"/>
      <c r="WL4643" s="25"/>
      <c r="WM4643" s="26"/>
      <c r="WN4643" s="27"/>
      <c r="WO4643" s="21"/>
      <c r="WP4643" s="22"/>
      <c r="WQ4643" s="23"/>
      <c r="WR4643" s="23"/>
      <c r="WS4643" s="24"/>
      <c r="WU4643" s="25"/>
      <c r="WV4643" s="26"/>
      <c r="WW4643" s="27"/>
      <c r="WX4643" s="21"/>
      <c r="WY4643" s="22"/>
      <c r="WZ4643" s="23"/>
      <c r="XA4643" s="23"/>
      <c r="XB4643" s="24"/>
      <c r="XD4643" s="25"/>
      <c r="XE4643" s="26"/>
      <c r="XF4643" s="27"/>
      <c r="XG4643" s="21"/>
      <c r="XH4643" s="22"/>
      <c r="XI4643" s="23"/>
      <c r="XJ4643" s="23"/>
      <c r="XK4643" s="24"/>
      <c r="XM4643" s="25"/>
      <c r="XN4643" s="26"/>
      <c r="XO4643" s="27"/>
      <c r="XP4643" s="21"/>
      <c r="XQ4643" s="22"/>
      <c r="XR4643" s="23"/>
      <c r="XS4643" s="23"/>
      <c r="XT4643" s="24"/>
      <c r="XV4643" s="25"/>
      <c r="XW4643" s="26"/>
      <c r="XX4643" s="27"/>
      <c r="XY4643" s="21"/>
      <c r="XZ4643" s="22"/>
      <c r="YA4643" s="23"/>
      <c r="YB4643" s="23"/>
      <c r="YC4643" s="24"/>
      <c r="YE4643" s="25"/>
      <c r="YF4643" s="26"/>
      <c r="YG4643" s="27"/>
      <c r="YH4643" s="21"/>
      <c r="YI4643" s="22"/>
      <c r="YJ4643" s="23"/>
      <c r="YK4643" s="23"/>
      <c r="YL4643" s="24"/>
      <c r="YN4643" s="25"/>
      <c r="YO4643" s="26"/>
      <c r="YP4643" s="27"/>
      <c r="YQ4643" s="21"/>
      <c r="YR4643" s="22"/>
      <c r="YS4643" s="23"/>
      <c r="YT4643" s="23"/>
      <c r="YU4643" s="24"/>
      <c r="YW4643" s="25"/>
      <c r="YX4643" s="26"/>
      <c r="YY4643" s="27"/>
      <c r="YZ4643" s="21"/>
      <c r="ZA4643" s="22"/>
      <c r="ZB4643" s="23"/>
      <c r="ZC4643" s="23"/>
      <c r="ZD4643" s="24"/>
      <c r="ZF4643" s="25"/>
      <c r="ZG4643" s="26"/>
      <c r="ZH4643" s="27"/>
      <c r="ZI4643" s="21"/>
      <c r="ZJ4643" s="22"/>
      <c r="ZK4643" s="23"/>
      <c r="ZL4643" s="23"/>
      <c r="ZM4643" s="24"/>
      <c r="ZO4643" s="25"/>
      <c r="ZP4643" s="26"/>
      <c r="ZQ4643" s="27"/>
      <c r="ZR4643" s="21"/>
      <c r="ZS4643" s="22"/>
      <c r="ZT4643" s="23"/>
      <c r="ZU4643" s="23"/>
      <c r="ZV4643" s="24"/>
      <c r="ZX4643" s="25"/>
      <c r="ZY4643" s="26"/>
      <c r="ZZ4643" s="27"/>
      <c r="AAA4643" s="21"/>
      <c r="AAB4643" s="22"/>
      <c r="AAC4643" s="23"/>
      <c r="AAD4643" s="23"/>
      <c r="AAE4643" s="24"/>
      <c r="AAG4643" s="25"/>
      <c r="AAH4643" s="26"/>
      <c r="AAI4643" s="27"/>
      <c r="AAJ4643" s="21"/>
      <c r="AAK4643" s="22"/>
      <c r="AAL4643" s="23"/>
      <c r="AAM4643" s="23"/>
      <c r="AAN4643" s="24"/>
      <c r="AAP4643" s="25"/>
      <c r="AAQ4643" s="26"/>
      <c r="AAR4643" s="27"/>
      <c r="AAS4643" s="21"/>
      <c r="AAT4643" s="22"/>
      <c r="AAU4643" s="23"/>
      <c r="AAV4643" s="23"/>
      <c r="AAW4643" s="24"/>
      <c r="AAY4643" s="25"/>
      <c r="AAZ4643" s="26"/>
      <c r="ABA4643" s="27"/>
      <c r="ABB4643" s="21"/>
      <c r="ABC4643" s="22"/>
      <c r="ABD4643" s="23"/>
      <c r="ABE4643" s="23"/>
      <c r="ABF4643" s="24"/>
      <c r="ABH4643" s="25"/>
      <c r="ABI4643" s="26"/>
      <c r="ABJ4643" s="27"/>
      <c r="ABK4643" s="21"/>
      <c r="ABL4643" s="22"/>
      <c r="ABM4643" s="23"/>
      <c r="ABN4643" s="23"/>
      <c r="ABO4643" s="24"/>
      <c r="ABQ4643" s="25"/>
      <c r="ABR4643" s="26"/>
      <c r="ABS4643" s="27"/>
      <c r="ABT4643" s="21"/>
      <c r="ABU4643" s="22"/>
      <c r="ABV4643" s="23"/>
      <c r="ABW4643" s="23"/>
      <c r="ABX4643" s="24"/>
      <c r="ABZ4643" s="25"/>
      <c r="ACA4643" s="26"/>
      <c r="ACB4643" s="27"/>
      <c r="ACC4643" s="21"/>
      <c r="ACD4643" s="22"/>
      <c r="ACE4643" s="23"/>
      <c r="ACF4643" s="23"/>
      <c r="ACG4643" s="24"/>
      <c r="ACI4643" s="25"/>
      <c r="ACJ4643" s="26"/>
      <c r="ACK4643" s="27"/>
      <c r="ACL4643" s="21"/>
      <c r="ACM4643" s="22"/>
      <c r="ACN4643" s="23"/>
      <c r="ACO4643" s="23"/>
      <c r="ACP4643" s="24"/>
      <c r="ACR4643" s="25"/>
      <c r="ACS4643" s="26"/>
      <c r="ACT4643" s="27"/>
      <c r="ACU4643" s="21"/>
      <c r="ACV4643" s="22"/>
      <c r="ACW4643" s="23"/>
      <c r="ACX4643" s="23"/>
      <c r="ACY4643" s="24"/>
      <c r="ADA4643" s="25"/>
      <c r="ADB4643" s="26"/>
      <c r="ADC4643" s="27"/>
      <c r="ADD4643" s="21"/>
      <c r="ADE4643" s="22"/>
      <c r="ADF4643" s="23"/>
      <c r="ADG4643" s="23"/>
      <c r="ADH4643" s="24"/>
      <c r="ADJ4643" s="25"/>
      <c r="ADK4643" s="26"/>
      <c r="ADL4643" s="27"/>
      <c r="ADM4643" s="21"/>
      <c r="ADN4643" s="22"/>
      <c r="ADO4643" s="23"/>
      <c r="ADP4643" s="23"/>
      <c r="ADQ4643" s="24"/>
      <c r="ADS4643" s="25"/>
      <c r="ADT4643" s="26"/>
      <c r="ADU4643" s="27"/>
      <c r="ADV4643" s="21"/>
      <c r="ADW4643" s="22"/>
      <c r="ADX4643" s="23"/>
      <c r="ADY4643" s="23"/>
      <c r="ADZ4643" s="24"/>
      <c r="AEB4643" s="25"/>
      <c r="AEC4643" s="26"/>
      <c r="AED4643" s="27"/>
      <c r="AEE4643" s="21"/>
      <c r="AEF4643" s="22"/>
      <c r="AEG4643" s="23"/>
      <c r="AEH4643" s="23"/>
      <c r="AEI4643" s="24"/>
      <c r="AEK4643" s="25"/>
      <c r="AEL4643" s="26"/>
      <c r="AEM4643" s="27"/>
      <c r="AEN4643" s="21"/>
      <c r="AEO4643" s="22"/>
      <c r="AEP4643" s="23"/>
      <c r="AEQ4643" s="23"/>
      <c r="AER4643" s="24"/>
      <c r="AET4643" s="25"/>
      <c r="AEU4643" s="26"/>
      <c r="AEV4643" s="27"/>
      <c r="AEW4643" s="21"/>
      <c r="AEX4643" s="22"/>
      <c r="AEY4643" s="23"/>
      <c r="AEZ4643" s="23"/>
      <c r="AFA4643" s="24"/>
      <c r="AFC4643" s="25"/>
      <c r="AFD4643" s="26"/>
      <c r="AFE4643" s="27"/>
      <c r="AFF4643" s="21"/>
      <c r="AFG4643" s="22"/>
      <c r="AFH4643" s="23"/>
      <c r="AFI4643" s="23"/>
      <c r="AFJ4643" s="24"/>
      <c r="AFL4643" s="25"/>
      <c r="AFM4643" s="26"/>
      <c r="AFN4643" s="27"/>
      <c r="AFO4643" s="21"/>
      <c r="AFP4643" s="22"/>
      <c r="AFQ4643" s="23"/>
      <c r="AFR4643" s="23"/>
      <c r="AFS4643" s="24"/>
      <c r="AFU4643" s="25"/>
      <c r="AFV4643" s="26"/>
      <c r="AFW4643" s="27"/>
      <c r="AFX4643" s="21"/>
      <c r="AFY4643" s="22"/>
      <c r="AFZ4643" s="23"/>
      <c r="AGA4643" s="23"/>
      <c r="AGB4643" s="24"/>
      <c r="AGD4643" s="25"/>
      <c r="AGE4643" s="26"/>
      <c r="AGF4643" s="27"/>
      <c r="AGG4643" s="21"/>
      <c r="AGH4643" s="22"/>
      <c r="AGI4643" s="23"/>
      <c r="AGJ4643" s="23"/>
      <c r="AGK4643" s="24"/>
      <c r="AGM4643" s="25"/>
      <c r="AGN4643" s="26"/>
      <c r="AGO4643" s="27"/>
      <c r="AGP4643" s="21"/>
      <c r="AGQ4643" s="22"/>
      <c r="AGR4643" s="23"/>
      <c r="AGS4643" s="23"/>
      <c r="AGT4643" s="24"/>
      <c r="AGV4643" s="25"/>
      <c r="AGW4643" s="26"/>
      <c r="AGX4643" s="27"/>
      <c r="AGY4643" s="21"/>
      <c r="AGZ4643" s="22"/>
      <c r="AHA4643" s="23"/>
      <c r="AHB4643" s="23"/>
      <c r="AHC4643" s="24"/>
      <c r="AHE4643" s="25"/>
      <c r="AHF4643" s="26"/>
      <c r="AHG4643" s="27"/>
      <c r="AHH4643" s="21"/>
      <c r="AHI4643" s="22"/>
      <c r="AHJ4643" s="23"/>
      <c r="AHK4643" s="23"/>
      <c r="AHL4643" s="24"/>
      <c r="AHN4643" s="25"/>
      <c r="AHO4643" s="26"/>
      <c r="AHP4643" s="27"/>
      <c r="AHQ4643" s="21"/>
      <c r="AHR4643" s="22"/>
      <c r="AHS4643" s="23"/>
      <c r="AHT4643" s="23"/>
      <c r="AHU4643" s="24"/>
      <c r="AHW4643" s="25"/>
      <c r="AHX4643" s="26"/>
      <c r="AHY4643" s="27"/>
      <c r="AHZ4643" s="21"/>
      <c r="AIA4643" s="22"/>
      <c r="AIB4643" s="23"/>
      <c r="AIC4643" s="23"/>
      <c r="AID4643" s="24"/>
      <c r="AIF4643" s="25"/>
      <c r="AIG4643" s="26"/>
      <c r="AIH4643" s="27"/>
      <c r="AII4643" s="21"/>
      <c r="AIJ4643" s="22"/>
      <c r="AIK4643" s="23"/>
      <c r="AIL4643" s="23"/>
      <c r="AIM4643" s="24"/>
      <c r="AIO4643" s="25"/>
      <c r="AIP4643" s="26"/>
      <c r="AIQ4643" s="27"/>
      <c r="AIR4643" s="21"/>
      <c r="AIS4643" s="22"/>
      <c r="AIT4643" s="23"/>
      <c r="AIU4643" s="23"/>
      <c r="AIV4643" s="24"/>
      <c r="AIX4643" s="25"/>
      <c r="AIY4643" s="26"/>
      <c r="AIZ4643" s="27"/>
      <c r="AJA4643" s="21"/>
      <c r="AJB4643" s="22"/>
      <c r="AJC4643" s="23"/>
      <c r="AJD4643" s="23"/>
      <c r="AJE4643" s="24"/>
      <c r="AJG4643" s="25"/>
      <c r="AJH4643" s="26"/>
      <c r="AJI4643" s="27"/>
      <c r="AJJ4643" s="21"/>
      <c r="AJK4643" s="22"/>
      <c r="AJL4643" s="23"/>
      <c r="AJM4643" s="23"/>
      <c r="AJN4643" s="24"/>
      <c r="AJP4643" s="25"/>
      <c r="AJQ4643" s="26"/>
      <c r="AJR4643" s="27"/>
      <c r="AJS4643" s="21"/>
      <c r="AJT4643" s="22"/>
      <c r="AJU4643" s="23"/>
      <c r="AJV4643" s="23"/>
      <c r="AJW4643" s="24"/>
      <c r="AJY4643" s="25"/>
      <c r="AJZ4643" s="26"/>
      <c r="AKA4643" s="27"/>
      <c r="AKB4643" s="21"/>
      <c r="AKC4643" s="22"/>
      <c r="AKD4643" s="23"/>
      <c r="AKE4643" s="23"/>
      <c r="AKF4643" s="24"/>
      <c r="AKH4643" s="25"/>
      <c r="AKI4643" s="26"/>
      <c r="AKJ4643" s="27"/>
      <c r="AKK4643" s="21"/>
      <c r="AKL4643" s="22"/>
      <c r="AKM4643" s="23"/>
      <c r="AKN4643" s="23"/>
      <c r="AKO4643" s="24"/>
      <c r="AKQ4643" s="25"/>
      <c r="AKR4643" s="26"/>
      <c r="AKS4643" s="27"/>
      <c r="AKT4643" s="21"/>
      <c r="AKU4643" s="22"/>
      <c r="AKV4643" s="23"/>
      <c r="AKW4643" s="23"/>
      <c r="AKX4643" s="24"/>
      <c r="AKZ4643" s="25"/>
      <c r="ALA4643" s="26"/>
      <c r="ALB4643" s="27"/>
      <c r="ALC4643" s="21"/>
      <c r="ALD4643" s="22"/>
      <c r="ALE4643" s="23"/>
      <c r="ALF4643" s="23"/>
      <c r="ALG4643" s="24"/>
      <c r="ALI4643" s="25"/>
      <c r="ALJ4643" s="26"/>
      <c r="ALK4643" s="27"/>
      <c r="ALL4643" s="21"/>
      <c r="ALM4643" s="22"/>
      <c r="ALN4643" s="23"/>
      <c r="ALO4643" s="23"/>
      <c r="ALP4643" s="24"/>
      <c r="ALR4643" s="25"/>
      <c r="ALS4643" s="26"/>
      <c r="ALT4643" s="27"/>
      <c r="ALU4643" s="21"/>
      <c r="ALV4643" s="22"/>
      <c r="ALW4643" s="23"/>
      <c r="ALX4643" s="23"/>
      <c r="ALY4643" s="24"/>
      <c r="AMA4643" s="25"/>
      <c r="AMB4643" s="26"/>
      <c r="AMC4643" s="27"/>
      <c r="AMD4643" s="21"/>
      <c r="AME4643" s="22"/>
      <c r="AMF4643" s="23"/>
      <c r="AMG4643" s="23"/>
      <c r="AMH4643" s="24"/>
      <c r="AMJ4643" s="25"/>
      <c r="AMK4643" s="26"/>
      <c r="AML4643" s="27"/>
      <c r="AMM4643" s="21"/>
      <c r="AMN4643" s="22"/>
      <c r="AMO4643" s="23"/>
      <c r="AMP4643" s="23"/>
      <c r="AMQ4643" s="24"/>
      <c r="AMS4643" s="25"/>
      <c r="AMT4643" s="26"/>
      <c r="AMU4643" s="27"/>
      <c r="AMV4643" s="21"/>
      <c r="AMW4643" s="22"/>
      <c r="AMX4643" s="23"/>
      <c r="AMY4643" s="23"/>
      <c r="AMZ4643" s="24"/>
      <c r="ANB4643" s="25"/>
      <c r="ANC4643" s="26"/>
      <c r="AND4643" s="27"/>
      <c r="ANE4643" s="21"/>
      <c r="ANF4643" s="22"/>
      <c r="ANG4643" s="23"/>
      <c r="ANH4643" s="23"/>
      <c r="ANI4643" s="24"/>
      <c r="ANK4643" s="25"/>
      <c r="ANL4643" s="26"/>
      <c r="ANM4643" s="27"/>
      <c r="ANN4643" s="21"/>
      <c r="ANO4643" s="22"/>
      <c r="ANP4643" s="23"/>
      <c r="ANQ4643" s="23"/>
      <c r="ANR4643" s="24"/>
      <c r="ANT4643" s="25"/>
      <c r="ANU4643" s="26"/>
      <c r="ANV4643" s="27"/>
      <c r="ANW4643" s="21"/>
      <c r="ANX4643" s="22"/>
      <c r="ANY4643" s="23"/>
      <c r="ANZ4643" s="23"/>
      <c r="AOA4643" s="24"/>
      <c r="AOC4643" s="25"/>
      <c r="AOD4643" s="26"/>
      <c r="AOE4643" s="27"/>
      <c r="AOF4643" s="21"/>
      <c r="AOG4643" s="22"/>
      <c r="AOH4643" s="23"/>
      <c r="AOI4643" s="23"/>
      <c r="AOJ4643" s="24"/>
      <c r="AOL4643" s="25"/>
      <c r="AOM4643" s="26"/>
      <c r="AON4643" s="27"/>
      <c r="AOO4643" s="21"/>
      <c r="AOP4643" s="22"/>
      <c r="AOQ4643" s="23"/>
      <c r="AOR4643" s="23"/>
      <c r="AOS4643" s="24"/>
      <c r="AOU4643" s="25"/>
      <c r="AOV4643" s="26"/>
      <c r="AOW4643" s="27"/>
      <c r="AOX4643" s="21"/>
      <c r="AOY4643" s="22"/>
      <c r="AOZ4643" s="23"/>
      <c r="APA4643" s="23"/>
      <c r="APB4643" s="24"/>
      <c r="APD4643" s="25"/>
      <c r="APE4643" s="26"/>
      <c r="APF4643" s="27"/>
      <c r="APG4643" s="21"/>
      <c r="APH4643" s="22"/>
      <c r="API4643" s="23"/>
      <c r="APJ4643" s="23"/>
      <c r="APK4643" s="24"/>
      <c r="APM4643" s="25"/>
      <c r="APN4643" s="26"/>
      <c r="APO4643" s="27"/>
      <c r="APP4643" s="21"/>
      <c r="APQ4643" s="22"/>
      <c r="APR4643" s="23"/>
      <c r="APS4643" s="23"/>
      <c r="APT4643" s="24"/>
      <c r="APV4643" s="25"/>
      <c r="APW4643" s="26"/>
      <c r="APX4643" s="27"/>
      <c r="APY4643" s="21"/>
      <c r="APZ4643" s="22"/>
      <c r="AQA4643" s="23"/>
      <c r="AQB4643" s="23"/>
      <c r="AQC4643" s="24"/>
      <c r="AQE4643" s="25"/>
      <c r="AQF4643" s="26"/>
      <c r="AQG4643" s="27"/>
      <c r="AQH4643" s="21"/>
      <c r="AQI4643" s="22"/>
      <c r="AQJ4643" s="23"/>
      <c r="AQK4643" s="23"/>
      <c r="AQL4643" s="24"/>
      <c r="AQN4643" s="25"/>
      <c r="AQO4643" s="26"/>
      <c r="AQP4643" s="27"/>
      <c r="AQQ4643" s="21"/>
      <c r="AQR4643" s="22"/>
      <c r="AQS4643" s="23"/>
      <c r="AQT4643" s="23"/>
      <c r="AQU4643" s="24"/>
      <c r="AQW4643" s="25"/>
      <c r="AQX4643" s="26"/>
      <c r="AQY4643" s="27"/>
      <c r="AQZ4643" s="21"/>
      <c r="ARA4643" s="22"/>
      <c r="ARB4643" s="23"/>
      <c r="ARC4643" s="23"/>
      <c r="ARD4643" s="24"/>
      <c r="ARF4643" s="25"/>
      <c r="ARG4643" s="26"/>
      <c r="ARH4643" s="27"/>
      <c r="ARI4643" s="21"/>
      <c r="ARJ4643" s="22"/>
      <c r="ARK4643" s="23"/>
      <c r="ARL4643" s="23"/>
      <c r="ARM4643" s="24"/>
      <c r="ARO4643" s="25"/>
      <c r="ARP4643" s="26"/>
      <c r="ARQ4643" s="27"/>
      <c r="ARR4643" s="21"/>
      <c r="ARS4643" s="22"/>
      <c r="ART4643" s="23"/>
      <c r="ARU4643" s="23"/>
      <c r="ARV4643" s="24"/>
      <c r="ARX4643" s="25"/>
      <c r="ARY4643" s="26"/>
      <c r="ARZ4643" s="27"/>
      <c r="ASA4643" s="21"/>
      <c r="ASB4643" s="22"/>
      <c r="ASC4643" s="23"/>
      <c r="ASD4643" s="23"/>
      <c r="ASE4643" s="24"/>
      <c r="ASG4643" s="25"/>
      <c r="ASH4643" s="26"/>
      <c r="ASI4643" s="27"/>
      <c r="ASJ4643" s="21"/>
      <c r="ASK4643" s="22"/>
      <c r="ASL4643" s="23"/>
      <c r="ASM4643" s="23"/>
      <c r="ASN4643" s="24"/>
      <c r="ASP4643" s="25"/>
      <c r="ASQ4643" s="26"/>
      <c r="ASR4643" s="27"/>
      <c r="ASS4643" s="21"/>
      <c r="AST4643" s="22"/>
      <c r="ASU4643" s="23"/>
      <c r="ASV4643" s="23"/>
      <c r="ASW4643" s="24"/>
      <c r="ASY4643" s="25"/>
      <c r="ASZ4643" s="26"/>
      <c r="ATA4643" s="27"/>
      <c r="ATB4643" s="21"/>
      <c r="ATC4643" s="22"/>
      <c r="ATD4643" s="23"/>
      <c r="ATE4643" s="23"/>
      <c r="ATF4643" s="24"/>
      <c r="ATH4643" s="25"/>
      <c r="ATI4643" s="26"/>
      <c r="ATJ4643" s="27"/>
      <c r="ATK4643" s="21"/>
      <c r="ATL4643" s="22"/>
      <c r="ATM4643" s="23"/>
      <c r="ATN4643" s="23"/>
      <c r="ATO4643" s="24"/>
      <c r="ATQ4643" s="25"/>
      <c r="ATR4643" s="26"/>
      <c r="ATS4643" s="27"/>
      <c r="ATT4643" s="21"/>
      <c r="ATU4643" s="22"/>
      <c r="ATV4643" s="23"/>
      <c r="ATW4643" s="23"/>
      <c r="ATX4643" s="24"/>
      <c r="ATZ4643" s="25"/>
      <c r="AUA4643" s="26"/>
      <c r="AUB4643" s="27"/>
      <c r="AUC4643" s="21"/>
      <c r="AUD4643" s="22"/>
      <c r="AUE4643" s="23"/>
      <c r="AUF4643" s="23"/>
      <c r="AUG4643" s="24"/>
      <c r="AUI4643" s="25"/>
      <c r="AUJ4643" s="26"/>
      <c r="AUK4643" s="27"/>
      <c r="AUL4643" s="21"/>
      <c r="AUM4643" s="22"/>
      <c r="AUN4643" s="23"/>
      <c r="AUO4643" s="23"/>
      <c r="AUP4643" s="24"/>
      <c r="AUR4643" s="25"/>
      <c r="AUS4643" s="26"/>
      <c r="AUT4643" s="27"/>
      <c r="AUU4643" s="21"/>
      <c r="AUV4643" s="22"/>
      <c r="AUW4643" s="23"/>
      <c r="AUX4643" s="23"/>
      <c r="AUY4643" s="24"/>
      <c r="AVA4643" s="25"/>
      <c r="AVB4643" s="26"/>
      <c r="AVC4643" s="27"/>
      <c r="AVD4643" s="21"/>
      <c r="AVE4643" s="22"/>
      <c r="AVF4643" s="23"/>
      <c r="AVG4643" s="23"/>
      <c r="AVH4643" s="24"/>
      <c r="AVJ4643" s="25"/>
      <c r="AVK4643" s="26"/>
      <c r="AVL4643" s="27"/>
      <c r="AVM4643" s="21"/>
      <c r="AVN4643" s="22"/>
      <c r="AVO4643" s="23"/>
      <c r="AVP4643" s="23"/>
      <c r="AVQ4643" s="24"/>
      <c r="AVS4643" s="25"/>
      <c r="AVT4643" s="26"/>
      <c r="AVU4643" s="27"/>
      <c r="AVV4643" s="21"/>
      <c r="AVW4643" s="22"/>
      <c r="AVX4643" s="23"/>
      <c r="AVY4643" s="23"/>
      <c r="AVZ4643" s="24"/>
      <c r="AWB4643" s="25"/>
      <c r="AWC4643" s="26"/>
      <c r="AWD4643" s="27"/>
      <c r="AWE4643" s="21"/>
      <c r="AWF4643" s="22"/>
      <c r="AWG4643" s="23"/>
      <c r="AWH4643" s="23"/>
      <c r="AWI4643" s="24"/>
      <c r="AWK4643" s="25"/>
      <c r="AWL4643" s="26"/>
      <c r="AWM4643" s="27"/>
      <c r="AWN4643" s="21"/>
      <c r="AWO4643" s="22"/>
      <c r="AWP4643" s="23"/>
      <c r="AWQ4643" s="23"/>
      <c r="AWR4643" s="24"/>
      <c r="AWT4643" s="25"/>
      <c r="AWU4643" s="26"/>
      <c r="AWV4643" s="27"/>
      <c r="AWW4643" s="21"/>
      <c r="AWX4643" s="22"/>
      <c r="AWY4643" s="23"/>
      <c r="AWZ4643" s="23"/>
      <c r="AXA4643" s="24"/>
      <c r="AXC4643" s="25"/>
      <c r="AXD4643" s="26"/>
      <c r="AXE4643" s="27"/>
      <c r="AXF4643" s="21"/>
      <c r="AXG4643" s="22"/>
      <c r="AXH4643" s="23"/>
      <c r="AXI4643" s="23"/>
      <c r="AXJ4643" s="24"/>
      <c r="AXL4643" s="25"/>
      <c r="AXM4643" s="26"/>
      <c r="AXN4643" s="27"/>
      <c r="AXO4643" s="21"/>
      <c r="AXP4643" s="22"/>
      <c r="AXQ4643" s="23"/>
      <c r="AXR4643" s="23"/>
      <c r="AXS4643" s="24"/>
      <c r="AXU4643" s="25"/>
      <c r="AXV4643" s="26"/>
      <c r="AXW4643" s="27"/>
      <c r="AXX4643" s="21"/>
      <c r="AXY4643" s="22"/>
      <c r="AXZ4643" s="23"/>
      <c r="AYA4643" s="23"/>
      <c r="AYB4643" s="24"/>
      <c r="AYD4643" s="25"/>
      <c r="AYE4643" s="26"/>
      <c r="AYF4643" s="27"/>
      <c r="AYG4643" s="21"/>
      <c r="AYH4643" s="22"/>
      <c r="AYI4643" s="23"/>
      <c r="AYJ4643" s="23"/>
      <c r="AYK4643" s="24"/>
      <c r="AYM4643" s="25"/>
      <c r="AYN4643" s="26"/>
      <c r="AYO4643" s="27"/>
      <c r="AYP4643" s="21"/>
      <c r="AYQ4643" s="22"/>
      <c r="AYR4643" s="23"/>
      <c r="AYS4643" s="23"/>
      <c r="AYT4643" s="24"/>
      <c r="AYV4643" s="25"/>
      <c r="AYW4643" s="26"/>
      <c r="AYX4643" s="27"/>
      <c r="AYY4643" s="21"/>
      <c r="AYZ4643" s="22"/>
      <c r="AZA4643" s="23"/>
      <c r="AZB4643" s="23"/>
      <c r="AZC4643" s="24"/>
      <c r="AZE4643" s="25"/>
      <c r="AZF4643" s="26"/>
      <c r="AZG4643" s="27"/>
      <c r="AZH4643" s="21"/>
      <c r="AZI4643" s="22"/>
      <c r="AZJ4643" s="23"/>
      <c r="AZK4643" s="23"/>
      <c r="AZL4643" s="24"/>
      <c r="AZN4643" s="25"/>
      <c r="AZO4643" s="26"/>
      <c r="AZP4643" s="27"/>
      <c r="AZQ4643" s="21"/>
      <c r="AZR4643" s="22"/>
      <c r="AZS4643" s="23"/>
      <c r="AZT4643" s="23"/>
      <c r="AZU4643" s="24"/>
      <c r="AZW4643" s="25"/>
      <c r="AZX4643" s="26"/>
      <c r="AZY4643" s="27"/>
      <c r="AZZ4643" s="21"/>
      <c r="BAA4643" s="22"/>
      <c r="BAB4643" s="23"/>
      <c r="BAC4643" s="23"/>
      <c r="BAD4643" s="24"/>
      <c r="BAF4643" s="25"/>
      <c r="BAG4643" s="26"/>
      <c r="BAH4643" s="27"/>
      <c r="BAI4643" s="21"/>
      <c r="BAJ4643" s="22"/>
      <c r="BAK4643" s="23"/>
      <c r="BAL4643" s="23"/>
      <c r="BAM4643" s="24"/>
      <c r="BAO4643" s="25"/>
      <c r="BAP4643" s="26"/>
      <c r="BAQ4643" s="27"/>
      <c r="BAR4643" s="21"/>
      <c r="BAS4643" s="22"/>
      <c r="BAT4643" s="23"/>
      <c r="BAU4643" s="23"/>
      <c r="BAV4643" s="24"/>
      <c r="BAX4643" s="25"/>
      <c r="BAY4643" s="26"/>
      <c r="BAZ4643" s="27"/>
      <c r="BBA4643" s="21"/>
      <c r="BBB4643" s="22"/>
      <c r="BBC4643" s="23"/>
      <c r="BBD4643" s="23"/>
      <c r="BBE4643" s="24"/>
      <c r="BBG4643" s="25"/>
      <c r="BBH4643" s="26"/>
      <c r="BBI4643" s="27"/>
      <c r="BBJ4643" s="21"/>
      <c r="BBK4643" s="22"/>
      <c r="BBL4643" s="23"/>
      <c r="BBM4643" s="23"/>
      <c r="BBN4643" s="24"/>
      <c r="BBP4643" s="25"/>
      <c r="BBQ4643" s="26"/>
      <c r="BBR4643" s="27"/>
      <c r="BBS4643" s="21"/>
      <c r="BBT4643" s="22"/>
      <c r="BBU4643" s="23"/>
      <c r="BBV4643" s="23"/>
      <c r="BBW4643" s="24"/>
      <c r="BBY4643" s="25"/>
      <c r="BBZ4643" s="26"/>
      <c r="BCA4643" s="27"/>
      <c r="BCB4643" s="21"/>
      <c r="BCC4643" s="22"/>
      <c r="BCD4643" s="23"/>
      <c r="BCE4643" s="23"/>
      <c r="BCF4643" s="24"/>
      <c r="BCH4643" s="25"/>
      <c r="BCI4643" s="26"/>
      <c r="BCJ4643" s="27"/>
      <c r="BCK4643" s="21"/>
      <c r="BCL4643" s="22"/>
      <c r="BCM4643" s="23"/>
      <c r="BCN4643" s="23"/>
      <c r="BCO4643" s="24"/>
      <c r="BCQ4643" s="25"/>
      <c r="BCR4643" s="26"/>
      <c r="BCS4643" s="27"/>
      <c r="BCT4643" s="21"/>
      <c r="BCU4643" s="22"/>
      <c r="BCV4643" s="23"/>
      <c r="BCW4643" s="23"/>
      <c r="BCX4643" s="24"/>
      <c r="BCZ4643" s="25"/>
      <c r="BDA4643" s="26"/>
      <c r="BDB4643" s="27"/>
      <c r="BDC4643" s="21"/>
      <c r="BDD4643" s="22"/>
      <c r="BDE4643" s="23"/>
      <c r="BDF4643" s="23"/>
      <c r="BDG4643" s="24"/>
      <c r="BDI4643" s="25"/>
      <c r="BDJ4643" s="26"/>
      <c r="BDK4643" s="27"/>
      <c r="BDL4643" s="21"/>
      <c r="BDM4643" s="22"/>
      <c r="BDN4643" s="23"/>
      <c r="BDO4643" s="23"/>
      <c r="BDP4643" s="24"/>
      <c r="BDR4643" s="25"/>
      <c r="BDS4643" s="26"/>
      <c r="BDT4643" s="27"/>
      <c r="BDU4643" s="21"/>
      <c r="BDV4643" s="22"/>
      <c r="BDW4643" s="23"/>
      <c r="BDX4643" s="23"/>
      <c r="BDY4643" s="24"/>
      <c r="BEA4643" s="25"/>
      <c r="BEB4643" s="26"/>
      <c r="BEC4643" s="27"/>
      <c r="BED4643" s="21"/>
      <c r="BEE4643" s="22"/>
      <c r="BEF4643" s="23"/>
      <c r="BEG4643" s="23"/>
      <c r="BEH4643" s="24"/>
      <c r="BEJ4643" s="25"/>
      <c r="BEK4643" s="26"/>
      <c r="BEL4643" s="27"/>
      <c r="BEM4643" s="21"/>
      <c r="BEN4643" s="22"/>
      <c r="BEO4643" s="23"/>
      <c r="BEP4643" s="23"/>
      <c r="BEQ4643" s="24"/>
      <c r="BES4643" s="25"/>
      <c r="BET4643" s="26"/>
      <c r="BEU4643" s="27"/>
      <c r="BEV4643" s="21"/>
      <c r="BEW4643" s="22"/>
      <c r="BEX4643" s="23"/>
      <c r="BEY4643" s="23"/>
      <c r="BEZ4643" s="24"/>
      <c r="BFB4643" s="25"/>
      <c r="BFC4643" s="26"/>
      <c r="BFD4643" s="27"/>
      <c r="BFE4643" s="21"/>
      <c r="BFF4643" s="22"/>
      <c r="BFG4643" s="23"/>
      <c r="BFH4643" s="23"/>
      <c r="BFI4643" s="24"/>
      <c r="BFK4643" s="25"/>
      <c r="BFL4643" s="26"/>
      <c r="BFM4643" s="27"/>
      <c r="BFN4643" s="21"/>
      <c r="BFO4643" s="22"/>
      <c r="BFP4643" s="23"/>
      <c r="BFQ4643" s="23"/>
      <c r="BFR4643" s="24"/>
      <c r="BFT4643" s="25"/>
      <c r="BFU4643" s="26"/>
      <c r="BFV4643" s="27"/>
      <c r="BFW4643" s="21"/>
      <c r="BFX4643" s="22"/>
      <c r="BFY4643" s="23"/>
      <c r="BFZ4643" s="23"/>
      <c r="BGA4643" s="24"/>
      <c r="BGC4643" s="25"/>
      <c r="BGD4643" s="26"/>
      <c r="BGE4643" s="27"/>
      <c r="BGF4643" s="21"/>
      <c r="BGG4643" s="22"/>
      <c r="BGH4643" s="23"/>
      <c r="BGI4643" s="23"/>
      <c r="BGJ4643" s="24"/>
      <c r="BGL4643" s="25"/>
      <c r="BGM4643" s="26"/>
      <c r="BGN4643" s="27"/>
      <c r="BGO4643" s="21"/>
      <c r="BGP4643" s="22"/>
      <c r="BGQ4643" s="23"/>
      <c r="BGR4643" s="23"/>
      <c r="BGS4643" s="24"/>
      <c r="BGU4643" s="25"/>
      <c r="BGV4643" s="26"/>
      <c r="BGW4643" s="27"/>
      <c r="BGX4643" s="21"/>
      <c r="BGY4643" s="22"/>
      <c r="BGZ4643" s="23"/>
      <c r="BHA4643" s="23"/>
      <c r="BHB4643" s="24"/>
      <c r="BHD4643" s="25"/>
      <c r="BHE4643" s="26"/>
      <c r="BHF4643" s="27"/>
      <c r="BHG4643" s="21"/>
      <c r="BHH4643" s="22"/>
      <c r="BHI4643" s="23"/>
      <c r="BHJ4643" s="23"/>
      <c r="BHK4643" s="24"/>
      <c r="BHM4643" s="25"/>
      <c r="BHN4643" s="26"/>
      <c r="BHO4643" s="27"/>
      <c r="BHP4643" s="21"/>
      <c r="BHQ4643" s="22"/>
      <c r="BHR4643" s="23"/>
      <c r="BHS4643" s="23"/>
      <c r="BHT4643" s="24"/>
      <c r="BHV4643" s="25"/>
      <c r="BHW4643" s="26"/>
      <c r="BHX4643" s="27"/>
      <c r="BHY4643" s="21"/>
      <c r="BHZ4643" s="22"/>
      <c r="BIA4643" s="23"/>
      <c r="BIB4643" s="23"/>
      <c r="BIC4643" s="24"/>
      <c r="BIE4643" s="25"/>
      <c r="BIF4643" s="26"/>
      <c r="BIG4643" s="27"/>
      <c r="BIH4643" s="21"/>
      <c r="BII4643" s="22"/>
      <c r="BIJ4643" s="23"/>
      <c r="BIK4643" s="23"/>
      <c r="BIL4643" s="24"/>
      <c r="BIN4643" s="25"/>
      <c r="BIO4643" s="26"/>
      <c r="BIP4643" s="27"/>
      <c r="BIQ4643" s="21"/>
      <c r="BIR4643" s="22"/>
      <c r="BIS4643" s="23"/>
      <c r="BIT4643" s="23"/>
      <c r="BIU4643" s="24"/>
      <c r="BIW4643" s="25"/>
      <c r="BIX4643" s="26"/>
      <c r="BIY4643" s="27"/>
      <c r="BIZ4643" s="21"/>
      <c r="BJA4643" s="22"/>
      <c r="BJB4643" s="23"/>
      <c r="BJC4643" s="23"/>
      <c r="BJD4643" s="24"/>
      <c r="BJF4643" s="25"/>
      <c r="BJG4643" s="26"/>
      <c r="BJH4643" s="27"/>
      <c r="BJI4643" s="21"/>
      <c r="BJJ4643" s="22"/>
      <c r="BJK4643" s="23"/>
      <c r="BJL4643" s="23"/>
      <c r="BJM4643" s="24"/>
      <c r="BJO4643" s="25"/>
      <c r="BJP4643" s="26"/>
      <c r="BJQ4643" s="27"/>
      <c r="BJR4643" s="21"/>
      <c r="BJS4643" s="22"/>
      <c r="BJT4643" s="23"/>
      <c r="BJU4643" s="23"/>
      <c r="BJV4643" s="24"/>
      <c r="BJX4643" s="25"/>
      <c r="BJY4643" s="26"/>
      <c r="BJZ4643" s="27"/>
      <c r="BKA4643" s="21"/>
      <c r="BKB4643" s="22"/>
      <c r="BKC4643" s="23"/>
      <c r="BKD4643" s="23"/>
      <c r="BKE4643" s="24"/>
      <c r="BKG4643" s="25"/>
      <c r="BKH4643" s="26"/>
      <c r="BKI4643" s="27"/>
      <c r="BKJ4643" s="21"/>
      <c r="BKK4643" s="22"/>
      <c r="BKL4643" s="23"/>
      <c r="BKM4643" s="23"/>
      <c r="BKN4643" s="24"/>
      <c r="BKP4643" s="25"/>
      <c r="BKQ4643" s="26"/>
      <c r="BKR4643" s="27"/>
      <c r="BKS4643" s="21"/>
      <c r="BKT4643" s="22"/>
      <c r="BKU4643" s="23"/>
      <c r="BKV4643" s="23"/>
      <c r="BKW4643" s="24"/>
      <c r="BKY4643" s="25"/>
      <c r="BKZ4643" s="26"/>
      <c r="BLA4643" s="27"/>
      <c r="BLB4643" s="21"/>
      <c r="BLC4643" s="22"/>
      <c r="BLD4643" s="23"/>
      <c r="BLE4643" s="23"/>
      <c r="BLF4643" s="24"/>
      <c r="BLH4643" s="25"/>
      <c r="BLI4643" s="26"/>
      <c r="BLJ4643" s="27"/>
      <c r="BLK4643" s="21"/>
      <c r="BLL4643" s="22"/>
      <c r="BLM4643" s="23"/>
      <c r="BLN4643" s="23"/>
      <c r="BLO4643" s="24"/>
      <c r="BLQ4643" s="25"/>
      <c r="BLR4643" s="26"/>
      <c r="BLS4643" s="27"/>
      <c r="BLT4643" s="21"/>
      <c r="BLU4643" s="22"/>
      <c r="BLV4643" s="23"/>
      <c r="BLW4643" s="23"/>
      <c r="BLX4643" s="24"/>
      <c r="BLZ4643" s="25"/>
      <c r="BMA4643" s="26"/>
      <c r="BMB4643" s="27"/>
      <c r="BMC4643" s="21"/>
      <c r="BMD4643" s="22"/>
      <c r="BME4643" s="23"/>
      <c r="BMF4643" s="23"/>
      <c r="BMG4643" s="24"/>
      <c r="BMI4643" s="25"/>
      <c r="BMJ4643" s="26"/>
      <c r="BMK4643" s="27"/>
      <c r="BML4643" s="21"/>
      <c r="BMM4643" s="22"/>
      <c r="BMN4643" s="23"/>
      <c r="BMO4643" s="23"/>
      <c r="BMP4643" s="24"/>
      <c r="BMR4643" s="25"/>
      <c r="BMS4643" s="26"/>
      <c r="BMT4643" s="27"/>
      <c r="BMU4643" s="21"/>
      <c r="BMV4643" s="22"/>
      <c r="BMW4643" s="23"/>
      <c r="BMX4643" s="23"/>
      <c r="BMY4643" s="24"/>
      <c r="BNA4643" s="25"/>
      <c r="BNB4643" s="26"/>
      <c r="BNC4643" s="27"/>
      <c r="BND4643" s="21"/>
      <c r="BNE4643" s="22"/>
      <c r="BNF4643" s="23"/>
      <c r="BNG4643" s="23"/>
      <c r="BNH4643" s="24"/>
      <c r="BNJ4643" s="25"/>
      <c r="BNK4643" s="26"/>
      <c r="BNL4643" s="27"/>
      <c r="BNM4643" s="21"/>
      <c r="BNN4643" s="22"/>
      <c r="BNO4643" s="23"/>
      <c r="BNP4643" s="23"/>
      <c r="BNQ4643" s="24"/>
      <c r="BNS4643" s="25"/>
      <c r="BNT4643" s="26"/>
      <c r="BNU4643" s="27"/>
      <c r="BNV4643" s="21"/>
      <c r="BNW4643" s="22"/>
      <c r="BNX4643" s="23"/>
      <c r="BNY4643" s="23"/>
      <c r="BNZ4643" s="24"/>
      <c r="BOB4643" s="25"/>
      <c r="BOC4643" s="26"/>
      <c r="BOD4643" s="27"/>
      <c r="BOE4643" s="21"/>
      <c r="BOF4643" s="22"/>
      <c r="BOG4643" s="23"/>
      <c r="BOH4643" s="23"/>
      <c r="BOI4643" s="24"/>
      <c r="BOK4643" s="25"/>
      <c r="BOL4643" s="26"/>
      <c r="BOM4643" s="27"/>
      <c r="BON4643" s="21"/>
      <c r="BOO4643" s="22"/>
      <c r="BOP4643" s="23"/>
      <c r="BOQ4643" s="23"/>
      <c r="BOR4643" s="24"/>
      <c r="BOT4643" s="25"/>
      <c r="BOU4643" s="26"/>
      <c r="BOV4643" s="27"/>
      <c r="BOW4643" s="21"/>
      <c r="BOX4643" s="22"/>
      <c r="BOY4643" s="23"/>
      <c r="BOZ4643" s="23"/>
      <c r="BPA4643" s="24"/>
      <c r="BPC4643" s="25"/>
      <c r="BPD4643" s="26"/>
      <c r="BPE4643" s="27"/>
      <c r="BPF4643" s="21"/>
      <c r="BPG4643" s="22"/>
      <c r="BPH4643" s="23"/>
      <c r="BPI4643" s="23"/>
      <c r="BPJ4643" s="24"/>
      <c r="BPL4643" s="25"/>
      <c r="BPM4643" s="26"/>
      <c r="BPN4643" s="27"/>
      <c r="BPO4643" s="21"/>
      <c r="BPP4643" s="22"/>
      <c r="BPQ4643" s="23"/>
      <c r="BPR4643" s="23"/>
      <c r="BPS4643" s="24"/>
      <c r="BPU4643" s="25"/>
      <c r="BPV4643" s="26"/>
      <c r="BPW4643" s="27"/>
      <c r="BPX4643" s="21"/>
      <c r="BPY4643" s="22"/>
      <c r="BPZ4643" s="23"/>
      <c r="BQA4643" s="23"/>
      <c r="BQB4643" s="24"/>
      <c r="BQD4643" s="25"/>
      <c r="BQE4643" s="26"/>
      <c r="BQF4643" s="27"/>
      <c r="BQG4643" s="21"/>
      <c r="BQH4643" s="22"/>
      <c r="BQI4643" s="23"/>
      <c r="BQJ4643" s="23"/>
      <c r="BQK4643" s="24"/>
      <c r="BQM4643" s="25"/>
      <c r="BQN4643" s="26"/>
      <c r="BQO4643" s="27"/>
      <c r="BQP4643" s="21"/>
      <c r="BQQ4643" s="22"/>
      <c r="BQR4643" s="23"/>
      <c r="BQS4643" s="23"/>
      <c r="BQT4643" s="24"/>
      <c r="BQV4643" s="25"/>
      <c r="BQW4643" s="26"/>
      <c r="BQX4643" s="27"/>
      <c r="BQY4643" s="21"/>
      <c r="BQZ4643" s="22"/>
      <c r="BRA4643" s="23"/>
      <c r="BRB4643" s="23"/>
      <c r="BRC4643" s="24"/>
      <c r="BRE4643" s="25"/>
      <c r="BRF4643" s="26"/>
      <c r="BRG4643" s="27"/>
      <c r="BRH4643" s="21"/>
      <c r="BRI4643" s="22"/>
      <c r="BRJ4643" s="23"/>
      <c r="BRK4643" s="23"/>
      <c r="BRL4643" s="24"/>
      <c r="BRN4643" s="25"/>
      <c r="BRO4643" s="26"/>
      <c r="BRP4643" s="27"/>
      <c r="BRQ4643" s="21"/>
      <c r="BRR4643" s="22"/>
      <c r="BRS4643" s="23"/>
      <c r="BRT4643" s="23"/>
      <c r="BRU4643" s="24"/>
      <c r="BRW4643" s="25"/>
      <c r="BRX4643" s="26"/>
      <c r="BRY4643" s="27"/>
      <c r="BRZ4643" s="21"/>
      <c r="BSA4643" s="22"/>
      <c r="BSB4643" s="23"/>
      <c r="BSC4643" s="23"/>
      <c r="BSD4643" s="24"/>
      <c r="BSF4643" s="25"/>
      <c r="BSG4643" s="26"/>
      <c r="BSH4643" s="27"/>
      <c r="BSI4643" s="21"/>
      <c r="BSJ4643" s="22"/>
      <c r="BSK4643" s="23"/>
      <c r="BSL4643" s="23"/>
      <c r="BSM4643" s="24"/>
      <c r="BSO4643" s="25"/>
      <c r="BSP4643" s="26"/>
      <c r="BSQ4643" s="27"/>
      <c r="BSR4643" s="21"/>
      <c r="BSS4643" s="22"/>
      <c r="BST4643" s="23"/>
      <c r="BSU4643" s="23"/>
      <c r="BSV4643" s="24"/>
      <c r="BSX4643" s="25"/>
      <c r="BSY4643" s="26"/>
      <c r="BSZ4643" s="27"/>
      <c r="BTA4643" s="21"/>
      <c r="BTB4643" s="22"/>
      <c r="BTC4643" s="23"/>
      <c r="BTD4643" s="23"/>
      <c r="BTE4643" s="24"/>
      <c r="BTG4643" s="25"/>
      <c r="BTH4643" s="26"/>
      <c r="BTI4643" s="27"/>
      <c r="BTJ4643" s="21"/>
      <c r="BTK4643" s="22"/>
      <c r="BTL4643" s="23"/>
      <c r="BTM4643" s="23"/>
      <c r="BTN4643" s="24"/>
      <c r="BTP4643" s="25"/>
      <c r="BTQ4643" s="26"/>
      <c r="BTR4643" s="27"/>
      <c r="BTS4643" s="21"/>
      <c r="BTT4643" s="22"/>
      <c r="BTU4643" s="23"/>
      <c r="BTV4643" s="23"/>
      <c r="BTW4643" s="24"/>
      <c r="BTY4643" s="25"/>
      <c r="BTZ4643" s="26"/>
      <c r="BUA4643" s="27"/>
      <c r="BUB4643" s="21"/>
      <c r="BUC4643" s="22"/>
      <c r="BUD4643" s="23"/>
      <c r="BUE4643" s="23"/>
      <c r="BUF4643" s="24"/>
      <c r="BUH4643" s="25"/>
      <c r="BUI4643" s="26"/>
      <c r="BUJ4643" s="27"/>
      <c r="BUK4643" s="21"/>
      <c r="BUL4643" s="22"/>
      <c r="BUM4643" s="23"/>
      <c r="BUN4643" s="23"/>
      <c r="BUO4643" s="24"/>
      <c r="BUQ4643" s="25"/>
      <c r="BUR4643" s="26"/>
      <c r="BUS4643" s="27"/>
      <c r="BUT4643" s="21"/>
      <c r="BUU4643" s="22"/>
      <c r="BUV4643" s="23"/>
      <c r="BUW4643" s="23"/>
      <c r="BUX4643" s="24"/>
      <c r="BUZ4643" s="25"/>
      <c r="BVA4643" s="26"/>
      <c r="BVB4643" s="27"/>
      <c r="BVC4643" s="21"/>
      <c r="BVD4643" s="22"/>
      <c r="BVE4643" s="23"/>
      <c r="BVF4643" s="23"/>
      <c r="BVG4643" s="24"/>
      <c r="BVI4643" s="25"/>
      <c r="BVJ4643" s="26"/>
      <c r="BVK4643" s="27"/>
      <c r="BVL4643" s="21"/>
      <c r="BVM4643" s="22"/>
      <c r="BVN4643" s="23"/>
      <c r="BVO4643" s="23"/>
      <c r="BVP4643" s="24"/>
      <c r="BVR4643" s="25"/>
      <c r="BVS4643" s="26"/>
      <c r="BVT4643" s="27"/>
      <c r="BVU4643" s="21"/>
      <c r="BVV4643" s="22"/>
      <c r="BVW4643" s="23"/>
      <c r="BVX4643" s="23"/>
      <c r="BVY4643" s="24"/>
      <c r="BWA4643" s="25"/>
      <c r="BWB4643" s="26"/>
      <c r="BWC4643" s="27"/>
      <c r="BWD4643" s="21"/>
      <c r="BWE4643" s="22"/>
      <c r="BWF4643" s="23"/>
      <c r="BWG4643" s="23"/>
      <c r="BWH4643" s="24"/>
      <c r="BWJ4643" s="25"/>
      <c r="BWK4643" s="26"/>
      <c r="BWL4643" s="27"/>
      <c r="BWM4643" s="21"/>
      <c r="BWN4643" s="22"/>
      <c r="BWO4643" s="23"/>
      <c r="BWP4643" s="23"/>
      <c r="BWQ4643" s="24"/>
      <c r="BWS4643" s="25"/>
      <c r="BWT4643" s="26"/>
      <c r="BWU4643" s="27"/>
      <c r="BWV4643" s="21"/>
      <c r="BWW4643" s="22"/>
      <c r="BWX4643" s="23"/>
      <c r="BWY4643" s="23"/>
      <c r="BWZ4643" s="24"/>
      <c r="BXB4643" s="25"/>
      <c r="BXC4643" s="26"/>
      <c r="BXD4643" s="27"/>
      <c r="BXE4643" s="21"/>
      <c r="BXF4643" s="22"/>
      <c r="BXG4643" s="23"/>
      <c r="BXH4643" s="23"/>
      <c r="BXI4643" s="24"/>
      <c r="BXK4643" s="25"/>
      <c r="BXL4643" s="26"/>
      <c r="BXM4643" s="27"/>
      <c r="BXN4643" s="21"/>
      <c r="BXO4643" s="22"/>
      <c r="BXP4643" s="23"/>
      <c r="BXQ4643" s="23"/>
      <c r="BXR4643" s="24"/>
      <c r="BXT4643" s="25"/>
      <c r="BXU4643" s="26"/>
      <c r="BXV4643" s="27"/>
      <c r="BXW4643" s="21"/>
      <c r="BXX4643" s="22"/>
      <c r="BXY4643" s="23"/>
      <c r="BXZ4643" s="23"/>
      <c r="BYA4643" s="24"/>
      <c r="BYC4643" s="25"/>
      <c r="BYD4643" s="26"/>
      <c r="BYE4643" s="27"/>
      <c r="BYF4643" s="21"/>
      <c r="BYG4643" s="22"/>
      <c r="BYH4643" s="23"/>
      <c r="BYI4643" s="23"/>
      <c r="BYJ4643" s="24"/>
      <c r="BYL4643" s="25"/>
      <c r="BYM4643" s="26"/>
      <c r="BYN4643" s="27"/>
      <c r="BYO4643" s="21"/>
      <c r="BYP4643" s="22"/>
      <c r="BYQ4643" s="23"/>
      <c r="BYR4643" s="23"/>
      <c r="BYS4643" s="24"/>
      <c r="BYU4643" s="25"/>
      <c r="BYV4643" s="26"/>
      <c r="BYW4643" s="27"/>
      <c r="BYX4643" s="21"/>
      <c r="BYY4643" s="22"/>
      <c r="BYZ4643" s="23"/>
      <c r="BZA4643" s="23"/>
      <c r="BZB4643" s="24"/>
      <c r="BZD4643" s="25"/>
      <c r="BZE4643" s="26"/>
      <c r="BZF4643" s="27"/>
      <c r="BZG4643" s="21"/>
      <c r="BZH4643" s="22"/>
      <c r="BZI4643" s="23"/>
      <c r="BZJ4643" s="23"/>
      <c r="BZK4643" s="24"/>
      <c r="BZM4643" s="25"/>
      <c r="BZN4643" s="26"/>
      <c r="BZO4643" s="27"/>
      <c r="BZP4643" s="21"/>
      <c r="BZQ4643" s="22"/>
      <c r="BZR4643" s="23"/>
      <c r="BZS4643" s="23"/>
      <c r="BZT4643" s="24"/>
      <c r="BZV4643" s="25"/>
      <c r="BZW4643" s="26"/>
      <c r="BZX4643" s="27"/>
      <c r="BZY4643" s="21"/>
      <c r="BZZ4643" s="22"/>
      <c r="CAA4643" s="23"/>
      <c r="CAB4643" s="23"/>
      <c r="CAC4643" s="24"/>
      <c r="CAE4643" s="25"/>
      <c r="CAF4643" s="26"/>
      <c r="CAG4643" s="27"/>
      <c r="CAH4643" s="21"/>
      <c r="CAI4643" s="22"/>
      <c r="CAJ4643" s="23"/>
      <c r="CAK4643" s="23"/>
      <c r="CAL4643" s="24"/>
      <c r="CAN4643" s="25"/>
      <c r="CAO4643" s="26"/>
      <c r="CAP4643" s="27"/>
      <c r="CAQ4643" s="21"/>
      <c r="CAR4643" s="22"/>
      <c r="CAS4643" s="23"/>
      <c r="CAT4643" s="23"/>
      <c r="CAU4643" s="24"/>
      <c r="CAW4643" s="25"/>
      <c r="CAX4643" s="26"/>
      <c r="CAY4643" s="27"/>
      <c r="CAZ4643" s="21"/>
      <c r="CBA4643" s="22"/>
      <c r="CBB4643" s="23"/>
      <c r="CBC4643" s="23"/>
      <c r="CBD4643" s="24"/>
      <c r="CBF4643" s="25"/>
      <c r="CBG4643" s="26"/>
      <c r="CBH4643" s="27"/>
      <c r="CBI4643" s="21"/>
      <c r="CBJ4643" s="22"/>
      <c r="CBK4643" s="23"/>
      <c r="CBL4643" s="23"/>
      <c r="CBM4643" s="24"/>
      <c r="CBO4643" s="25"/>
      <c r="CBP4643" s="26"/>
      <c r="CBQ4643" s="27"/>
      <c r="CBR4643" s="21"/>
      <c r="CBS4643" s="22"/>
      <c r="CBT4643" s="23"/>
      <c r="CBU4643" s="23"/>
      <c r="CBV4643" s="24"/>
      <c r="CBX4643" s="25"/>
      <c r="CBY4643" s="26"/>
      <c r="CBZ4643" s="27"/>
      <c r="CCA4643" s="21"/>
      <c r="CCB4643" s="22"/>
      <c r="CCC4643" s="23"/>
      <c r="CCD4643" s="23"/>
      <c r="CCE4643" s="24"/>
      <c r="CCG4643" s="25"/>
      <c r="CCH4643" s="26"/>
      <c r="CCI4643" s="27"/>
      <c r="CCJ4643" s="21"/>
      <c r="CCK4643" s="22"/>
      <c r="CCL4643" s="23"/>
      <c r="CCM4643" s="23"/>
      <c r="CCN4643" s="24"/>
      <c r="CCP4643" s="25"/>
      <c r="CCQ4643" s="26"/>
      <c r="CCR4643" s="27"/>
      <c r="CCS4643" s="21"/>
      <c r="CCT4643" s="22"/>
      <c r="CCU4643" s="23"/>
      <c r="CCV4643" s="23"/>
      <c r="CCW4643" s="24"/>
      <c r="CCY4643" s="25"/>
      <c r="CCZ4643" s="26"/>
      <c r="CDA4643" s="27"/>
      <c r="CDB4643" s="21"/>
      <c r="CDC4643" s="22"/>
      <c r="CDD4643" s="23"/>
      <c r="CDE4643" s="23"/>
      <c r="CDF4643" s="24"/>
      <c r="CDH4643" s="25"/>
      <c r="CDI4643" s="26"/>
      <c r="CDJ4643" s="27"/>
      <c r="CDK4643" s="21"/>
      <c r="CDL4643" s="22"/>
      <c r="CDM4643" s="23"/>
      <c r="CDN4643" s="23"/>
      <c r="CDO4643" s="24"/>
      <c r="CDQ4643" s="25"/>
      <c r="CDR4643" s="26"/>
      <c r="CDS4643" s="27"/>
      <c r="CDT4643" s="21"/>
      <c r="CDU4643" s="22"/>
      <c r="CDV4643" s="23"/>
      <c r="CDW4643" s="23"/>
      <c r="CDX4643" s="24"/>
      <c r="CDZ4643" s="25"/>
      <c r="CEA4643" s="26"/>
      <c r="CEB4643" s="27"/>
      <c r="CEC4643" s="21"/>
      <c r="CED4643" s="22"/>
      <c r="CEE4643" s="23"/>
      <c r="CEF4643" s="23"/>
      <c r="CEG4643" s="24"/>
      <c r="CEI4643" s="25"/>
      <c r="CEJ4643" s="26"/>
      <c r="CEK4643" s="27"/>
      <c r="CEL4643" s="21"/>
      <c r="CEM4643" s="22"/>
      <c r="CEN4643" s="23"/>
      <c r="CEO4643" s="23"/>
      <c r="CEP4643" s="24"/>
      <c r="CER4643" s="25"/>
      <c r="CES4643" s="26"/>
      <c r="CET4643" s="27"/>
      <c r="CEU4643" s="21"/>
      <c r="CEV4643" s="22"/>
      <c r="CEW4643" s="23"/>
      <c r="CEX4643" s="23"/>
      <c r="CEY4643" s="24"/>
      <c r="CFA4643" s="25"/>
      <c r="CFB4643" s="26"/>
      <c r="CFC4643" s="27"/>
      <c r="CFD4643" s="21"/>
      <c r="CFE4643" s="22"/>
      <c r="CFF4643" s="23"/>
      <c r="CFG4643" s="23"/>
      <c r="CFH4643" s="24"/>
      <c r="CFJ4643" s="25"/>
      <c r="CFK4643" s="26"/>
      <c r="CFL4643" s="27"/>
      <c r="CFM4643" s="21"/>
      <c r="CFN4643" s="22"/>
      <c r="CFO4643" s="23"/>
      <c r="CFP4643" s="23"/>
      <c r="CFQ4643" s="24"/>
      <c r="CFS4643" s="25"/>
      <c r="CFT4643" s="26"/>
      <c r="CFU4643" s="27"/>
      <c r="CFV4643" s="21"/>
      <c r="CFW4643" s="22"/>
      <c r="CFX4643" s="23"/>
      <c r="CFY4643" s="23"/>
      <c r="CFZ4643" s="24"/>
      <c r="CGB4643" s="25"/>
      <c r="CGC4643" s="26"/>
      <c r="CGD4643" s="27"/>
      <c r="CGE4643" s="21"/>
      <c r="CGF4643" s="22"/>
      <c r="CGG4643" s="23"/>
      <c r="CGH4643" s="23"/>
      <c r="CGI4643" s="24"/>
      <c r="CGK4643" s="25"/>
      <c r="CGL4643" s="26"/>
      <c r="CGM4643" s="27"/>
      <c r="CGN4643" s="21"/>
      <c r="CGO4643" s="22"/>
      <c r="CGP4643" s="23"/>
      <c r="CGQ4643" s="23"/>
      <c r="CGR4643" s="24"/>
      <c r="CGT4643" s="25"/>
      <c r="CGU4643" s="26"/>
      <c r="CGV4643" s="27"/>
      <c r="CGW4643" s="21"/>
      <c r="CGX4643" s="22"/>
      <c r="CGY4643" s="23"/>
      <c r="CGZ4643" s="23"/>
      <c r="CHA4643" s="24"/>
      <c r="CHC4643" s="25"/>
      <c r="CHD4643" s="26"/>
      <c r="CHE4643" s="27"/>
      <c r="CHF4643" s="21"/>
      <c r="CHG4643" s="22"/>
      <c r="CHH4643" s="23"/>
      <c r="CHI4643" s="23"/>
      <c r="CHJ4643" s="24"/>
      <c r="CHL4643" s="25"/>
      <c r="CHM4643" s="26"/>
      <c r="CHN4643" s="27"/>
      <c r="CHO4643" s="21"/>
      <c r="CHP4643" s="22"/>
      <c r="CHQ4643" s="23"/>
      <c r="CHR4643" s="23"/>
      <c r="CHS4643" s="24"/>
      <c r="CHU4643" s="25"/>
      <c r="CHV4643" s="26"/>
      <c r="CHW4643" s="27"/>
      <c r="CHX4643" s="21"/>
      <c r="CHY4643" s="22"/>
      <c r="CHZ4643" s="23"/>
      <c r="CIA4643" s="23"/>
      <c r="CIB4643" s="24"/>
      <c r="CID4643" s="25"/>
      <c r="CIE4643" s="26"/>
      <c r="CIF4643" s="27"/>
      <c r="CIG4643" s="21"/>
      <c r="CIH4643" s="22"/>
      <c r="CII4643" s="23"/>
      <c r="CIJ4643" s="23"/>
      <c r="CIK4643" s="24"/>
      <c r="CIM4643" s="25"/>
      <c r="CIN4643" s="26"/>
      <c r="CIO4643" s="27"/>
      <c r="CIP4643" s="21"/>
      <c r="CIQ4643" s="22"/>
      <c r="CIR4643" s="23"/>
      <c r="CIS4643" s="23"/>
      <c r="CIT4643" s="24"/>
      <c r="CIV4643" s="25"/>
      <c r="CIW4643" s="26"/>
      <c r="CIX4643" s="27"/>
      <c r="CIY4643" s="21"/>
      <c r="CIZ4643" s="22"/>
      <c r="CJA4643" s="23"/>
      <c r="CJB4643" s="23"/>
      <c r="CJC4643" s="24"/>
      <c r="CJE4643" s="25"/>
      <c r="CJF4643" s="26"/>
      <c r="CJG4643" s="27"/>
      <c r="CJH4643" s="21"/>
      <c r="CJI4643" s="22"/>
      <c r="CJJ4643" s="23"/>
      <c r="CJK4643" s="23"/>
      <c r="CJL4643" s="24"/>
      <c r="CJN4643" s="25"/>
      <c r="CJO4643" s="26"/>
      <c r="CJP4643" s="27"/>
      <c r="CJQ4643" s="21"/>
      <c r="CJR4643" s="22"/>
      <c r="CJS4643" s="23"/>
      <c r="CJT4643" s="23"/>
      <c r="CJU4643" s="24"/>
      <c r="CJW4643" s="25"/>
      <c r="CJX4643" s="26"/>
      <c r="CJY4643" s="27"/>
      <c r="CJZ4643" s="21"/>
      <c r="CKA4643" s="22"/>
      <c r="CKB4643" s="23"/>
      <c r="CKC4643" s="23"/>
      <c r="CKD4643" s="24"/>
      <c r="CKF4643" s="25"/>
      <c r="CKG4643" s="26"/>
      <c r="CKH4643" s="27"/>
      <c r="CKI4643" s="21"/>
      <c r="CKJ4643" s="22"/>
      <c r="CKK4643" s="23"/>
      <c r="CKL4643" s="23"/>
      <c r="CKM4643" s="24"/>
      <c r="CKO4643" s="25"/>
      <c r="CKP4643" s="26"/>
      <c r="CKQ4643" s="27"/>
      <c r="CKR4643" s="21"/>
      <c r="CKS4643" s="22"/>
      <c r="CKT4643" s="23"/>
      <c r="CKU4643" s="23"/>
      <c r="CKV4643" s="24"/>
      <c r="CKX4643" s="25"/>
      <c r="CKY4643" s="26"/>
      <c r="CKZ4643" s="27"/>
      <c r="CLA4643" s="21"/>
      <c r="CLB4643" s="22"/>
      <c r="CLC4643" s="23"/>
      <c r="CLD4643" s="23"/>
      <c r="CLE4643" s="24"/>
      <c r="CLG4643" s="25"/>
      <c r="CLH4643" s="26"/>
      <c r="CLI4643" s="27"/>
      <c r="CLJ4643" s="21"/>
      <c r="CLK4643" s="22"/>
      <c r="CLL4643" s="23"/>
      <c r="CLM4643" s="23"/>
      <c r="CLN4643" s="24"/>
      <c r="CLP4643" s="25"/>
      <c r="CLQ4643" s="26"/>
      <c r="CLR4643" s="27"/>
      <c r="CLS4643" s="21"/>
      <c r="CLT4643" s="22"/>
      <c r="CLU4643" s="23"/>
      <c r="CLV4643" s="23"/>
      <c r="CLW4643" s="24"/>
      <c r="CLY4643" s="25"/>
      <c r="CLZ4643" s="26"/>
      <c r="CMA4643" s="27"/>
      <c r="CMB4643" s="21"/>
      <c r="CMC4643" s="22"/>
      <c r="CMD4643" s="23"/>
      <c r="CME4643" s="23"/>
      <c r="CMF4643" s="24"/>
      <c r="CMH4643" s="25"/>
      <c r="CMI4643" s="26"/>
      <c r="CMJ4643" s="27"/>
      <c r="CMK4643" s="21"/>
      <c r="CML4643" s="22"/>
      <c r="CMM4643" s="23"/>
      <c r="CMN4643" s="23"/>
      <c r="CMO4643" s="24"/>
      <c r="CMQ4643" s="25"/>
      <c r="CMR4643" s="26"/>
      <c r="CMS4643" s="27"/>
      <c r="CMT4643" s="21"/>
      <c r="CMU4643" s="22"/>
      <c r="CMV4643" s="23"/>
      <c r="CMW4643" s="23"/>
      <c r="CMX4643" s="24"/>
      <c r="CMZ4643" s="25"/>
      <c r="CNA4643" s="26"/>
      <c r="CNB4643" s="27"/>
      <c r="CNC4643" s="21"/>
      <c r="CND4643" s="22"/>
      <c r="CNE4643" s="23"/>
      <c r="CNF4643" s="23"/>
      <c r="CNG4643" s="24"/>
      <c r="CNI4643" s="25"/>
      <c r="CNJ4643" s="26"/>
      <c r="CNK4643" s="27"/>
      <c r="CNL4643" s="21"/>
      <c r="CNM4643" s="22"/>
      <c r="CNN4643" s="23"/>
      <c r="CNO4643" s="23"/>
      <c r="CNP4643" s="24"/>
      <c r="CNR4643" s="25"/>
      <c r="CNS4643" s="26"/>
      <c r="CNT4643" s="27"/>
      <c r="CNU4643" s="21"/>
      <c r="CNV4643" s="22"/>
      <c r="CNW4643" s="23"/>
      <c r="CNX4643" s="23"/>
      <c r="CNY4643" s="24"/>
      <c r="COA4643" s="25"/>
      <c r="COB4643" s="26"/>
      <c r="COC4643" s="27"/>
      <c r="COD4643" s="21"/>
      <c r="COE4643" s="22"/>
      <c r="COF4643" s="23"/>
      <c r="COG4643" s="23"/>
      <c r="COH4643" s="24"/>
      <c r="COJ4643" s="25"/>
      <c r="COK4643" s="26"/>
      <c r="COL4643" s="27"/>
      <c r="COM4643" s="21"/>
      <c r="CON4643" s="22"/>
      <c r="COO4643" s="23"/>
      <c r="COP4643" s="23"/>
      <c r="COQ4643" s="24"/>
      <c r="COS4643" s="25"/>
      <c r="COT4643" s="26"/>
      <c r="COU4643" s="27"/>
      <c r="COV4643" s="21"/>
      <c r="COW4643" s="22"/>
      <c r="COX4643" s="23"/>
      <c r="COY4643" s="23"/>
      <c r="COZ4643" s="24"/>
      <c r="CPB4643" s="25"/>
      <c r="CPC4643" s="26"/>
      <c r="CPD4643" s="27"/>
      <c r="CPE4643" s="21"/>
      <c r="CPF4643" s="22"/>
      <c r="CPG4643" s="23"/>
      <c r="CPH4643" s="23"/>
      <c r="CPI4643" s="24"/>
      <c r="CPK4643" s="25"/>
      <c r="CPL4643" s="26"/>
      <c r="CPM4643" s="27"/>
      <c r="CPN4643" s="21"/>
      <c r="CPO4643" s="22"/>
      <c r="CPP4643" s="23"/>
      <c r="CPQ4643" s="23"/>
      <c r="CPR4643" s="24"/>
      <c r="CPT4643" s="25"/>
      <c r="CPU4643" s="26"/>
      <c r="CPV4643" s="27"/>
      <c r="CPW4643" s="21"/>
      <c r="CPX4643" s="22"/>
      <c r="CPY4643" s="23"/>
      <c r="CPZ4643" s="23"/>
      <c r="CQA4643" s="24"/>
      <c r="CQC4643" s="25"/>
      <c r="CQD4643" s="26"/>
      <c r="CQE4643" s="27"/>
      <c r="CQF4643" s="21"/>
      <c r="CQG4643" s="22"/>
      <c r="CQH4643" s="23"/>
      <c r="CQI4643" s="23"/>
      <c r="CQJ4643" s="24"/>
      <c r="CQL4643" s="25"/>
      <c r="CQM4643" s="26"/>
      <c r="CQN4643" s="27"/>
      <c r="CQO4643" s="21"/>
      <c r="CQP4643" s="22"/>
      <c r="CQQ4643" s="23"/>
      <c r="CQR4643" s="23"/>
      <c r="CQS4643" s="24"/>
      <c r="CQU4643" s="25"/>
      <c r="CQV4643" s="26"/>
      <c r="CQW4643" s="27"/>
      <c r="CQX4643" s="21"/>
      <c r="CQY4643" s="22"/>
      <c r="CQZ4643" s="23"/>
      <c r="CRA4643" s="23"/>
      <c r="CRB4643" s="24"/>
      <c r="CRD4643" s="25"/>
      <c r="CRE4643" s="26"/>
      <c r="CRF4643" s="27"/>
      <c r="CRG4643" s="21"/>
      <c r="CRH4643" s="22"/>
      <c r="CRI4643" s="23"/>
      <c r="CRJ4643" s="23"/>
      <c r="CRK4643" s="24"/>
      <c r="CRM4643" s="25"/>
      <c r="CRN4643" s="26"/>
      <c r="CRO4643" s="27"/>
      <c r="CRP4643" s="21"/>
      <c r="CRQ4643" s="22"/>
      <c r="CRR4643" s="23"/>
      <c r="CRS4643" s="23"/>
      <c r="CRT4643" s="24"/>
      <c r="CRV4643" s="25"/>
      <c r="CRW4643" s="26"/>
      <c r="CRX4643" s="27"/>
      <c r="CRY4643" s="21"/>
      <c r="CRZ4643" s="22"/>
      <c r="CSA4643" s="23"/>
      <c r="CSB4643" s="23"/>
      <c r="CSC4643" s="24"/>
      <c r="CSE4643" s="25"/>
      <c r="CSF4643" s="26"/>
      <c r="CSG4643" s="27"/>
      <c r="CSH4643" s="21"/>
      <c r="CSI4643" s="22"/>
      <c r="CSJ4643" s="23"/>
      <c r="CSK4643" s="23"/>
      <c r="CSL4643" s="24"/>
      <c r="CSN4643" s="25"/>
      <c r="CSO4643" s="26"/>
      <c r="CSP4643" s="27"/>
      <c r="CSQ4643" s="21"/>
      <c r="CSR4643" s="22"/>
      <c r="CSS4643" s="23"/>
      <c r="CST4643" s="23"/>
      <c r="CSU4643" s="24"/>
      <c r="CSW4643" s="25"/>
      <c r="CSX4643" s="26"/>
      <c r="CSY4643" s="27"/>
      <c r="CSZ4643" s="21"/>
      <c r="CTA4643" s="22"/>
      <c r="CTB4643" s="23"/>
      <c r="CTC4643" s="23"/>
      <c r="CTD4643" s="24"/>
      <c r="CTF4643" s="25"/>
      <c r="CTG4643" s="26"/>
      <c r="CTH4643" s="27"/>
      <c r="CTI4643" s="21"/>
      <c r="CTJ4643" s="22"/>
      <c r="CTK4643" s="23"/>
      <c r="CTL4643" s="23"/>
      <c r="CTM4643" s="24"/>
      <c r="CTO4643" s="25"/>
      <c r="CTP4643" s="26"/>
      <c r="CTQ4643" s="27"/>
      <c r="CTR4643" s="21"/>
      <c r="CTS4643" s="22"/>
      <c r="CTT4643" s="23"/>
      <c r="CTU4643" s="23"/>
      <c r="CTV4643" s="24"/>
      <c r="CTX4643" s="25"/>
      <c r="CTY4643" s="26"/>
      <c r="CTZ4643" s="27"/>
      <c r="CUA4643" s="21"/>
      <c r="CUB4643" s="22"/>
      <c r="CUC4643" s="23"/>
      <c r="CUD4643" s="23"/>
      <c r="CUE4643" s="24"/>
      <c r="CUG4643" s="25"/>
      <c r="CUH4643" s="26"/>
      <c r="CUI4643" s="27"/>
      <c r="CUJ4643" s="21"/>
      <c r="CUK4643" s="22"/>
      <c r="CUL4643" s="23"/>
      <c r="CUM4643" s="23"/>
      <c r="CUN4643" s="24"/>
      <c r="CUP4643" s="25"/>
      <c r="CUQ4643" s="26"/>
      <c r="CUR4643" s="27"/>
      <c r="CUS4643" s="21"/>
      <c r="CUT4643" s="22"/>
      <c r="CUU4643" s="23"/>
      <c r="CUV4643" s="23"/>
      <c r="CUW4643" s="24"/>
      <c r="CUY4643" s="25"/>
      <c r="CUZ4643" s="26"/>
      <c r="CVA4643" s="27"/>
      <c r="CVB4643" s="21"/>
      <c r="CVC4643" s="22"/>
      <c r="CVD4643" s="23"/>
      <c r="CVE4643" s="23"/>
      <c r="CVF4643" s="24"/>
      <c r="CVH4643" s="25"/>
      <c r="CVI4643" s="26"/>
      <c r="CVJ4643" s="27"/>
      <c r="CVK4643" s="21"/>
      <c r="CVL4643" s="22"/>
      <c r="CVM4643" s="23"/>
      <c r="CVN4643" s="23"/>
      <c r="CVO4643" s="24"/>
      <c r="CVQ4643" s="25"/>
      <c r="CVR4643" s="26"/>
      <c r="CVS4643" s="27"/>
      <c r="CVT4643" s="21"/>
      <c r="CVU4643" s="22"/>
      <c r="CVV4643" s="23"/>
      <c r="CVW4643" s="23"/>
      <c r="CVX4643" s="24"/>
      <c r="CVZ4643" s="25"/>
      <c r="CWA4643" s="26"/>
      <c r="CWB4643" s="27"/>
      <c r="CWC4643" s="21"/>
      <c r="CWD4643" s="22"/>
      <c r="CWE4643" s="23"/>
      <c r="CWF4643" s="23"/>
      <c r="CWG4643" s="24"/>
      <c r="CWI4643" s="25"/>
      <c r="CWJ4643" s="26"/>
      <c r="CWK4643" s="27"/>
      <c r="CWL4643" s="21"/>
      <c r="CWM4643" s="22"/>
      <c r="CWN4643" s="23"/>
      <c r="CWO4643" s="23"/>
      <c r="CWP4643" s="24"/>
      <c r="CWR4643" s="25"/>
      <c r="CWS4643" s="26"/>
      <c r="CWT4643" s="27"/>
      <c r="CWU4643" s="21"/>
      <c r="CWV4643" s="22"/>
      <c r="CWW4643" s="23"/>
      <c r="CWX4643" s="23"/>
      <c r="CWY4643" s="24"/>
      <c r="CXA4643" s="25"/>
      <c r="CXB4643" s="26"/>
      <c r="CXC4643" s="27"/>
      <c r="CXD4643" s="21"/>
      <c r="CXE4643" s="22"/>
      <c r="CXF4643" s="23"/>
      <c r="CXG4643" s="23"/>
      <c r="CXH4643" s="24"/>
      <c r="CXJ4643" s="25"/>
      <c r="CXK4643" s="26"/>
      <c r="CXL4643" s="27"/>
      <c r="CXM4643" s="21"/>
      <c r="CXN4643" s="22"/>
      <c r="CXO4643" s="23"/>
      <c r="CXP4643" s="23"/>
      <c r="CXQ4643" s="24"/>
      <c r="CXS4643" s="25"/>
      <c r="CXT4643" s="26"/>
      <c r="CXU4643" s="27"/>
      <c r="CXV4643" s="21"/>
      <c r="CXW4643" s="22"/>
      <c r="CXX4643" s="23"/>
      <c r="CXY4643" s="23"/>
      <c r="CXZ4643" s="24"/>
      <c r="CYB4643" s="25"/>
      <c r="CYC4643" s="26"/>
      <c r="CYD4643" s="27"/>
      <c r="CYE4643" s="21"/>
      <c r="CYF4643" s="22"/>
      <c r="CYG4643" s="23"/>
      <c r="CYH4643" s="23"/>
      <c r="CYI4643" s="24"/>
      <c r="CYK4643" s="25"/>
      <c r="CYL4643" s="26"/>
      <c r="CYM4643" s="27"/>
      <c r="CYN4643" s="21"/>
      <c r="CYO4643" s="22"/>
      <c r="CYP4643" s="23"/>
      <c r="CYQ4643" s="23"/>
      <c r="CYR4643" s="24"/>
      <c r="CYT4643" s="25"/>
      <c r="CYU4643" s="26"/>
      <c r="CYV4643" s="27"/>
      <c r="CYW4643" s="21"/>
      <c r="CYX4643" s="22"/>
      <c r="CYY4643" s="23"/>
      <c r="CYZ4643" s="23"/>
      <c r="CZA4643" s="24"/>
      <c r="CZC4643" s="25"/>
      <c r="CZD4643" s="26"/>
      <c r="CZE4643" s="27"/>
      <c r="CZF4643" s="21"/>
      <c r="CZG4643" s="22"/>
      <c r="CZH4643" s="23"/>
      <c r="CZI4643" s="23"/>
      <c r="CZJ4643" s="24"/>
      <c r="CZL4643" s="25"/>
      <c r="CZM4643" s="26"/>
      <c r="CZN4643" s="27"/>
      <c r="CZO4643" s="21"/>
      <c r="CZP4643" s="22"/>
      <c r="CZQ4643" s="23"/>
      <c r="CZR4643" s="23"/>
      <c r="CZS4643" s="24"/>
      <c r="CZU4643" s="25"/>
      <c r="CZV4643" s="26"/>
      <c r="CZW4643" s="27"/>
      <c r="CZX4643" s="21"/>
      <c r="CZY4643" s="22"/>
      <c r="CZZ4643" s="23"/>
      <c r="DAA4643" s="23"/>
      <c r="DAB4643" s="24"/>
      <c r="DAD4643" s="25"/>
      <c r="DAE4643" s="26"/>
      <c r="DAF4643" s="27"/>
      <c r="DAG4643" s="21"/>
      <c r="DAH4643" s="22"/>
      <c r="DAI4643" s="23"/>
      <c r="DAJ4643" s="23"/>
      <c r="DAK4643" s="24"/>
      <c r="DAM4643" s="25"/>
      <c r="DAN4643" s="26"/>
      <c r="DAO4643" s="27"/>
      <c r="DAP4643" s="21"/>
      <c r="DAQ4643" s="22"/>
      <c r="DAR4643" s="23"/>
      <c r="DAS4643" s="23"/>
      <c r="DAT4643" s="24"/>
      <c r="DAV4643" s="25"/>
      <c r="DAW4643" s="26"/>
      <c r="DAX4643" s="27"/>
      <c r="DAY4643" s="21"/>
      <c r="DAZ4643" s="22"/>
      <c r="DBA4643" s="23"/>
      <c r="DBB4643" s="23"/>
      <c r="DBC4643" s="24"/>
      <c r="DBE4643" s="25"/>
      <c r="DBF4643" s="26"/>
      <c r="DBG4643" s="27"/>
      <c r="DBH4643" s="21"/>
      <c r="DBI4643" s="22"/>
      <c r="DBJ4643" s="23"/>
      <c r="DBK4643" s="23"/>
      <c r="DBL4643" s="24"/>
      <c r="DBN4643" s="25"/>
      <c r="DBO4643" s="26"/>
      <c r="DBP4643" s="27"/>
      <c r="DBQ4643" s="21"/>
      <c r="DBR4643" s="22"/>
      <c r="DBS4643" s="23"/>
      <c r="DBT4643" s="23"/>
      <c r="DBU4643" s="24"/>
      <c r="DBW4643" s="25"/>
      <c r="DBX4643" s="26"/>
      <c r="DBY4643" s="27"/>
      <c r="DBZ4643" s="21"/>
      <c r="DCA4643" s="22"/>
      <c r="DCB4643" s="23"/>
      <c r="DCC4643" s="23"/>
      <c r="DCD4643" s="24"/>
      <c r="DCF4643" s="25"/>
      <c r="DCG4643" s="26"/>
      <c r="DCH4643" s="27"/>
      <c r="DCI4643" s="21"/>
      <c r="DCJ4643" s="22"/>
      <c r="DCK4643" s="23"/>
      <c r="DCL4643" s="23"/>
      <c r="DCM4643" s="24"/>
      <c r="DCO4643" s="25"/>
      <c r="DCP4643" s="26"/>
      <c r="DCQ4643" s="27"/>
      <c r="DCR4643" s="21"/>
      <c r="DCS4643" s="22"/>
      <c r="DCT4643" s="23"/>
      <c r="DCU4643" s="23"/>
      <c r="DCV4643" s="24"/>
      <c r="DCX4643" s="25"/>
      <c r="DCY4643" s="26"/>
      <c r="DCZ4643" s="27"/>
      <c r="DDA4643" s="21"/>
      <c r="DDB4643" s="22"/>
      <c r="DDC4643" s="23"/>
      <c r="DDD4643" s="23"/>
      <c r="DDE4643" s="24"/>
      <c r="DDG4643" s="25"/>
      <c r="DDH4643" s="26"/>
      <c r="DDI4643" s="27"/>
      <c r="DDJ4643" s="21"/>
      <c r="DDK4643" s="22"/>
      <c r="DDL4643" s="23"/>
      <c r="DDM4643" s="23"/>
      <c r="DDN4643" s="24"/>
      <c r="DDP4643" s="25"/>
      <c r="DDQ4643" s="26"/>
      <c r="DDR4643" s="27"/>
      <c r="DDS4643" s="21"/>
      <c r="DDT4643" s="22"/>
      <c r="DDU4643" s="23"/>
      <c r="DDV4643" s="23"/>
      <c r="DDW4643" s="24"/>
      <c r="DDY4643" s="25"/>
      <c r="DDZ4643" s="26"/>
      <c r="DEA4643" s="27"/>
      <c r="DEB4643" s="21"/>
      <c r="DEC4643" s="22"/>
      <c r="DED4643" s="23"/>
      <c r="DEE4643" s="23"/>
      <c r="DEF4643" s="24"/>
      <c r="DEH4643" s="25"/>
      <c r="DEI4643" s="26"/>
      <c r="DEJ4643" s="27"/>
      <c r="DEK4643" s="21"/>
      <c r="DEL4643" s="22"/>
      <c r="DEM4643" s="23"/>
      <c r="DEN4643" s="23"/>
      <c r="DEO4643" s="24"/>
      <c r="DEQ4643" s="25"/>
      <c r="DER4643" s="26"/>
      <c r="DES4643" s="27"/>
      <c r="DET4643" s="21"/>
      <c r="DEU4643" s="22"/>
      <c r="DEV4643" s="23"/>
      <c r="DEW4643" s="23"/>
      <c r="DEX4643" s="24"/>
      <c r="DEZ4643" s="25"/>
      <c r="DFA4643" s="26"/>
      <c r="DFB4643" s="27"/>
      <c r="DFC4643" s="21"/>
      <c r="DFD4643" s="22"/>
      <c r="DFE4643" s="23"/>
      <c r="DFF4643" s="23"/>
      <c r="DFG4643" s="24"/>
      <c r="DFI4643" s="25"/>
      <c r="DFJ4643" s="26"/>
      <c r="DFK4643" s="27"/>
      <c r="DFL4643" s="21"/>
      <c r="DFM4643" s="22"/>
      <c r="DFN4643" s="23"/>
      <c r="DFO4643" s="23"/>
      <c r="DFP4643" s="24"/>
      <c r="DFR4643" s="25"/>
      <c r="DFS4643" s="26"/>
      <c r="DFT4643" s="27"/>
      <c r="DFU4643" s="21"/>
      <c r="DFV4643" s="22"/>
      <c r="DFW4643" s="23"/>
      <c r="DFX4643" s="23"/>
      <c r="DFY4643" s="24"/>
      <c r="DGA4643" s="25"/>
      <c r="DGB4643" s="26"/>
      <c r="DGC4643" s="27"/>
      <c r="DGD4643" s="21"/>
      <c r="DGE4643" s="22"/>
      <c r="DGF4643" s="23"/>
      <c r="DGG4643" s="23"/>
      <c r="DGH4643" s="24"/>
      <c r="DGJ4643" s="25"/>
      <c r="DGK4643" s="26"/>
      <c r="DGL4643" s="27"/>
      <c r="DGM4643" s="21"/>
      <c r="DGN4643" s="22"/>
      <c r="DGO4643" s="23"/>
      <c r="DGP4643" s="23"/>
      <c r="DGQ4643" s="24"/>
      <c r="DGS4643" s="25"/>
      <c r="DGT4643" s="26"/>
      <c r="DGU4643" s="27"/>
      <c r="DGV4643" s="21"/>
      <c r="DGW4643" s="22"/>
      <c r="DGX4643" s="23"/>
      <c r="DGY4643" s="23"/>
      <c r="DGZ4643" s="24"/>
      <c r="DHB4643" s="25"/>
      <c r="DHC4643" s="26"/>
      <c r="DHD4643" s="27"/>
      <c r="DHE4643" s="21"/>
      <c r="DHF4643" s="22"/>
      <c r="DHG4643" s="23"/>
      <c r="DHH4643" s="23"/>
      <c r="DHI4643" s="24"/>
      <c r="DHK4643" s="25"/>
      <c r="DHL4643" s="26"/>
      <c r="DHM4643" s="27"/>
      <c r="DHN4643" s="21"/>
      <c r="DHO4643" s="22"/>
      <c r="DHP4643" s="23"/>
      <c r="DHQ4643" s="23"/>
      <c r="DHR4643" s="24"/>
      <c r="DHT4643" s="25"/>
      <c r="DHU4643" s="26"/>
      <c r="DHV4643" s="27"/>
      <c r="DHW4643" s="21"/>
      <c r="DHX4643" s="22"/>
      <c r="DHY4643" s="23"/>
      <c r="DHZ4643" s="23"/>
      <c r="DIA4643" s="24"/>
      <c r="DIC4643" s="25"/>
      <c r="DID4643" s="26"/>
      <c r="DIE4643" s="27"/>
      <c r="DIF4643" s="21"/>
      <c r="DIG4643" s="22"/>
      <c r="DIH4643" s="23"/>
      <c r="DII4643" s="23"/>
      <c r="DIJ4643" s="24"/>
      <c r="DIL4643" s="25"/>
      <c r="DIM4643" s="26"/>
      <c r="DIN4643" s="27"/>
      <c r="DIO4643" s="21"/>
      <c r="DIP4643" s="22"/>
      <c r="DIQ4643" s="23"/>
      <c r="DIR4643" s="23"/>
      <c r="DIS4643" s="24"/>
      <c r="DIU4643" s="25"/>
      <c r="DIV4643" s="26"/>
      <c r="DIW4643" s="27"/>
      <c r="DIX4643" s="21"/>
      <c r="DIY4643" s="22"/>
      <c r="DIZ4643" s="23"/>
      <c r="DJA4643" s="23"/>
      <c r="DJB4643" s="24"/>
      <c r="DJD4643" s="25"/>
      <c r="DJE4643" s="26"/>
      <c r="DJF4643" s="27"/>
      <c r="DJG4643" s="21"/>
      <c r="DJH4643" s="22"/>
      <c r="DJI4643" s="23"/>
      <c r="DJJ4643" s="23"/>
      <c r="DJK4643" s="24"/>
      <c r="DJM4643" s="25"/>
      <c r="DJN4643" s="26"/>
      <c r="DJO4643" s="27"/>
      <c r="DJP4643" s="21"/>
      <c r="DJQ4643" s="22"/>
      <c r="DJR4643" s="23"/>
      <c r="DJS4643" s="23"/>
      <c r="DJT4643" s="24"/>
      <c r="DJV4643" s="25"/>
      <c r="DJW4643" s="26"/>
      <c r="DJX4643" s="27"/>
      <c r="DJY4643" s="21"/>
      <c r="DJZ4643" s="22"/>
      <c r="DKA4643" s="23"/>
      <c r="DKB4643" s="23"/>
      <c r="DKC4643" s="24"/>
      <c r="DKE4643" s="25"/>
      <c r="DKF4643" s="26"/>
      <c r="DKG4643" s="27"/>
      <c r="DKH4643" s="21"/>
      <c r="DKI4643" s="22"/>
      <c r="DKJ4643" s="23"/>
      <c r="DKK4643" s="23"/>
      <c r="DKL4643" s="24"/>
      <c r="DKN4643" s="25"/>
      <c r="DKO4643" s="26"/>
      <c r="DKP4643" s="27"/>
      <c r="DKQ4643" s="21"/>
      <c r="DKR4643" s="22"/>
      <c r="DKS4643" s="23"/>
      <c r="DKT4643" s="23"/>
      <c r="DKU4643" s="24"/>
      <c r="DKW4643" s="25"/>
      <c r="DKX4643" s="26"/>
      <c r="DKY4643" s="27"/>
      <c r="DKZ4643" s="21"/>
      <c r="DLA4643" s="22"/>
      <c r="DLB4643" s="23"/>
      <c r="DLC4643" s="23"/>
      <c r="DLD4643" s="24"/>
      <c r="DLF4643" s="25"/>
      <c r="DLG4643" s="26"/>
      <c r="DLH4643" s="27"/>
      <c r="DLI4643" s="21"/>
      <c r="DLJ4643" s="22"/>
      <c r="DLK4643" s="23"/>
      <c r="DLL4643" s="23"/>
      <c r="DLM4643" s="24"/>
      <c r="DLO4643" s="25"/>
      <c r="DLP4643" s="26"/>
      <c r="DLQ4643" s="27"/>
      <c r="DLR4643" s="21"/>
      <c r="DLS4643" s="22"/>
      <c r="DLT4643" s="23"/>
      <c r="DLU4643" s="23"/>
      <c r="DLV4643" s="24"/>
      <c r="DLX4643" s="25"/>
      <c r="DLY4643" s="26"/>
      <c r="DLZ4643" s="27"/>
      <c r="DMA4643" s="21"/>
      <c r="DMB4643" s="22"/>
      <c r="DMC4643" s="23"/>
      <c r="DMD4643" s="23"/>
      <c r="DME4643" s="24"/>
      <c r="DMG4643" s="25"/>
      <c r="DMH4643" s="26"/>
      <c r="DMI4643" s="27"/>
      <c r="DMJ4643" s="21"/>
      <c r="DMK4643" s="22"/>
      <c r="DML4643" s="23"/>
      <c r="DMM4643" s="23"/>
      <c r="DMN4643" s="24"/>
      <c r="DMP4643" s="25"/>
      <c r="DMQ4643" s="26"/>
      <c r="DMR4643" s="27"/>
      <c r="DMS4643" s="21"/>
      <c r="DMT4643" s="22"/>
      <c r="DMU4643" s="23"/>
      <c r="DMV4643" s="23"/>
      <c r="DMW4643" s="24"/>
      <c r="DMY4643" s="25"/>
      <c r="DMZ4643" s="26"/>
      <c r="DNA4643" s="27"/>
      <c r="DNB4643" s="21"/>
      <c r="DNC4643" s="22"/>
      <c r="DND4643" s="23"/>
      <c r="DNE4643" s="23"/>
      <c r="DNF4643" s="24"/>
      <c r="DNH4643" s="25"/>
      <c r="DNI4643" s="26"/>
      <c r="DNJ4643" s="27"/>
      <c r="DNK4643" s="21"/>
      <c r="DNL4643" s="22"/>
      <c r="DNM4643" s="23"/>
      <c r="DNN4643" s="23"/>
      <c r="DNO4643" s="24"/>
      <c r="DNQ4643" s="25"/>
      <c r="DNR4643" s="26"/>
      <c r="DNS4643" s="27"/>
      <c r="DNT4643" s="21"/>
      <c r="DNU4643" s="22"/>
      <c r="DNV4643" s="23"/>
      <c r="DNW4643" s="23"/>
      <c r="DNX4643" s="24"/>
      <c r="DNZ4643" s="25"/>
      <c r="DOA4643" s="26"/>
      <c r="DOB4643" s="27"/>
      <c r="DOC4643" s="21"/>
      <c r="DOD4643" s="22"/>
      <c r="DOE4643" s="23"/>
      <c r="DOF4643" s="23"/>
      <c r="DOG4643" s="24"/>
      <c r="DOI4643" s="25"/>
      <c r="DOJ4643" s="26"/>
      <c r="DOK4643" s="27"/>
      <c r="DOL4643" s="21"/>
      <c r="DOM4643" s="22"/>
      <c r="DON4643" s="23"/>
      <c r="DOO4643" s="23"/>
      <c r="DOP4643" s="24"/>
      <c r="DOR4643" s="25"/>
      <c r="DOS4643" s="26"/>
      <c r="DOT4643" s="27"/>
      <c r="DOU4643" s="21"/>
      <c r="DOV4643" s="22"/>
      <c r="DOW4643" s="23"/>
      <c r="DOX4643" s="23"/>
      <c r="DOY4643" s="24"/>
      <c r="DPA4643" s="25"/>
      <c r="DPB4643" s="26"/>
      <c r="DPC4643" s="27"/>
      <c r="DPD4643" s="21"/>
      <c r="DPE4643" s="22"/>
      <c r="DPF4643" s="23"/>
      <c r="DPG4643" s="23"/>
      <c r="DPH4643" s="24"/>
      <c r="DPJ4643" s="25"/>
      <c r="DPK4643" s="26"/>
      <c r="DPL4643" s="27"/>
      <c r="DPM4643" s="21"/>
      <c r="DPN4643" s="22"/>
      <c r="DPO4643" s="23"/>
      <c r="DPP4643" s="23"/>
      <c r="DPQ4643" s="24"/>
      <c r="DPS4643" s="25"/>
      <c r="DPT4643" s="26"/>
      <c r="DPU4643" s="27"/>
      <c r="DPV4643" s="21"/>
      <c r="DPW4643" s="22"/>
      <c r="DPX4643" s="23"/>
      <c r="DPY4643" s="23"/>
      <c r="DPZ4643" s="24"/>
      <c r="DQB4643" s="25"/>
      <c r="DQC4643" s="26"/>
      <c r="DQD4643" s="27"/>
      <c r="DQE4643" s="21"/>
      <c r="DQF4643" s="22"/>
      <c r="DQG4643" s="23"/>
      <c r="DQH4643" s="23"/>
      <c r="DQI4643" s="24"/>
      <c r="DQK4643" s="25"/>
      <c r="DQL4643" s="26"/>
      <c r="DQM4643" s="27"/>
      <c r="DQN4643" s="21"/>
      <c r="DQO4643" s="22"/>
      <c r="DQP4643" s="23"/>
      <c r="DQQ4643" s="23"/>
      <c r="DQR4643" s="24"/>
      <c r="DQT4643" s="25"/>
      <c r="DQU4643" s="26"/>
      <c r="DQV4643" s="27"/>
      <c r="DQW4643" s="21"/>
      <c r="DQX4643" s="22"/>
      <c r="DQY4643" s="23"/>
      <c r="DQZ4643" s="23"/>
      <c r="DRA4643" s="24"/>
      <c r="DRC4643" s="25"/>
      <c r="DRD4643" s="26"/>
      <c r="DRE4643" s="27"/>
      <c r="DRF4643" s="21"/>
      <c r="DRG4643" s="22"/>
      <c r="DRH4643" s="23"/>
      <c r="DRI4643" s="23"/>
      <c r="DRJ4643" s="24"/>
      <c r="DRL4643" s="25"/>
      <c r="DRM4643" s="26"/>
      <c r="DRN4643" s="27"/>
      <c r="DRO4643" s="21"/>
      <c r="DRP4643" s="22"/>
      <c r="DRQ4643" s="23"/>
      <c r="DRR4643" s="23"/>
      <c r="DRS4643" s="24"/>
      <c r="DRU4643" s="25"/>
      <c r="DRV4643" s="26"/>
      <c r="DRW4643" s="27"/>
      <c r="DRX4643" s="21"/>
      <c r="DRY4643" s="22"/>
      <c r="DRZ4643" s="23"/>
      <c r="DSA4643" s="23"/>
      <c r="DSB4643" s="24"/>
      <c r="DSD4643" s="25"/>
      <c r="DSE4643" s="26"/>
      <c r="DSF4643" s="27"/>
      <c r="DSG4643" s="21"/>
      <c r="DSH4643" s="22"/>
      <c r="DSI4643" s="23"/>
      <c r="DSJ4643" s="23"/>
      <c r="DSK4643" s="24"/>
      <c r="DSM4643" s="25"/>
      <c r="DSN4643" s="26"/>
      <c r="DSO4643" s="27"/>
      <c r="DSP4643" s="21"/>
      <c r="DSQ4643" s="22"/>
      <c r="DSR4643" s="23"/>
      <c r="DSS4643" s="23"/>
      <c r="DST4643" s="24"/>
      <c r="DSV4643" s="25"/>
      <c r="DSW4643" s="26"/>
      <c r="DSX4643" s="27"/>
      <c r="DSY4643" s="21"/>
      <c r="DSZ4643" s="22"/>
      <c r="DTA4643" s="23"/>
      <c r="DTB4643" s="23"/>
      <c r="DTC4643" s="24"/>
      <c r="DTE4643" s="25"/>
      <c r="DTF4643" s="26"/>
      <c r="DTG4643" s="27"/>
      <c r="DTH4643" s="21"/>
      <c r="DTI4643" s="22"/>
      <c r="DTJ4643" s="23"/>
      <c r="DTK4643" s="23"/>
      <c r="DTL4643" s="24"/>
      <c r="DTN4643" s="25"/>
      <c r="DTO4643" s="26"/>
      <c r="DTP4643" s="27"/>
      <c r="DTQ4643" s="21"/>
      <c r="DTR4643" s="22"/>
      <c r="DTS4643" s="23"/>
      <c r="DTT4643" s="23"/>
      <c r="DTU4643" s="24"/>
      <c r="DTW4643" s="25"/>
      <c r="DTX4643" s="26"/>
      <c r="DTY4643" s="27"/>
      <c r="DTZ4643" s="21"/>
      <c r="DUA4643" s="22"/>
      <c r="DUB4643" s="23"/>
      <c r="DUC4643" s="23"/>
      <c r="DUD4643" s="24"/>
      <c r="DUF4643" s="25"/>
      <c r="DUG4643" s="26"/>
      <c r="DUH4643" s="27"/>
      <c r="DUI4643" s="21"/>
      <c r="DUJ4643" s="22"/>
      <c r="DUK4643" s="23"/>
      <c r="DUL4643" s="23"/>
      <c r="DUM4643" s="24"/>
      <c r="DUO4643" s="25"/>
      <c r="DUP4643" s="26"/>
      <c r="DUQ4643" s="27"/>
      <c r="DUR4643" s="21"/>
      <c r="DUS4643" s="22"/>
      <c r="DUT4643" s="23"/>
      <c r="DUU4643" s="23"/>
      <c r="DUV4643" s="24"/>
      <c r="DUX4643" s="25"/>
      <c r="DUY4643" s="26"/>
      <c r="DUZ4643" s="27"/>
      <c r="DVA4643" s="21"/>
      <c r="DVB4643" s="22"/>
      <c r="DVC4643" s="23"/>
      <c r="DVD4643" s="23"/>
      <c r="DVE4643" s="24"/>
      <c r="DVG4643" s="25"/>
      <c r="DVH4643" s="26"/>
      <c r="DVI4643" s="27"/>
      <c r="DVJ4643" s="21"/>
      <c r="DVK4643" s="22"/>
      <c r="DVL4643" s="23"/>
      <c r="DVM4643" s="23"/>
      <c r="DVN4643" s="24"/>
      <c r="DVP4643" s="25"/>
      <c r="DVQ4643" s="26"/>
      <c r="DVR4643" s="27"/>
      <c r="DVS4643" s="21"/>
      <c r="DVT4643" s="22"/>
      <c r="DVU4643" s="23"/>
      <c r="DVV4643" s="23"/>
      <c r="DVW4643" s="24"/>
      <c r="DVY4643" s="25"/>
      <c r="DVZ4643" s="26"/>
      <c r="DWA4643" s="27"/>
      <c r="DWB4643" s="21"/>
      <c r="DWC4643" s="22"/>
      <c r="DWD4643" s="23"/>
      <c r="DWE4643" s="23"/>
      <c r="DWF4643" s="24"/>
      <c r="DWH4643" s="25"/>
      <c r="DWI4643" s="26"/>
      <c r="DWJ4643" s="27"/>
      <c r="DWK4643" s="21"/>
      <c r="DWL4643" s="22"/>
      <c r="DWM4643" s="23"/>
      <c r="DWN4643" s="23"/>
      <c r="DWO4643" s="24"/>
      <c r="DWQ4643" s="25"/>
      <c r="DWR4643" s="26"/>
      <c r="DWS4643" s="27"/>
      <c r="DWT4643" s="21"/>
      <c r="DWU4643" s="22"/>
      <c r="DWV4643" s="23"/>
      <c r="DWW4643" s="23"/>
      <c r="DWX4643" s="24"/>
      <c r="DWZ4643" s="25"/>
      <c r="DXA4643" s="26"/>
      <c r="DXB4643" s="27"/>
      <c r="DXC4643" s="21"/>
      <c r="DXD4643" s="22"/>
      <c r="DXE4643" s="23"/>
      <c r="DXF4643" s="23"/>
      <c r="DXG4643" s="24"/>
      <c r="DXI4643" s="25"/>
      <c r="DXJ4643" s="26"/>
      <c r="DXK4643" s="27"/>
      <c r="DXL4643" s="21"/>
      <c r="DXM4643" s="22"/>
      <c r="DXN4643" s="23"/>
      <c r="DXO4643" s="23"/>
      <c r="DXP4643" s="24"/>
      <c r="DXR4643" s="25"/>
      <c r="DXS4643" s="26"/>
      <c r="DXT4643" s="27"/>
      <c r="DXU4643" s="21"/>
      <c r="DXV4643" s="22"/>
      <c r="DXW4643" s="23"/>
      <c r="DXX4643" s="23"/>
      <c r="DXY4643" s="24"/>
      <c r="DYA4643" s="25"/>
      <c r="DYB4643" s="26"/>
      <c r="DYC4643" s="27"/>
      <c r="DYD4643" s="21"/>
      <c r="DYE4643" s="22"/>
      <c r="DYF4643" s="23"/>
      <c r="DYG4643" s="23"/>
      <c r="DYH4643" s="24"/>
      <c r="DYJ4643" s="25"/>
      <c r="DYK4643" s="26"/>
      <c r="DYL4643" s="27"/>
      <c r="DYM4643" s="21"/>
      <c r="DYN4643" s="22"/>
      <c r="DYO4643" s="23"/>
      <c r="DYP4643" s="23"/>
      <c r="DYQ4643" s="24"/>
      <c r="DYS4643" s="25"/>
      <c r="DYT4643" s="26"/>
      <c r="DYU4643" s="27"/>
      <c r="DYV4643" s="21"/>
      <c r="DYW4643" s="22"/>
      <c r="DYX4643" s="23"/>
      <c r="DYY4643" s="23"/>
      <c r="DYZ4643" s="24"/>
      <c r="DZB4643" s="25"/>
      <c r="DZC4643" s="26"/>
      <c r="DZD4643" s="27"/>
      <c r="DZE4643" s="21"/>
      <c r="DZF4643" s="22"/>
      <c r="DZG4643" s="23"/>
      <c r="DZH4643" s="23"/>
      <c r="DZI4643" s="24"/>
      <c r="DZK4643" s="25"/>
      <c r="DZL4643" s="26"/>
      <c r="DZM4643" s="27"/>
      <c r="DZN4643" s="21"/>
      <c r="DZO4643" s="22"/>
      <c r="DZP4643" s="23"/>
      <c r="DZQ4643" s="23"/>
      <c r="DZR4643" s="24"/>
      <c r="DZT4643" s="25"/>
      <c r="DZU4643" s="26"/>
      <c r="DZV4643" s="27"/>
      <c r="DZW4643" s="21"/>
      <c r="DZX4643" s="22"/>
      <c r="DZY4643" s="23"/>
      <c r="DZZ4643" s="23"/>
      <c r="EAA4643" s="24"/>
      <c r="EAC4643" s="25"/>
      <c r="EAD4643" s="26"/>
      <c r="EAE4643" s="27"/>
      <c r="EAF4643" s="21"/>
      <c r="EAG4643" s="22"/>
      <c r="EAH4643" s="23"/>
      <c r="EAI4643" s="23"/>
      <c r="EAJ4643" s="24"/>
      <c r="EAL4643" s="25"/>
      <c r="EAM4643" s="26"/>
      <c r="EAN4643" s="27"/>
      <c r="EAO4643" s="21"/>
      <c r="EAP4643" s="22"/>
      <c r="EAQ4643" s="23"/>
      <c r="EAR4643" s="23"/>
      <c r="EAS4643" s="24"/>
      <c r="EAU4643" s="25"/>
      <c r="EAV4643" s="26"/>
      <c r="EAW4643" s="27"/>
      <c r="EAX4643" s="21"/>
      <c r="EAY4643" s="22"/>
      <c r="EAZ4643" s="23"/>
      <c r="EBA4643" s="23"/>
      <c r="EBB4643" s="24"/>
      <c r="EBD4643" s="25"/>
      <c r="EBE4643" s="26"/>
      <c r="EBF4643" s="27"/>
      <c r="EBG4643" s="21"/>
      <c r="EBH4643" s="22"/>
      <c r="EBI4643" s="23"/>
      <c r="EBJ4643" s="23"/>
      <c r="EBK4643" s="24"/>
      <c r="EBM4643" s="25"/>
      <c r="EBN4643" s="26"/>
      <c r="EBO4643" s="27"/>
      <c r="EBP4643" s="21"/>
      <c r="EBQ4643" s="22"/>
      <c r="EBR4643" s="23"/>
      <c r="EBS4643" s="23"/>
      <c r="EBT4643" s="24"/>
      <c r="EBV4643" s="25"/>
      <c r="EBW4643" s="26"/>
      <c r="EBX4643" s="27"/>
      <c r="EBY4643" s="21"/>
      <c r="EBZ4643" s="22"/>
      <c r="ECA4643" s="23"/>
      <c r="ECB4643" s="23"/>
      <c r="ECC4643" s="24"/>
      <c r="ECE4643" s="25"/>
      <c r="ECF4643" s="26"/>
      <c r="ECG4643" s="27"/>
      <c r="ECH4643" s="21"/>
      <c r="ECI4643" s="22"/>
      <c r="ECJ4643" s="23"/>
      <c r="ECK4643" s="23"/>
      <c r="ECL4643" s="24"/>
      <c r="ECN4643" s="25"/>
      <c r="ECO4643" s="26"/>
      <c r="ECP4643" s="27"/>
      <c r="ECQ4643" s="21"/>
      <c r="ECR4643" s="22"/>
      <c r="ECS4643" s="23"/>
      <c r="ECT4643" s="23"/>
      <c r="ECU4643" s="24"/>
      <c r="ECW4643" s="25"/>
      <c r="ECX4643" s="26"/>
      <c r="ECY4643" s="27"/>
      <c r="ECZ4643" s="21"/>
      <c r="EDA4643" s="22"/>
      <c r="EDB4643" s="23"/>
      <c r="EDC4643" s="23"/>
      <c r="EDD4643" s="24"/>
      <c r="EDF4643" s="25"/>
      <c r="EDG4643" s="26"/>
      <c r="EDH4643" s="27"/>
      <c r="EDI4643" s="21"/>
      <c r="EDJ4643" s="22"/>
      <c r="EDK4643" s="23"/>
      <c r="EDL4643" s="23"/>
      <c r="EDM4643" s="24"/>
      <c r="EDO4643" s="25"/>
      <c r="EDP4643" s="26"/>
      <c r="EDQ4643" s="27"/>
      <c r="EDR4643" s="21"/>
      <c r="EDS4643" s="22"/>
      <c r="EDT4643" s="23"/>
      <c r="EDU4643" s="23"/>
      <c r="EDV4643" s="24"/>
      <c r="EDX4643" s="25"/>
      <c r="EDY4643" s="26"/>
      <c r="EDZ4643" s="27"/>
      <c r="EEA4643" s="21"/>
      <c r="EEB4643" s="22"/>
      <c r="EEC4643" s="23"/>
      <c r="EED4643" s="23"/>
      <c r="EEE4643" s="24"/>
      <c r="EEG4643" s="25"/>
      <c r="EEH4643" s="26"/>
      <c r="EEI4643" s="27"/>
      <c r="EEJ4643" s="21"/>
      <c r="EEK4643" s="22"/>
      <c r="EEL4643" s="23"/>
      <c r="EEM4643" s="23"/>
      <c r="EEN4643" s="24"/>
      <c r="EEP4643" s="25"/>
      <c r="EEQ4643" s="26"/>
      <c r="EER4643" s="27"/>
      <c r="EES4643" s="21"/>
      <c r="EET4643" s="22"/>
      <c r="EEU4643" s="23"/>
      <c r="EEV4643" s="23"/>
      <c r="EEW4643" s="24"/>
      <c r="EEY4643" s="25"/>
      <c r="EEZ4643" s="26"/>
      <c r="EFA4643" s="27"/>
      <c r="EFB4643" s="21"/>
      <c r="EFC4643" s="22"/>
      <c r="EFD4643" s="23"/>
      <c r="EFE4643" s="23"/>
      <c r="EFF4643" s="24"/>
      <c r="EFH4643" s="25"/>
      <c r="EFI4643" s="26"/>
      <c r="EFJ4643" s="27"/>
      <c r="EFK4643" s="21"/>
      <c r="EFL4643" s="22"/>
      <c r="EFM4643" s="23"/>
      <c r="EFN4643" s="23"/>
      <c r="EFO4643" s="24"/>
      <c r="EFQ4643" s="25"/>
      <c r="EFR4643" s="26"/>
      <c r="EFS4643" s="27"/>
      <c r="EFT4643" s="21"/>
      <c r="EFU4643" s="22"/>
      <c r="EFV4643" s="23"/>
      <c r="EFW4643" s="23"/>
      <c r="EFX4643" s="24"/>
      <c r="EFZ4643" s="25"/>
      <c r="EGA4643" s="26"/>
      <c r="EGB4643" s="27"/>
      <c r="EGC4643" s="21"/>
      <c r="EGD4643" s="22"/>
      <c r="EGE4643" s="23"/>
      <c r="EGF4643" s="23"/>
      <c r="EGG4643" s="24"/>
      <c r="EGI4643" s="25"/>
      <c r="EGJ4643" s="26"/>
      <c r="EGK4643" s="27"/>
      <c r="EGL4643" s="21"/>
      <c r="EGM4643" s="22"/>
      <c r="EGN4643" s="23"/>
      <c r="EGO4643" s="23"/>
      <c r="EGP4643" s="24"/>
      <c r="EGR4643" s="25"/>
      <c r="EGS4643" s="26"/>
      <c r="EGT4643" s="27"/>
      <c r="EGU4643" s="21"/>
      <c r="EGV4643" s="22"/>
      <c r="EGW4643" s="23"/>
      <c r="EGX4643" s="23"/>
      <c r="EGY4643" s="24"/>
      <c r="EHA4643" s="25"/>
      <c r="EHB4643" s="26"/>
      <c r="EHC4643" s="27"/>
      <c r="EHD4643" s="21"/>
      <c r="EHE4643" s="22"/>
      <c r="EHF4643" s="23"/>
      <c r="EHG4643" s="23"/>
      <c r="EHH4643" s="24"/>
      <c r="EHJ4643" s="25"/>
      <c r="EHK4643" s="26"/>
      <c r="EHL4643" s="27"/>
      <c r="EHM4643" s="21"/>
      <c r="EHN4643" s="22"/>
      <c r="EHO4643" s="23"/>
      <c r="EHP4643" s="23"/>
      <c r="EHQ4643" s="24"/>
      <c r="EHS4643" s="25"/>
      <c r="EHT4643" s="26"/>
      <c r="EHU4643" s="27"/>
      <c r="EHV4643" s="21"/>
      <c r="EHW4643" s="22"/>
      <c r="EHX4643" s="23"/>
      <c r="EHY4643" s="23"/>
      <c r="EHZ4643" s="24"/>
      <c r="EIB4643" s="25"/>
      <c r="EIC4643" s="26"/>
      <c r="EID4643" s="27"/>
      <c r="EIE4643" s="21"/>
      <c r="EIF4643" s="22"/>
      <c r="EIG4643" s="23"/>
      <c r="EIH4643" s="23"/>
      <c r="EII4643" s="24"/>
      <c r="EIK4643" s="25"/>
      <c r="EIL4643" s="26"/>
      <c r="EIM4643" s="27"/>
      <c r="EIN4643" s="21"/>
      <c r="EIO4643" s="22"/>
      <c r="EIP4643" s="23"/>
      <c r="EIQ4643" s="23"/>
      <c r="EIR4643" s="24"/>
      <c r="EIT4643" s="25"/>
      <c r="EIU4643" s="26"/>
      <c r="EIV4643" s="27"/>
      <c r="EIW4643" s="21"/>
      <c r="EIX4643" s="22"/>
      <c r="EIY4643" s="23"/>
      <c r="EIZ4643" s="23"/>
      <c r="EJA4643" s="24"/>
      <c r="EJC4643" s="25"/>
      <c r="EJD4643" s="26"/>
      <c r="EJE4643" s="27"/>
      <c r="EJF4643" s="21"/>
      <c r="EJG4643" s="22"/>
      <c r="EJH4643" s="23"/>
      <c r="EJI4643" s="23"/>
      <c r="EJJ4643" s="24"/>
      <c r="EJL4643" s="25"/>
      <c r="EJM4643" s="26"/>
      <c r="EJN4643" s="27"/>
      <c r="EJO4643" s="21"/>
      <c r="EJP4643" s="22"/>
      <c r="EJQ4643" s="23"/>
      <c r="EJR4643" s="23"/>
      <c r="EJS4643" s="24"/>
      <c r="EJU4643" s="25"/>
      <c r="EJV4643" s="26"/>
      <c r="EJW4643" s="27"/>
      <c r="EJX4643" s="21"/>
      <c r="EJY4643" s="22"/>
      <c r="EJZ4643" s="23"/>
      <c r="EKA4643" s="23"/>
      <c r="EKB4643" s="24"/>
      <c r="EKD4643" s="25"/>
      <c r="EKE4643" s="26"/>
      <c r="EKF4643" s="27"/>
      <c r="EKG4643" s="21"/>
      <c r="EKH4643" s="22"/>
      <c r="EKI4643" s="23"/>
      <c r="EKJ4643" s="23"/>
      <c r="EKK4643" s="24"/>
      <c r="EKM4643" s="25"/>
      <c r="EKN4643" s="26"/>
      <c r="EKO4643" s="27"/>
      <c r="EKP4643" s="21"/>
      <c r="EKQ4643" s="22"/>
      <c r="EKR4643" s="23"/>
      <c r="EKS4643" s="23"/>
      <c r="EKT4643" s="24"/>
      <c r="EKV4643" s="25"/>
      <c r="EKW4643" s="26"/>
      <c r="EKX4643" s="27"/>
      <c r="EKY4643" s="21"/>
      <c r="EKZ4643" s="22"/>
      <c r="ELA4643" s="23"/>
      <c r="ELB4643" s="23"/>
      <c r="ELC4643" s="24"/>
      <c r="ELE4643" s="25"/>
      <c r="ELF4643" s="26"/>
      <c r="ELG4643" s="27"/>
      <c r="ELH4643" s="21"/>
      <c r="ELI4643" s="22"/>
      <c r="ELJ4643" s="23"/>
      <c r="ELK4643" s="23"/>
      <c r="ELL4643" s="24"/>
      <c r="ELN4643" s="25"/>
      <c r="ELO4643" s="26"/>
      <c r="ELP4643" s="27"/>
      <c r="ELQ4643" s="21"/>
      <c r="ELR4643" s="22"/>
      <c r="ELS4643" s="23"/>
      <c r="ELT4643" s="23"/>
      <c r="ELU4643" s="24"/>
      <c r="ELW4643" s="25"/>
      <c r="ELX4643" s="26"/>
      <c r="ELY4643" s="27"/>
      <c r="ELZ4643" s="21"/>
      <c r="EMA4643" s="22"/>
      <c r="EMB4643" s="23"/>
      <c r="EMC4643" s="23"/>
      <c r="EMD4643" s="24"/>
      <c r="EMF4643" s="25"/>
      <c r="EMG4643" s="26"/>
      <c r="EMH4643" s="27"/>
      <c r="EMI4643" s="21"/>
      <c r="EMJ4643" s="22"/>
      <c r="EMK4643" s="23"/>
      <c r="EML4643" s="23"/>
      <c r="EMM4643" s="24"/>
      <c r="EMO4643" s="25"/>
      <c r="EMP4643" s="26"/>
      <c r="EMQ4643" s="27"/>
      <c r="EMR4643" s="21"/>
      <c r="EMS4643" s="22"/>
      <c r="EMT4643" s="23"/>
      <c r="EMU4643" s="23"/>
      <c r="EMV4643" s="24"/>
      <c r="EMX4643" s="25"/>
      <c r="EMY4643" s="26"/>
      <c r="EMZ4643" s="27"/>
      <c r="ENA4643" s="21"/>
      <c r="ENB4643" s="22"/>
      <c r="ENC4643" s="23"/>
      <c r="END4643" s="23"/>
      <c r="ENE4643" s="24"/>
      <c r="ENG4643" s="25"/>
      <c r="ENH4643" s="26"/>
      <c r="ENI4643" s="27"/>
      <c r="ENJ4643" s="21"/>
      <c r="ENK4643" s="22"/>
      <c r="ENL4643" s="23"/>
      <c r="ENM4643" s="23"/>
      <c r="ENN4643" s="24"/>
      <c r="ENP4643" s="25"/>
      <c r="ENQ4643" s="26"/>
      <c r="ENR4643" s="27"/>
      <c r="ENS4643" s="21"/>
      <c r="ENT4643" s="22"/>
      <c r="ENU4643" s="23"/>
      <c r="ENV4643" s="23"/>
      <c r="ENW4643" s="24"/>
      <c r="ENY4643" s="25"/>
      <c r="ENZ4643" s="26"/>
      <c r="EOA4643" s="27"/>
      <c r="EOB4643" s="21"/>
      <c r="EOC4643" s="22"/>
      <c r="EOD4643" s="23"/>
      <c r="EOE4643" s="23"/>
      <c r="EOF4643" s="24"/>
      <c r="EOH4643" s="25"/>
      <c r="EOI4643" s="26"/>
      <c r="EOJ4643" s="27"/>
      <c r="EOK4643" s="21"/>
      <c r="EOL4643" s="22"/>
      <c r="EOM4643" s="23"/>
      <c r="EON4643" s="23"/>
      <c r="EOO4643" s="24"/>
      <c r="EOQ4643" s="25"/>
      <c r="EOR4643" s="26"/>
      <c r="EOS4643" s="27"/>
      <c r="EOT4643" s="21"/>
      <c r="EOU4643" s="22"/>
      <c r="EOV4643" s="23"/>
      <c r="EOW4643" s="23"/>
      <c r="EOX4643" s="24"/>
      <c r="EOZ4643" s="25"/>
      <c r="EPA4643" s="26"/>
      <c r="EPB4643" s="27"/>
      <c r="EPC4643" s="21"/>
      <c r="EPD4643" s="22"/>
      <c r="EPE4643" s="23"/>
      <c r="EPF4643" s="23"/>
      <c r="EPG4643" s="24"/>
      <c r="EPI4643" s="25"/>
      <c r="EPJ4643" s="26"/>
      <c r="EPK4643" s="27"/>
      <c r="EPL4643" s="21"/>
      <c r="EPM4643" s="22"/>
      <c r="EPN4643" s="23"/>
      <c r="EPO4643" s="23"/>
      <c r="EPP4643" s="24"/>
      <c r="EPR4643" s="25"/>
      <c r="EPS4643" s="26"/>
      <c r="EPT4643" s="27"/>
      <c r="EPU4643" s="21"/>
      <c r="EPV4643" s="22"/>
      <c r="EPW4643" s="23"/>
      <c r="EPX4643" s="23"/>
      <c r="EPY4643" s="24"/>
      <c r="EQA4643" s="25"/>
      <c r="EQB4643" s="26"/>
      <c r="EQC4643" s="27"/>
      <c r="EQD4643" s="21"/>
      <c r="EQE4643" s="22"/>
      <c r="EQF4643" s="23"/>
      <c r="EQG4643" s="23"/>
      <c r="EQH4643" s="24"/>
      <c r="EQJ4643" s="25"/>
      <c r="EQK4643" s="26"/>
      <c r="EQL4643" s="27"/>
      <c r="EQM4643" s="21"/>
      <c r="EQN4643" s="22"/>
      <c r="EQO4643" s="23"/>
      <c r="EQP4643" s="23"/>
      <c r="EQQ4643" s="24"/>
      <c r="EQS4643" s="25"/>
      <c r="EQT4643" s="26"/>
      <c r="EQU4643" s="27"/>
      <c r="EQV4643" s="21"/>
      <c r="EQW4643" s="22"/>
      <c r="EQX4643" s="23"/>
      <c r="EQY4643" s="23"/>
      <c r="EQZ4643" s="24"/>
      <c r="ERB4643" s="25"/>
      <c r="ERC4643" s="26"/>
      <c r="ERD4643" s="27"/>
      <c r="ERE4643" s="21"/>
      <c r="ERF4643" s="22"/>
      <c r="ERG4643" s="23"/>
      <c r="ERH4643" s="23"/>
      <c r="ERI4643" s="24"/>
      <c r="ERK4643" s="25"/>
      <c r="ERL4643" s="26"/>
      <c r="ERM4643" s="27"/>
      <c r="ERN4643" s="21"/>
      <c r="ERO4643" s="22"/>
      <c r="ERP4643" s="23"/>
      <c r="ERQ4643" s="23"/>
      <c r="ERR4643" s="24"/>
      <c r="ERT4643" s="25"/>
      <c r="ERU4643" s="26"/>
      <c r="ERV4643" s="27"/>
      <c r="ERW4643" s="21"/>
      <c r="ERX4643" s="22"/>
      <c r="ERY4643" s="23"/>
      <c r="ERZ4643" s="23"/>
      <c r="ESA4643" s="24"/>
      <c r="ESC4643" s="25"/>
      <c r="ESD4643" s="26"/>
      <c r="ESE4643" s="27"/>
      <c r="ESF4643" s="21"/>
      <c r="ESG4643" s="22"/>
      <c r="ESH4643" s="23"/>
      <c r="ESI4643" s="23"/>
      <c r="ESJ4643" s="24"/>
      <c r="ESL4643" s="25"/>
      <c r="ESM4643" s="26"/>
      <c r="ESN4643" s="27"/>
      <c r="ESO4643" s="21"/>
      <c r="ESP4643" s="22"/>
      <c r="ESQ4643" s="23"/>
      <c r="ESR4643" s="23"/>
      <c r="ESS4643" s="24"/>
      <c r="ESU4643" s="25"/>
      <c r="ESV4643" s="26"/>
      <c r="ESW4643" s="27"/>
      <c r="ESX4643" s="21"/>
      <c r="ESY4643" s="22"/>
      <c r="ESZ4643" s="23"/>
      <c r="ETA4643" s="23"/>
      <c r="ETB4643" s="24"/>
      <c r="ETD4643" s="25"/>
      <c r="ETE4643" s="26"/>
      <c r="ETF4643" s="27"/>
      <c r="ETG4643" s="21"/>
      <c r="ETH4643" s="22"/>
      <c r="ETI4643" s="23"/>
      <c r="ETJ4643" s="23"/>
      <c r="ETK4643" s="24"/>
      <c r="ETM4643" s="25"/>
      <c r="ETN4643" s="26"/>
      <c r="ETO4643" s="27"/>
      <c r="ETP4643" s="21"/>
      <c r="ETQ4643" s="22"/>
      <c r="ETR4643" s="23"/>
      <c r="ETS4643" s="23"/>
      <c r="ETT4643" s="24"/>
      <c r="ETV4643" s="25"/>
      <c r="ETW4643" s="26"/>
      <c r="ETX4643" s="27"/>
      <c r="ETY4643" s="21"/>
      <c r="ETZ4643" s="22"/>
      <c r="EUA4643" s="23"/>
      <c r="EUB4643" s="23"/>
      <c r="EUC4643" s="24"/>
      <c r="EUE4643" s="25"/>
      <c r="EUF4643" s="26"/>
      <c r="EUG4643" s="27"/>
      <c r="EUH4643" s="21"/>
      <c r="EUI4643" s="22"/>
      <c r="EUJ4643" s="23"/>
      <c r="EUK4643" s="23"/>
      <c r="EUL4643" s="24"/>
      <c r="EUN4643" s="25"/>
      <c r="EUO4643" s="26"/>
      <c r="EUP4643" s="27"/>
      <c r="EUQ4643" s="21"/>
      <c r="EUR4643" s="22"/>
      <c r="EUS4643" s="23"/>
      <c r="EUT4643" s="23"/>
      <c r="EUU4643" s="24"/>
      <c r="EUW4643" s="25"/>
      <c r="EUX4643" s="26"/>
      <c r="EUY4643" s="27"/>
      <c r="EUZ4643" s="21"/>
      <c r="EVA4643" s="22"/>
      <c r="EVB4643" s="23"/>
      <c r="EVC4643" s="23"/>
      <c r="EVD4643" s="24"/>
      <c r="EVF4643" s="25"/>
      <c r="EVG4643" s="26"/>
      <c r="EVH4643" s="27"/>
      <c r="EVI4643" s="21"/>
      <c r="EVJ4643" s="22"/>
      <c r="EVK4643" s="23"/>
      <c r="EVL4643" s="23"/>
      <c r="EVM4643" s="24"/>
      <c r="EVO4643" s="25"/>
      <c r="EVP4643" s="26"/>
      <c r="EVQ4643" s="27"/>
      <c r="EVR4643" s="21"/>
      <c r="EVS4643" s="22"/>
      <c r="EVT4643" s="23"/>
      <c r="EVU4643" s="23"/>
      <c r="EVV4643" s="24"/>
      <c r="EVX4643" s="25"/>
      <c r="EVY4643" s="26"/>
      <c r="EVZ4643" s="27"/>
      <c r="EWA4643" s="21"/>
      <c r="EWB4643" s="22"/>
      <c r="EWC4643" s="23"/>
      <c r="EWD4643" s="23"/>
      <c r="EWE4643" s="24"/>
      <c r="EWG4643" s="25"/>
      <c r="EWH4643" s="26"/>
      <c r="EWI4643" s="27"/>
      <c r="EWJ4643" s="21"/>
      <c r="EWK4643" s="22"/>
      <c r="EWL4643" s="23"/>
      <c r="EWM4643" s="23"/>
      <c r="EWN4643" s="24"/>
      <c r="EWP4643" s="25"/>
      <c r="EWQ4643" s="26"/>
      <c r="EWR4643" s="27"/>
      <c r="EWS4643" s="21"/>
      <c r="EWT4643" s="22"/>
      <c r="EWU4643" s="23"/>
      <c r="EWV4643" s="23"/>
      <c r="EWW4643" s="24"/>
      <c r="EWY4643" s="25"/>
      <c r="EWZ4643" s="26"/>
      <c r="EXA4643" s="27"/>
      <c r="EXB4643" s="21"/>
      <c r="EXC4643" s="22"/>
      <c r="EXD4643" s="23"/>
      <c r="EXE4643" s="23"/>
      <c r="EXF4643" s="24"/>
      <c r="EXH4643" s="25"/>
      <c r="EXI4643" s="26"/>
      <c r="EXJ4643" s="27"/>
      <c r="EXK4643" s="21"/>
      <c r="EXL4643" s="22"/>
      <c r="EXM4643" s="23"/>
      <c r="EXN4643" s="23"/>
      <c r="EXO4643" s="24"/>
      <c r="EXQ4643" s="25"/>
      <c r="EXR4643" s="26"/>
      <c r="EXS4643" s="27"/>
      <c r="EXT4643" s="21"/>
      <c r="EXU4643" s="22"/>
      <c r="EXV4643" s="23"/>
      <c r="EXW4643" s="23"/>
      <c r="EXX4643" s="24"/>
      <c r="EXZ4643" s="25"/>
      <c r="EYA4643" s="26"/>
      <c r="EYB4643" s="27"/>
      <c r="EYC4643" s="21"/>
      <c r="EYD4643" s="22"/>
      <c r="EYE4643" s="23"/>
      <c r="EYF4643" s="23"/>
      <c r="EYG4643" s="24"/>
      <c r="EYI4643" s="25"/>
      <c r="EYJ4643" s="26"/>
      <c r="EYK4643" s="27"/>
      <c r="EYL4643" s="21"/>
      <c r="EYM4643" s="22"/>
      <c r="EYN4643" s="23"/>
      <c r="EYO4643" s="23"/>
      <c r="EYP4643" s="24"/>
      <c r="EYR4643" s="25"/>
      <c r="EYS4643" s="26"/>
      <c r="EYT4643" s="27"/>
      <c r="EYU4643" s="21"/>
      <c r="EYV4643" s="22"/>
      <c r="EYW4643" s="23"/>
      <c r="EYX4643" s="23"/>
      <c r="EYY4643" s="24"/>
      <c r="EZA4643" s="25"/>
      <c r="EZB4643" s="26"/>
      <c r="EZC4643" s="27"/>
      <c r="EZD4643" s="21"/>
      <c r="EZE4643" s="22"/>
      <c r="EZF4643" s="23"/>
      <c r="EZG4643" s="23"/>
      <c r="EZH4643" s="24"/>
      <c r="EZJ4643" s="25"/>
      <c r="EZK4643" s="26"/>
      <c r="EZL4643" s="27"/>
      <c r="EZM4643" s="21"/>
      <c r="EZN4643" s="22"/>
      <c r="EZO4643" s="23"/>
      <c r="EZP4643" s="23"/>
      <c r="EZQ4643" s="24"/>
      <c r="EZS4643" s="25"/>
      <c r="EZT4643" s="26"/>
      <c r="EZU4643" s="27"/>
      <c r="EZV4643" s="21"/>
      <c r="EZW4643" s="22"/>
      <c r="EZX4643" s="23"/>
      <c r="EZY4643" s="23"/>
      <c r="EZZ4643" s="24"/>
      <c r="FAB4643" s="25"/>
      <c r="FAC4643" s="26"/>
      <c r="FAD4643" s="27"/>
      <c r="FAE4643" s="21"/>
      <c r="FAF4643" s="22"/>
      <c r="FAG4643" s="23"/>
      <c r="FAH4643" s="23"/>
      <c r="FAI4643" s="24"/>
      <c r="FAK4643" s="25"/>
      <c r="FAL4643" s="26"/>
      <c r="FAM4643" s="27"/>
      <c r="FAN4643" s="21"/>
      <c r="FAO4643" s="22"/>
      <c r="FAP4643" s="23"/>
      <c r="FAQ4643" s="23"/>
      <c r="FAR4643" s="24"/>
      <c r="FAT4643" s="25"/>
      <c r="FAU4643" s="26"/>
      <c r="FAV4643" s="27"/>
      <c r="FAW4643" s="21"/>
      <c r="FAX4643" s="22"/>
      <c r="FAY4643" s="23"/>
      <c r="FAZ4643" s="23"/>
      <c r="FBA4643" s="24"/>
      <c r="FBC4643" s="25"/>
      <c r="FBD4643" s="26"/>
      <c r="FBE4643" s="27"/>
      <c r="FBF4643" s="21"/>
      <c r="FBG4643" s="22"/>
      <c r="FBH4643" s="23"/>
      <c r="FBI4643" s="23"/>
      <c r="FBJ4643" s="24"/>
      <c r="FBL4643" s="25"/>
      <c r="FBM4643" s="26"/>
      <c r="FBN4643" s="27"/>
      <c r="FBO4643" s="21"/>
      <c r="FBP4643" s="22"/>
      <c r="FBQ4643" s="23"/>
      <c r="FBR4643" s="23"/>
      <c r="FBS4643" s="24"/>
      <c r="FBU4643" s="25"/>
      <c r="FBV4643" s="26"/>
      <c r="FBW4643" s="27"/>
      <c r="FBX4643" s="21"/>
      <c r="FBY4643" s="22"/>
      <c r="FBZ4643" s="23"/>
      <c r="FCA4643" s="23"/>
      <c r="FCB4643" s="24"/>
      <c r="FCD4643" s="25"/>
      <c r="FCE4643" s="26"/>
      <c r="FCF4643" s="27"/>
      <c r="FCG4643" s="21"/>
      <c r="FCH4643" s="22"/>
      <c r="FCI4643" s="23"/>
      <c r="FCJ4643" s="23"/>
      <c r="FCK4643" s="24"/>
      <c r="FCM4643" s="25"/>
      <c r="FCN4643" s="26"/>
      <c r="FCO4643" s="27"/>
      <c r="FCP4643" s="21"/>
      <c r="FCQ4643" s="22"/>
      <c r="FCR4643" s="23"/>
      <c r="FCS4643" s="23"/>
      <c r="FCT4643" s="24"/>
      <c r="FCV4643" s="25"/>
      <c r="FCW4643" s="26"/>
      <c r="FCX4643" s="27"/>
      <c r="FCY4643" s="21"/>
      <c r="FCZ4643" s="22"/>
      <c r="FDA4643" s="23"/>
      <c r="FDB4643" s="23"/>
      <c r="FDC4643" s="24"/>
      <c r="FDE4643" s="25"/>
      <c r="FDF4643" s="26"/>
      <c r="FDG4643" s="27"/>
      <c r="FDH4643" s="21"/>
      <c r="FDI4643" s="22"/>
      <c r="FDJ4643" s="23"/>
      <c r="FDK4643" s="23"/>
      <c r="FDL4643" s="24"/>
      <c r="FDN4643" s="25"/>
      <c r="FDO4643" s="26"/>
      <c r="FDP4643" s="27"/>
      <c r="FDQ4643" s="21"/>
      <c r="FDR4643" s="22"/>
      <c r="FDS4643" s="23"/>
      <c r="FDT4643" s="23"/>
      <c r="FDU4643" s="24"/>
      <c r="FDW4643" s="25"/>
      <c r="FDX4643" s="26"/>
      <c r="FDY4643" s="27"/>
      <c r="FDZ4643" s="21"/>
      <c r="FEA4643" s="22"/>
      <c r="FEB4643" s="23"/>
      <c r="FEC4643" s="23"/>
      <c r="FED4643" s="24"/>
      <c r="FEF4643" s="25"/>
      <c r="FEG4643" s="26"/>
      <c r="FEH4643" s="27"/>
      <c r="FEI4643" s="21"/>
      <c r="FEJ4643" s="22"/>
      <c r="FEK4643" s="23"/>
      <c r="FEL4643" s="23"/>
      <c r="FEM4643" s="24"/>
      <c r="FEO4643" s="25"/>
      <c r="FEP4643" s="26"/>
      <c r="FEQ4643" s="27"/>
      <c r="FER4643" s="21"/>
      <c r="FES4643" s="22"/>
      <c r="FET4643" s="23"/>
      <c r="FEU4643" s="23"/>
      <c r="FEV4643" s="24"/>
      <c r="FEX4643" s="25"/>
      <c r="FEY4643" s="26"/>
      <c r="FEZ4643" s="27"/>
      <c r="FFA4643" s="21"/>
      <c r="FFB4643" s="22"/>
      <c r="FFC4643" s="23"/>
      <c r="FFD4643" s="23"/>
      <c r="FFE4643" s="24"/>
      <c r="FFG4643" s="25"/>
      <c r="FFH4643" s="26"/>
      <c r="FFI4643" s="27"/>
      <c r="FFJ4643" s="21"/>
      <c r="FFK4643" s="22"/>
      <c r="FFL4643" s="23"/>
      <c r="FFM4643" s="23"/>
      <c r="FFN4643" s="24"/>
      <c r="FFP4643" s="25"/>
      <c r="FFQ4643" s="26"/>
      <c r="FFR4643" s="27"/>
      <c r="FFS4643" s="21"/>
      <c r="FFT4643" s="22"/>
      <c r="FFU4643" s="23"/>
      <c r="FFV4643" s="23"/>
      <c r="FFW4643" s="24"/>
      <c r="FFY4643" s="25"/>
      <c r="FFZ4643" s="26"/>
      <c r="FGA4643" s="27"/>
      <c r="FGB4643" s="21"/>
      <c r="FGC4643" s="22"/>
      <c r="FGD4643" s="23"/>
      <c r="FGE4643" s="23"/>
      <c r="FGF4643" s="24"/>
      <c r="FGH4643" s="25"/>
      <c r="FGI4643" s="26"/>
      <c r="FGJ4643" s="27"/>
      <c r="FGK4643" s="21"/>
      <c r="FGL4643" s="22"/>
      <c r="FGM4643" s="23"/>
      <c r="FGN4643" s="23"/>
      <c r="FGO4643" s="24"/>
      <c r="FGQ4643" s="25"/>
      <c r="FGR4643" s="26"/>
      <c r="FGS4643" s="27"/>
      <c r="FGT4643" s="21"/>
      <c r="FGU4643" s="22"/>
      <c r="FGV4643" s="23"/>
      <c r="FGW4643" s="23"/>
      <c r="FGX4643" s="24"/>
      <c r="FGZ4643" s="25"/>
      <c r="FHA4643" s="26"/>
      <c r="FHB4643" s="27"/>
      <c r="FHC4643" s="21"/>
      <c r="FHD4643" s="22"/>
      <c r="FHE4643" s="23"/>
      <c r="FHF4643" s="23"/>
      <c r="FHG4643" s="24"/>
      <c r="FHI4643" s="25"/>
      <c r="FHJ4643" s="26"/>
      <c r="FHK4643" s="27"/>
      <c r="FHL4643" s="21"/>
      <c r="FHM4643" s="22"/>
      <c r="FHN4643" s="23"/>
      <c r="FHO4643" s="23"/>
      <c r="FHP4643" s="24"/>
      <c r="FHR4643" s="25"/>
      <c r="FHS4643" s="26"/>
      <c r="FHT4643" s="27"/>
      <c r="FHU4643" s="21"/>
      <c r="FHV4643" s="22"/>
      <c r="FHW4643" s="23"/>
      <c r="FHX4643" s="23"/>
      <c r="FHY4643" s="24"/>
      <c r="FIA4643" s="25"/>
      <c r="FIB4643" s="26"/>
      <c r="FIC4643" s="27"/>
      <c r="FID4643" s="21"/>
      <c r="FIE4643" s="22"/>
      <c r="FIF4643" s="23"/>
      <c r="FIG4643" s="23"/>
      <c r="FIH4643" s="24"/>
      <c r="FIJ4643" s="25"/>
      <c r="FIK4643" s="26"/>
      <c r="FIL4643" s="27"/>
      <c r="FIM4643" s="21"/>
      <c r="FIN4643" s="22"/>
      <c r="FIO4643" s="23"/>
      <c r="FIP4643" s="23"/>
      <c r="FIQ4643" s="24"/>
      <c r="FIS4643" s="25"/>
      <c r="FIT4643" s="26"/>
      <c r="FIU4643" s="27"/>
      <c r="FIV4643" s="21"/>
      <c r="FIW4643" s="22"/>
      <c r="FIX4643" s="23"/>
      <c r="FIY4643" s="23"/>
      <c r="FIZ4643" s="24"/>
      <c r="FJB4643" s="25"/>
      <c r="FJC4643" s="26"/>
      <c r="FJD4643" s="27"/>
      <c r="FJE4643" s="21"/>
      <c r="FJF4643" s="22"/>
      <c r="FJG4643" s="23"/>
      <c r="FJH4643" s="23"/>
      <c r="FJI4643" s="24"/>
      <c r="FJK4643" s="25"/>
      <c r="FJL4643" s="26"/>
      <c r="FJM4643" s="27"/>
      <c r="FJN4643" s="21"/>
      <c r="FJO4643" s="22"/>
      <c r="FJP4643" s="23"/>
      <c r="FJQ4643" s="23"/>
      <c r="FJR4643" s="24"/>
      <c r="FJT4643" s="25"/>
      <c r="FJU4643" s="26"/>
      <c r="FJV4643" s="27"/>
      <c r="FJW4643" s="21"/>
      <c r="FJX4643" s="22"/>
      <c r="FJY4643" s="23"/>
      <c r="FJZ4643" s="23"/>
      <c r="FKA4643" s="24"/>
      <c r="FKC4643" s="25"/>
      <c r="FKD4643" s="26"/>
      <c r="FKE4643" s="27"/>
      <c r="FKF4643" s="21"/>
      <c r="FKG4643" s="22"/>
      <c r="FKH4643" s="23"/>
      <c r="FKI4643" s="23"/>
      <c r="FKJ4643" s="24"/>
      <c r="FKL4643" s="25"/>
      <c r="FKM4643" s="26"/>
      <c r="FKN4643" s="27"/>
      <c r="FKO4643" s="21"/>
      <c r="FKP4643" s="22"/>
      <c r="FKQ4643" s="23"/>
      <c r="FKR4643" s="23"/>
      <c r="FKS4643" s="24"/>
      <c r="FKU4643" s="25"/>
      <c r="FKV4643" s="26"/>
      <c r="FKW4643" s="27"/>
      <c r="FKX4643" s="21"/>
      <c r="FKY4643" s="22"/>
      <c r="FKZ4643" s="23"/>
      <c r="FLA4643" s="23"/>
      <c r="FLB4643" s="24"/>
      <c r="FLD4643" s="25"/>
      <c r="FLE4643" s="26"/>
      <c r="FLF4643" s="27"/>
      <c r="FLG4643" s="21"/>
      <c r="FLH4643" s="22"/>
      <c r="FLI4643" s="23"/>
      <c r="FLJ4643" s="23"/>
      <c r="FLK4643" s="24"/>
      <c r="FLM4643" s="25"/>
      <c r="FLN4643" s="26"/>
      <c r="FLO4643" s="27"/>
      <c r="FLP4643" s="21"/>
      <c r="FLQ4643" s="22"/>
      <c r="FLR4643" s="23"/>
      <c r="FLS4643" s="23"/>
      <c r="FLT4643" s="24"/>
      <c r="FLV4643" s="25"/>
      <c r="FLW4643" s="26"/>
      <c r="FLX4643" s="27"/>
      <c r="FLY4643" s="21"/>
      <c r="FLZ4643" s="22"/>
      <c r="FMA4643" s="23"/>
      <c r="FMB4643" s="23"/>
      <c r="FMC4643" s="24"/>
      <c r="FME4643" s="25"/>
      <c r="FMF4643" s="26"/>
      <c r="FMG4643" s="27"/>
      <c r="FMH4643" s="21"/>
      <c r="FMI4643" s="22"/>
      <c r="FMJ4643" s="23"/>
      <c r="FMK4643" s="23"/>
      <c r="FML4643" s="24"/>
      <c r="FMN4643" s="25"/>
      <c r="FMO4643" s="26"/>
      <c r="FMP4643" s="27"/>
      <c r="FMQ4643" s="21"/>
      <c r="FMR4643" s="22"/>
      <c r="FMS4643" s="23"/>
      <c r="FMT4643" s="23"/>
      <c r="FMU4643" s="24"/>
      <c r="FMW4643" s="25"/>
      <c r="FMX4643" s="26"/>
      <c r="FMY4643" s="27"/>
      <c r="FMZ4643" s="21"/>
      <c r="FNA4643" s="22"/>
      <c r="FNB4643" s="23"/>
      <c r="FNC4643" s="23"/>
      <c r="FND4643" s="24"/>
      <c r="FNF4643" s="25"/>
      <c r="FNG4643" s="26"/>
      <c r="FNH4643" s="27"/>
      <c r="FNI4643" s="21"/>
      <c r="FNJ4643" s="22"/>
      <c r="FNK4643" s="23"/>
      <c r="FNL4643" s="23"/>
      <c r="FNM4643" s="24"/>
      <c r="FNO4643" s="25"/>
      <c r="FNP4643" s="26"/>
      <c r="FNQ4643" s="27"/>
      <c r="FNR4643" s="21"/>
      <c r="FNS4643" s="22"/>
      <c r="FNT4643" s="23"/>
      <c r="FNU4643" s="23"/>
      <c r="FNV4643" s="24"/>
      <c r="FNX4643" s="25"/>
      <c r="FNY4643" s="26"/>
      <c r="FNZ4643" s="27"/>
      <c r="FOA4643" s="21"/>
      <c r="FOB4643" s="22"/>
      <c r="FOC4643" s="23"/>
      <c r="FOD4643" s="23"/>
      <c r="FOE4643" s="24"/>
      <c r="FOG4643" s="25"/>
      <c r="FOH4643" s="26"/>
      <c r="FOI4643" s="27"/>
      <c r="FOJ4643" s="21"/>
      <c r="FOK4643" s="22"/>
      <c r="FOL4643" s="23"/>
      <c r="FOM4643" s="23"/>
      <c r="FON4643" s="24"/>
      <c r="FOP4643" s="25"/>
      <c r="FOQ4643" s="26"/>
      <c r="FOR4643" s="27"/>
      <c r="FOS4643" s="21"/>
      <c r="FOT4643" s="22"/>
      <c r="FOU4643" s="23"/>
      <c r="FOV4643" s="23"/>
      <c r="FOW4643" s="24"/>
      <c r="FOY4643" s="25"/>
      <c r="FOZ4643" s="26"/>
      <c r="FPA4643" s="27"/>
      <c r="FPB4643" s="21"/>
      <c r="FPC4643" s="22"/>
      <c r="FPD4643" s="23"/>
      <c r="FPE4643" s="23"/>
      <c r="FPF4643" s="24"/>
      <c r="FPH4643" s="25"/>
      <c r="FPI4643" s="26"/>
      <c r="FPJ4643" s="27"/>
      <c r="FPK4643" s="21"/>
      <c r="FPL4643" s="22"/>
      <c r="FPM4643" s="23"/>
      <c r="FPN4643" s="23"/>
      <c r="FPO4643" s="24"/>
      <c r="FPQ4643" s="25"/>
      <c r="FPR4643" s="26"/>
      <c r="FPS4643" s="27"/>
      <c r="FPT4643" s="21"/>
      <c r="FPU4643" s="22"/>
      <c r="FPV4643" s="23"/>
      <c r="FPW4643" s="23"/>
      <c r="FPX4643" s="24"/>
      <c r="FPZ4643" s="25"/>
      <c r="FQA4643" s="26"/>
      <c r="FQB4643" s="27"/>
      <c r="FQC4643" s="21"/>
      <c r="FQD4643" s="22"/>
      <c r="FQE4643" s="23"/>
      <c r="FQF4643" s="23"/>
      <c r="FQG4643" s="24"/>
      <c r="FQI4643" s="25"/>
      <c r="FQJ4643" s="26"/>
      <c r="FQK4643" s="27"/>
      <c r="FQL4643" s="21"/>
      <c r="FQM4643" s="22"/>
      <c r="FQN4643" s="23"/>
      <c r="FQO4643" s="23"/>
      <c r="FQP4643" s="24"/>
      <c r="FQR4643" s="25"/>
      <c r="FQS4643" s="26"/>
      <c r="FQT4643" s="27"/>
      <c r="FQU4643" s="21"/>
      <c r="FQV4643" s="22"/>
      <c r="FQW4643" s="23"/>
      <c r="FQX4643" s="23"/>
      <c r="FQY4643" s="24"/>
      <c r="FRA4643" s="25"/>
      <c r="FRB4643" s="26"/>
      <c r="FRC4643" s="27"/>
      <c r="FRD4643" s="21"/>
      <c r="FRE4643" s="22"/>
      <c r="FRF4643" s="23"/>
      <c r="FRG4643" s="23"/>
      <c r="FRH4643" s="24"/>
      <c r="FRJ4643" s="25"/>
      <c r="FRK4643" s="26"/>
      <c r="FRL4643" s="27"/>
      <c r="FRM4643" s="21"/>
      <c r="FRN4643" s="22"/>
      <c r="FRO4643" s="23"/>
      <c r="FRP4643" s="23"/>
      <c r="FRQ4643" s="24"/>
      <c r="FRS4643" s="25"/>
      <c r="FRT4643" s="26"/>
      <c r="FRU4643" s="27"/>
      <c r="FRV4643" s="21"/>
      <c r="FRW4643" s="22"/>
      <c r="FRX4643" s="23"/>
      <c r="FRY4643" s="23"/>
      <c r="FRZ4643" s="24"/>
      <c r="FSB4643" s="25"/>
      <c r="FSC4643" s="26"/>
      <c r="FSD4643" s="27"/>
      <c r="FSE4643" s="21"/>
      <c r="FSF4643" s="22"/>
      <c r="FSG4643" s="23"/>
      <c r="FSH4643" s="23"/>
      <c r="FSI4643" s="24"/>
      <c r="FSK4643" s="25"/>
      <c r="FSL4643" s="26"/>
      <c r="FSM4643" s="27"/>
      <c r="FSN4643" s="21"/>
      <c r="FSO4643" s="22"/>
      <c r="FSP4643" s="23"/>
      <c r="FSQ4643" s="23"/>
      <c r="FSR4643" s="24"/>
      <c r="FST4643" s="25"/>
      <c r="FSU4643" s="26"/>
      <c r="FSV4643" s="27"/>
      <c r="FSW4643" s="21"/>
      <c r="FSX4643" s="22"/>
      <c r="FSY4643" s="23"/>
      <c r="FSZ4643" s="23"/>
      <c r="FTA4643" s="24"/>
      <c r="FTC4643" s="25"/>
      <c r="FTD4643" s="26"/>
      <c r="FTE4643" s="27"/>
      <c r="FTF4643" s="21"/>
      <c r="FTG4643" s="22"/>
      <c r="FTH4643" s="23"/>
      <c r="FTI4643" s="23"/>
      <c r="FTJ4643" s="24"/>
      <c r="FTL4643" s="25"/>
      <c r="FTM4643" s="26"/>
      <c r="FTN4643" s="27"/>
      <c r="FTO4643" s="21"/>
      <c r="FTP4643" s="22"/>
      <c r="FTQ4643" s="23"/>
      <c r="FTR4643" s="23"/>
      <c r="FTS4643" s="24"/>
      <c r="FTU4643" s="25"/>
      <c r="FTV4643" s="26"/>
      <c r="FTW4643" s="27"/>
      <c r="FTX4643" s="21"/>
      <c r="FTY4643" s="22"/>
      <c r="FTZ4643" s="23"/>
      <c r="FUA4643" s="23"/>
      <c r="FUB4643" s="24"/>
      <c r="FUD4643" s="25"/>
      <c r="FUE4643" s="26"/>
      <c r="FUF4643" s="27"/>
      <c r="FUG4643" s="21"/>
      <c r="FUH4643" s="22"/>
      <c r="FUI4643" s="23"/>
      <c r="FUJ4643" s="23"/>
      <c r="FUK4643" s="24"/>
      <c r="FUM4643" s="25"/>
      <c r="FUN4643" s="26"/>
      <c r="FUO4643" s="27"/>
      <c r="FUP4643" s="21"/>
      <c r="FUQ4643" s="22"/>
      <c r="FUR4643" s="23"/>
      <c r="FUS4643" s="23"/>
      <c r="FUT4643" s="24"/>
      <c r="FUV4643" s="25"/>
      <c r="FUW4643" s="26"/>
      <c r="FUX4643" s="27"/>
      <c r="FUY4643" s="21"/>
      <c r="FUZ4643" s="22"/>
      <c r="FVA4643" s="23"/>
      <c r="FVB4643" s="23"/>
      <c r="FVC4643" s="24"/>
      <c r="FVE4643" s="25"/>
      <c r="FVF4643" s="26"/>
      <c r="FVG4643" s="27"/>
      <c r="FVH4643" s="21"/>
      <c r="FVI4643" s="22"/>
      <c r="FVJ4643" s="23"/>
      <c r="FVK4643" s="23"/>
      <c r="FVL4643" s="24"/>
      <c r="FVN4643" s="25"/>
      <c r="FVO4643" s="26"/>
      <c r="FVP4643" s="27"/>
      <c r="FVQ4643" s="21"/>
      <c r="FVR4643" s="22"/>
      <c r="FVS4643" s="23"/>
      <c r="FVT4643" s="23"/>
      <c r="FVU4643" s="24"/>
      <c r="FVW4643" s="25"/>
      <c r="FVX4643" s="26"/>
      <c r="FVY4643" s="27"/>
      <c r="FVZ4643" s="21"/>
      <c r="FWA4643" s="22"/>
      <c r="FWB4643" s="23"/>
      <c r="FWC4643" s="23"/>
      <c r="FWD4643" s="24"/>
      <c r="FWF4643" s="25"/>
      <c r="FWG4643" s="26"/>
      <c r="FWH4643" s="27"/>
      <c r="FWI4643" s="21"/>
      <c r="FWJ4643" s="22"/>
      <c r="FWK4643" s="23"/>
      <c r="FWL4643" s="23"/>
      <c r="FWM4643" s="24"/>
      <c r="FWO4643" s="25"/>
      <c r="FWP4643" s="26"/>
      <c r="FWQ4643" s="27"/>
      <c r="FWR4643" s="21"/>
      <c r="FWS4643" s="22"/>
      <c r="FWT4643" s="23"/>
      <c r="FWU4643" s="23"/>
      <c r="FWV4643" s="24"/>
      <c r="FWX4643" s="25"/>
      <c r="FWY4643" s="26"/>
      <c r="FWZ4643" s="27"/>
      <c r="FXA4643" s="21"/>
      <c r="FXB4643" s="22"/>
      <c r="FXC4643" s="23"/>
      <c r="FXD4643" s="23"/>
      <c r="FXE4643" s="24"/>
      <c r="FXG4643" s="25"/>
      <c r="FXH4643" s="26"/>
      <c r="FXI4643" s="27"/>
      <c r="FXJ4643" s="21"/>
      <c r="FXK4643" s="22"/>
      <c r="FXL4643" s="23"/>
      <c r="FXM4643" s="23"/>
      <c r="FXN4643" s="24"/>
      <c r="FXP4643" s="25"/>
      <c r="FXQ4643" s="26"/>
      <c r="FXR4643" s="27"/>
      <c r="FXS4643" s="21"/>
      <c r="FXT4643" s="22"/>
      <c r="FXU4643" s="23"/>
      <c r="FXV4643" s="23"/>
      <c r="FXW4643" s="24"/>
      <c r="FXY4643" s="25"/>
      <c r="FXZ4643" s="26"/>
      <c r="FYA4643" s="27"/>
      <c r="FYB4643" s="21"/>
      <c r="FYC4643" s="22"/>
      <c r="FYD4643" s="23"/>
      <c r="FYE4643" s="23"/>
      <c r="FYF4643" s="24"/>
      <c r="FYH4643" s="25"/>
      <c r="FYI4643" s="26"/>
      <c r="FYJ4643" s="27"/>
      <c r="FYK4643" s="21"/>
      <c r="FYL4643" s="22"/>
      <c r="FYM4643" s="23"/>
      <c r="FYN4643" s="23"/>
      <c r="FYO4643" s="24"/>
      <c r="FYQ4643" s="25"/>
      <c r="FYR4643" s="26"/>
      <c r="FYS4643" s="27"/>
      <c r="FYT4643" s="21"/>
      <c r="FYU4643" s="22"/>
      <c r="FYV4643" s="23"/>
      <c r="FYW4643" s="23"/>
      <c r="FYX4643" s="24"/>
      <c r="FYZ4643" s="25"/>
      <c r="FZA4643" s="26"/>
      <c r="FZB4643" s="27"/>
      <c r="FZC4643" s="21"/>
      <c r="FZD4643" s="22"/>
      <c r="FZE4643" s="23"/>
      <c r="FZF4643" s="23"/>
      <c r="FZG4643" s="24"/>
      <c r="FZI4643" s="25"/>
      <c r="FZJ4643" s="26"/>
      <c r="FZK4643" s="27"/>
      <c r="FZL4643" s="21"/>
      <c r="FZM4643" s="22"/>
      <c r="FZN4643" s="23"/>
      <c r="FZO4643" s="23"/>
      <c r="FZP4643" s="24"/>
      <c r="FZR4643" s="25"/>
      <c r="FZS4643" s="26"/>
      <c r="FZT4643" s="27"/>
      <c r="FZU4643" s="21"/>
      <c r="FZV4643" s="22"/>
      <c r="FZW4643" s="23"/>
      <c r="FZX4643" s="23"/>
      <c r="FZY4643" s="24"/>
      <c r="GAA4643" s="25"/>
      <c r="GAB4643" s="26"/>
      <c r="GAC4643" s="27"/>
      <c r="GAD4643" s="21"/>
      <c r="GAE4643" s="22"/>
      <c r="GAF4643" s="23"/>
      <c r="GAG4643" s="23"/>
      <c r="GAH4643" s="24"/>
      <c r="GAJ4643" s="25"/>
      <c r="GAK4643" s="26"/>
      <c r="GAL4643" s="27"/>
      <c r="GAM4643" s="21"/>
      <c r="GAN4643" s="22"/>
      <c r="GAO4643" s="23"/>
      <c r="GAP4643" s="23"/>
      <c r="GAQ4643" s="24"/>
      <c r="GAS4643" s="25"/>
      <c r="GAT4643" s="26"/>
      <c r="GAU4643" s="27"/>
      <c r="GAV4643" s="21"/>
      <c r="GAW4643" s="22"/>
      <c r="GAX4643" s="23"/>
      <c r="GAY4643" s="23"/>
      <c r="GAZ4643" s="24"/>
      <c r="GBB4643" s="25"/>
      <c r="GBC4643" s="26"/>
      <c r="GBD4643" s="27"/>
      <c r="GBE4643" s="21"/>
      <c r="GBF4643" s="22"/>
      <c r="GBG4643" s="23"/>
      <c r="GBH4643" s="23"/>
      <c r="GBI4643" s="24"/>
      <c r="GBK4643" s="25"/>
      <c r="GBL4643" s="26"/>
      <c r="GBM4643" s="27"/>
      <c r="GBN4643" s="21"/>
      <c r="GBO4643" s="22"/>
      <c r="GBP4643" s="23"/>
      <c r="GBQ4643" s="23"/>
      <c r="GBR4643" s="24"/>
      <c r="GBT4643" s="25"/>
      <c r="GBU4643" s="26"/>
      <c r="GBV4643" s="27"/>
      <c r="GBW4643" s="21"/>
      <c r="GBX4643" s="22"/>
      <c r="GBY4643" s="23"/>
      <c r="GBZ4643" s="23"/>
      <c r="GCA4643" s="24"/>
      <c r="GCC4643" s="25"/>
      <c r="GCD4643" s="26"/>
      <c r="GCE4643" s="27"/>
      <c r="GCF4643" s="21"/>
      <c r="GCG4643" s="22"/>
      <c r="GCH4643" s="23"/>
      <c r="GCI4643" s="23"/>
      <c r="GCJ4643" s="24"/>
      <c r="GCL4643" s="25"/>
      <c r="GCM4643" s="26"/>
      <c r="GCN4643" s="27"/>
      <c r="GCO4643" s="21"/>
      <c r="GCP4643" s="22"/>
      <c r="GCQ4643" s="23"/>
      <c r="GCR4643" s="23"/>
      <c r="GCS4643" s="24"/>
      <c r="GCU4643" s="25"/>
      <c r="GCV4643" s="26"/>
      <c r="GCW4643" s="27"/>
      <c r="GCX4643" s="21"/>
      <c r="GCY4643" s="22"/>
      <c r="GCZ4643" s="23"/>
      <c r="GDA4643" s="23"/>
      <c r="GDB4643" s="24"/>
      <c r="GDD4643" s="25"/>
      <c r="GDE4643" s="26"/>
      <c r="GDF4643" s="27"/>
      <c r="GDG4643" s="21"/>
      <c r="GDH4643" s="22"/>
      <c r="GDI4643" s="23"/>
      <c r="GDJ4643" s="23"/>
      <c r="GDK4643" s="24"/>
      <c r="GDM4643" s="25"/>
      <c r="GDN4643" s="26"/>
      <c r="GDO4643" s="27"/>
      <c r="GDP4643" s="21"/>
      <c r="GDQ4643" s="22"/>
      <c r="GDR4643" s="23"/>
      <c r="GDS4643" s="23"/>
      <c r="GDT4643" s="24"/>
      <c r="GDV4643" s="25"/>
      <c r="GDW4643" s="26"/>
      <c r="GDX4643" s="27"/>
      <c r="GDY4643" s="21"/>
      <c r="GDZ4643" s="22"/>
      <c r="GEA4643" s="23"/>
      <c r="GEB4643" s="23"/>
      <c r="GEC4643" s="24"/>
      <c r="GEE4643" s="25"/>
      <c r="GEF4643" s="26"/>
      <c r="GEG4643" s="27"/>
      <c r="GEH4643" s="21"/>
      <c r="GEI4643" s="22"/>
      <c r="GEJ4643" s="23"/>
      <c r="GEK4643" s="23"/>
      <c r="GEL4643" s="24"/>
      <c r="GEN4643" s="25"/>
      <c r="GEO4643" s="26"/>
      <c r="GEP4643" s="27"/>
      <c r="GEQ4643" s="21"/>
      <c r="GER4643" s="22"/>
      <c r="GES4643" s="23"/>
      <c r="GET4643" s="23"/>
      <c r="GEU4643" s="24"/>
      <c r="GEW4643" s="25"/>
      <c r="GEX4643" s="26"/>
      <c r="GEY4643" s="27"/>
      <c r="GEZ4643" s="21"/>
      <c r="GFA4643" s="22"/>
      <c r="GFB4643" s="23"/>
      <c r="GFC4643" s="23"/>
      <c r="GFD4643" s="24"/>
      <c r="GFF4643" s="25"/>
      <c r="GFG4643" s="26"/>
      <c r="GFH4643" s="27"/>
      <c r="GFI4643" s="21"/>
      <c r="GFJ4643" s="22"/>
      <c r="GFK4643" s="23"/>
      <c r="GFL4643" s="23"/>
      <c r="GFM4643" s="24"/>
      <c r="GFO4643" s="25"/>
      <c r="GFP4643" s="26"/>
      <c r="GFQ4643" s="27"/>
      <c r="GFR4643" s="21"/>
      <c r="GFS4643" s="22"/>
      <c r="GFT4643" s="23"/>
      <c r="GFU4643" s="23"/>
      <c r="GFV4643" s="24"/>
      <c r="GFX4643" s="25"/>
      <c r="GFY4643" s="26"/>
      <c r="GFZ4643" s="27"/>
      <c r="GGA4643" s="21"/>
      <c r="GGB4643" s="22"/>
      <c r="GGC4643" s="23"/>
      <c r="GGD4643" s="23"/>
      <c r="GGE4643" s="24"/>
      <c r="GGG4643" s="25"/>
      <c r="GGH4643" s="26"/>
      <c r="GGI4643" s="27"/>
      <c r="GGJ4643" s="21"/>
      <c r="GGK4643" s="22"/>
      <c r="GGL4643" s="23"/>
      <c r="GGM4643" s="23"/>
      <c r="GGN4643" s="24"/>
      <c r="GGP4643" s="25"/>
      <c r="GGQ4643" s="26"/>
      <c r="GGR4643" s="27"/>
      <c r="GGS4643" s="21"/>
      <c r="GGT4643" s="22"/>
      <c r="GGU4643" s="23"/>
      <c r="GGV4643" s="23"/>
      <c r="GGW4643" s="24"/>
      <c r="GGY4643" s="25"/>
      <c r="GGZ4643" s="26"/>
      <c r="GHA4643" s="27"/>
      <c r="GHB4643" s="21"/>
      <c r="GHC4643" s="22"/>
      <c r="GHD4643" s="23"/>
      <c r="GHE4643" s="23"/>
      <c r="GHF4643" s="24"/>
      <c r="GHH4643" s="25"/>
      <c r="GHI4643" s="26"/>
      <c r="GHJ4643" s="27"/>
      <c r="GHK4643" s="21"/>
      <c r="GHL4643" s="22"/>
      <c r="GHM4643" s="23"/>
      <c r="GHN4643" s="23"/>
      <c r="GHO4643" s="24"/>
      <c r="GHQ4643" s="25"/>
      <c r="GHR4643" s="26"/>
      <c r="GHS4643" s="27"/>
      <c r="GHT4643" s="21"/>
      <c r="GHU4643" s="22"/>
      <c r="GHV4643" s="23"/>
      <c r="GHW4643" s="23"/>
      <c r="GHX4643" s="24"/>
      <c r="GHZ4643" s="25"/>
      <c r="GIA4643" s="26"/>
      <c r="GIB4643" s="27"/>
      <c r="GIC4643" s="21"/>
      <c r="GID4643" s="22"/>
      <c r="GIE4643" s="23"/>
      <c r="GIF4643" s="23"/>
      <c r="GIG4643" s="24"/>
      <c r="GII4643" s="25"/>
      <c r="GIJ4643" s="26"/>
      <c r="GIK4643" s="27"/>
      <c r="GIL4643" s="21"/>
      <c r="GIM4643" s="22"/>
      <c r="GIN4643" s="23"/>
      <c r="GIO4643" s="23"/>
      <c r="GIP4643" s="24"/>
      <c r="GIR4643" s="25"/>
      <c r="GIS4643" s="26"/>
      <c r="GIT4643" s="27"/>
      <c r="GIU4643" s="21"/>
      <c r="GIV4643" s="22"/>
      <c r="GIW4643" s="23"/>
      <c r="GIX4643" s="23"/>
      <c r="GIY4643" s="24"/>
      <c r="GJA4643" s="25"/>
      <c r="GJB4643" s="26"/>
      <c r="GJC4643" s="27"/>
      <c r="GJD4643" s="21"/>
      <c r="GJE4643" s="22"/>
      <c r="GJF4643" s="23"/>
      <c r="GJG4643" s="23"/>
      <c r="GJH4643" s="24"/>
      <c r="GJJ4643" s="25"/>
      <c r="GJK4643" s="26"/>
      <c r="GJL4643" s="27"/>
      <c r="GJM4643" s="21"/>
      <c r="GJN4643" s="22"/>
      <c r="GJO4643" s="23"/>
      <c r="GJP4643" s="23"/>
      <c r="GJQ4643" s="24"/>
      <c r="GJS4643" s="25"/>
      <c r="GJT4643" s="26"/>
      <c r="GJU4643" s="27"/>
      <c r="GJV4643" s="21"/>
      <c r="GJW4643" s="22"/>
      <c r="GJX4643" s="23"/>
      <c r="GJY4643" s="23"/>
      <c r="GJZ4643" s="24"/>
      <c r="GKB4643" s="25"/>
      <c r="GKC4643" s="26"/>
      <c r="GKD4643" s="27"/>
      <c r="GKE4643" s="21"/>
      <c r="GKF4643" s="22"/>
      <c r="GKG4643" s="23"/>
      <c r="GKH4643" s="23"/>
      <c r="GKI4643" s="24"/>
      <c r="GKK4643" s="25"/>
      <c r="GKL4643" s="26"/>
      <c r="GKM4643" s="27"/>
      <c r="GKN4643" s="21"/>
      <c r="GKO4643" s="22"/>
      <c r="GKP4643" s="23"/>
      <c r="GKQ4643" s="23"/>
      <c r="GKR4643" s="24"/>
      <c r="GKT4643" s="25"/>
      <c r="GKU4643" s="26"/>
      <c r="GKV4643" s="27"/>
      <c r="GKW4643" s="21"/>
      <c r="GKX4643" s="22"/>
      <c r="GKY4643" s="23"/>
      <c r="GKZ4643" s="23"/>
      <c r="GLA4643" s="24"/>
      <c r="GLC4643" s="25"/>
      <c r="GLD4643" s="26"/>
      <c r="GLE4643" s="27"/>
      <c r="GLF4643" s="21"/>
      <c r="GLG4643" s="22"/>
      <c r="GLH4643" s="23"/>
      <c r="GLI4643" s="23"/>
      <c r="GLJ4643" s="24"/>
      <c r="GLL4643" s="25"/>
      <c r="GLM4643" s="26"/>
      <c r="GLN4643" s="27"/>
      <c r="GLO4643" s="21"/>
      <c r="GLP4643" s="22"/>
      <c r="GLQ4643" s="23"/>
      <c r="GLR4643" s="23"/>
      <c r="GLS4643" s="24"/>
      <c r="GLU4643" s="25"/>
      <c r="GLV4643" s="26"/>
      <c r="GLW4643" s="27"/>
      <c r="GLX4643" s="21"/>
      <c r="GLY4643" s="22"/>
      <c r="GLZ4643" s="23"/>
      <c r="GMA4643" s="23"/>
      <c r="GMB4643" s="24"/>
      <c r="GMD4643" s="25"/>
      <c r="GME4643" s="26"/>
      <c r="GMF4643" s="27"/>
      <c r="GMG4643" s="21"/>
      <c r="GMH4643" s="22"/>
      <c r="GMI4643" s="23"/>
      <c r="GMJ4643" s="23"/>
      <c r="GMK4643" s="24"/>
      <c r="GMM4643" s="25"/>
      <c r="GMN4643" s="26"/>
      <c r="GMO4643" s="27"/>
      <c r="GMP4643" s="21"/>
      <c r="GMQ4643" s="22"/>
      <c r="GMR4643" s="23"/>
      <c r="GMS4643" s="23"/>
      <c r="GMT4643" s="24"/>
      <c r="GMV4643" s="25"/>
      <c r="GMW4643" s="26"/>
      <c r="GMX4643" s="27"/>
      <c r="GMY4643" s="21"/>
      <c r="GMZ4643" s="22"/>
      <c r="GNA4643" s="23"/>
      <c r="GNB4643" s="23"/>
      <c r="GNC4643" s="24"/>
      <c r="GNE4643" s="25"/>
      <c r="GNF4643" s="26"/>
      <c r="GNG4643" s="27"/>
      <c r="GNH4643" s="21"/>
      <c r="GNI4643" s="22"/>
      <c r="GNJ4643" s="23"/>
      <c r="GNK4643" s="23"/>
      <c r="GNL4643" s="24"/>
      <c r="GNN4643" s="25"/>
      <c r="GNO4643" s="26"/>
      <c r="GNP4643" s="27"/>
      <c r="GNQ4643" s="21"/>
      <c r="GNR4643" s="22"/>
      <c r="GNS4643" s="23"/>
      <c r="GNT4643" s="23"/>
      <c r="GNU4643" s="24"/>
      <c r="GNW4643" s="25"/>
      <c r="GNX4643" s="26"/>
      <c r="GNY4643" s="27"/>
      <c r="GNZ4643" s="21"/>
      <c r="GOA4643" s="22"/>
      <c r="GOB4643" s="23"/>
      <c r="GOC4643" s="23"/>
      <c r="GOD4643" s="24"/>
      <c r="GOF4643" s="25"/>
      <c r="GOG4643" s="26"/>
      <c r="GOH4643" s="27"/>
      <c r="GOI4643" s="21"/>
      <c r="GOJ4643" s="22"/>
      <c r="GOK4643" s="23"/>
      <c r="GOL4643" s="23"/>
      <c r="GOM4643" s="24"/>
      <c r="GOO4643" s="25"/>
      <c r="GOP4643" s="26"/>
      <c r="GOQ4643" s="27"/>
      <c r="GOR4643" s="21"/>
      <c r="GOS4643" s="22"/>
      <c r="GOT4643" s="23"/>
      <c r="GOU4643" s="23"/>
      <c r="GOV4643" s="24"/>
      <c r="GOX4643" s="25"/>
      <c r="GOY4643" s="26"/>
      <c r="GOZ4643" s="27"/>
      <c r="GPA4643" s="21"/>
      <c r="GPB4643" s="22"/>
      <c r="GPC4643" s="23"/>
      <c r="GPD4643" s="23"/>
      <c r="GPE4643" s="24"/>
      <c r="GPG4643" s="25"/>
      <c r="GPH4643" s="26"/>
      <c r="GPI4643" s="27"/>
      <c r="GPJ4643" s="21"/>
      <c r="GPK4643" s="22"/>
      <c r="GPL4643" s="23"/>
      <c r="GPM4643" s="23"/>
      <c r="GPN4643" s="24"/>
      <c r="GPP4643" s="25"/>
      <c r="GPQ4643" s="26"/>
      <c r="GPR4643" s="27"/>
      <c r="GPS4643" s="21"/>
      <c r="GPT4643" s="22"/>
      <c r="GPU4643" s="23"/>
      <c r="GPV4643" s="23"/>
      <c r="GPW4643" s="24"/>
      <c r="GPY4643" s="25"/>
      <c r="GPZ4643" s="26"/>
      <c r="GQA4643" s="27"/>
      <c r="GQB4643" s="21"/>
      <c r="GQC4643" s="22"/>
      <c r="GQD4643" s="23"/>
      <c r="GQE4643" s="23"/>
      <c r="GQF4643" s="24"/>
      <c r="GQH4643" s="25"/>
      <c r="GQI4643" s="26"/>
      <c r="GQJ4643" s="27"/>
      <c r="GQK4643" s="21"/>
      <c r="GQL4643" s="22"/>
      <c r="GQM4643" s="23"/>
      <c r="GQN4643" s="23"/>
      <c r="GQO4643" s="24"/>
      <c r="GQQ4643" s="25"/>
      <c r="GQR4643" s="26"/>
      <c r="GQS4643" s="27"/>
      <c r="GQT4643" s="21"/>
      <c r="GQU4643" s="22"/>
      <c r="GQV4643" s="23"/>
      <c r="GQW4643" s="23"/>
      <c r="GQX4643" s="24"/>
      <c r="GQZ4643" s="25"/>
      <c r="GRA4643" s="26"/>
      <c r="GRB4643" s="27"/>
      <c r="GRC4643" s="21"/>
      <c r="GRD4643" s="22"/>
      <c r="GRE4643" s="23"/>
      <c r="GRF4643" s="23"/>
      <c r="GRG4643" s="24"/>
      <c r="GRI4643" s="25"/>
      <c r="GRJ4643" s="26"/>
      <c r="GRK4643" s="27"/>
      <c r="GRL4643" s="21"/>
      <c r="GRM4643" s="22"/>
      <c r="GRN4643" s="23"/>
      <c r="GRO4643" s="23"/>
      <c r="GRP4643" s="24"/>
      <c r="GRR4643" s="25"/>
      <c r="GRS4643" s="26"/>
      <c r="GRT4643" s="27"/>
      <c r="GRU4643" s="21"/>
      <c r="GRV4643" s="22"/>
      <c r="GRW4643" s="23"/>
      <c r="GRX4643" s="23"/>
      <c r="GRY4643" s="24"/>
      <c r="GSA4643" s="25"/>
      <c r="GSB4643" s="26"/>
      <c r="GSC4643" s="27"/>
      <c r="GSD4643" s="21"/>
      <c r="GSE4643" s="22"/>
      <c r="GSF4643" s="23"/>
      <c r="GSG4643" s="23"/>
      <c r="GSH4643" s="24"/>
      <c r="GSJ4643" s="25"/>
      <c r="GSK4643" s="26"/>
      <c r="GSL4643" s="27"/>
      <c r="GSM4643" s="21"/>
      <c r="GSN4643" s="22"/>
      <c r="GSO4643" s="23"/>
      <c r="GSP4643" s="23"/>
      <c r="GSQ4643" s="24"/>
      <c r="GSS4643" s="25"/>
      <c r="GST4643" s="26"/>
      <c r="GSU4643" s="27"/>
      <c r="GSV4643" s="21"/>
      <c r="GSW4643" s="22"/>
      <c r="GSX4643" s="23"/>
      <c r="GSY4643" s="23"/>
      <c r="GSZ4643" s="24"/>
      <c r="GTB4643" s="25"/>
      <c r="GTC4643" s="26"/>
      <c r="GTD4643" s="27"/>
      <c r="GTE4643" s="21"/>
      <c r="GTF4643" s="22"/>
      <c r="GTG4643" s="23"/>
      <c r="GTH4643" s="23"/>
      <c r="GTI4643" s="24"/>
      <c r="GTK4643" s="25"/>
      <c r="GTL4643" s="26"/>
      <c r="GTM4643" s="27"/>
      <c r="GTN4643" s="21"/>
      <c r="GTO4643" s="22"/>
      <c r="GTP4643" s="23"/>
      <c r="GTQ4643" s="23"/>
      <c r="GTR4643" s="24"/>
      <c r="GTT4643" s="25"/>
      <c r="GTU4643" s="26"/>
      <c r="GTV4643" s="27"/>
      <c r="GTW4643" s="21"/>
      <c r="GTX4643" s="22"/>
      <c r="GTY4643" s="23"/>
      <c r="GTZ4643" s="23"/>
      <c r="GUA4643" s="24"/>
      <c r="GUC4643" s="25"/>
      <c r="GUD4643" s="26"/>
      <c r="GUE4643" s="27"/>
      <c r="GUF4643" s="21"/>
      <c r="GUG4643" s="22"/>
      <c r="GUH4643" s="23"/>
      <c r="GUI4643" s="23"/>
      <c r="GUJ4643" s="24"/>
      <c r="GUL4643" s="25"/>
      <c r="GUM4643" s="26"/>
      <c r="GUN4643" s="27"/>
      <c r="GUO4643" s="21"/>
      <c r="GUP4643" s="22"/>
      <c r="GUQ4643" s="23"/>
      <c r="GUR4643" s="23"/>
      <c r="GUS4643" s="24"/>
      <c r="GUU4643" s="25"/>
      <c r="GUV4643" s="26"/>
      <c r="GUW4643" s="27"/>
      <c r="GUX4643" s="21"/>
      <c r="GUY4643" s="22"/>
      <c r="GUZ4643" s="23"/>
      <c r="GVA4643" s="23"/>
      <c r="GVB4643" s="24"/>
      <c r="GVD4643" s="25"/>
      <c r="GVE4643" s="26"/>
      <c r="GVF4643" s="27"/>
      <c r="GVG4643" s="21"/>
      <c r="GVH4643" s="22"/>
      <c r="GVI4643" s="23"/>
      <c r="GVJ4643" s="23"/>
      <c r="GVK4643" s="24"/>
      <c r="GVM4643" s="25"/>
      <c r="GVN4643" s="26"/>
      <c r="GVO4643" s="27"/>
      <c r="GVP4643" s="21"/>
      <c r="GVQ4643" s="22"/>
      <c r="GVR4643" s="23"/>
      <c r="GVS4643" s="23"/>
      <c r="GVT4643" s="24"/>
      <c r="GVV4643" s="25"/>
      <c r="GVW4643" s="26"/>
      <c r="GVX4643" s="27"/>
      <c r="GVY4643" s="21"/>
      <c r="GVZ4643" s="22"/>
      <c r="GWA4643" s="23"/>
      <c r="GWB4643" s="23"/>
      <c r="GWC4643" s="24"/>
      <c r="GWE4643" s="25"/>
      <c r="GWF4643" s="26"/>
      <c r="GWG4643" s="27"/>
      <c r="GWH4643" s="21"/>
      <c r="GWI4643" s="22"/>
      <c r="GWJ4643" s="23"/>
      <c r="GWK4643" s="23"/>
      <c r="GWL4643" s="24"/>
      <c r="GWN4643" s="25"/>
      <c r="GWO4643" s="26"/>
      <c r="GWP4643" s="27"/>
      <c r="GWQ4643" s="21"/>
      <c r="GWR4643" s="22"/>
      <c r="GWS4643" s="23"/>
      <c r="GWT4643" s="23"/>
      <c r="GWU4643" s="24"/>
      <c r="GWW4643" s="25"/>
      <c r="GWX4643" s="26"/>
      <c r="GWY4643" s="27"/>
      <c r="GWZ4643" s="21"/>
      <c r="GXA4643" s="22"/>
      <c r="GXB4643" s="23"/>
      <c r="GXC4643" s="23"/>
      <c r="GXD4643" s="24"/>
      <c r="GXF4643" s="25"/>
      <c r="GXG4643" s="26"/>
      <c r="GXH4643" s="27"/>
      <c r="GXI4643" s="21"/>
      <c r="GXJ4643" s="22"/>
      <c r="GXK4643" s="23"/>
      <c r="GXL4643" s="23"/>
      <c r="GXM4643" s="24"/>
      <c r="GXO4643" s="25"/>
      <c r="GXP4643" s="26"/>
      <c r="GXQ4643" s="27"/>
      <c r="GXR4643" s="21"/>
      <c r="GXS4643" s="22"/>
      <c r="GXT4643" s="23"/>
      <c r="GXU4643" s="23"/>
      <c r="GXV4643" s="24"/>
      <c r="GXX4643" s="25"/>
      <c r="GXY4643" s="26"/>
      <c r="GXZ4643" s="27"/>
      <c r="GYA4643" s="21"/>
      <c r="GYB4643" s="22"/>
      <c r="GYC4643" s="23"/>
      <c r="GYD4643" s="23"/>
      <c r="GYE4643" s="24"/>
      <c r="GYG4643" s="25"/>
      <c r="GYH4643" s="26"/>
      <c r="GYI4643" s="27"/>
      <c r="GYJ4643" s="21"/>
      <c r="GYK4643" s="22"/>
      <c r="GYL4643" s="23"/>
      <c r="GYM4643" s="23"/>
      <c r="GYN4643" s="24"/>
      <c r="GYP4643" s="25"/>
      <c r="GYQ4643" s="26"/>
      <c r="GYR4643" s="27"/>
      <c r="GYS4643" s="21"/>
      <c r="GYT4643" s="22"/>
      <c r="GYU4643" s="23"/>
      <c r="GYV4643" s="23"/>
      <c r="GYW4643" s="24"/>
      <c r="GYY4643" s="25"/>
      <c r="GYZ4643" s="26"/>
      <c r="GZA4643" s="27"/>
      <c r="GZB4643" s="21"/>
      <c r="GZC4643" s="22"/>
      <c r="GZD4643" s="23"/>
      <c r="GZE4643" s="23"/>
      <c r="GZF4643" s="24"/>
      <c r="GZH4643" s="25"/>
      <c r="GZI4643" s="26"/>
      <c r="GZJ4643" s="27"/>
      <c r="GZK4643" s="21"/>
      <c r="GZL4643" s="22"/>
      <c r="GZM4643" s="23"/>
      <c r="GZN4643" s="23"/>
      <c r="GZO4643" s="24"/>
      <c r="GZQ4643" s="25"/>
      <c r="GZR4643" s="26"/>
      <c r="GZS4643" s="27"/>
      <c r="GZT4643" s="21"/>
      <c r="GZU4643" s="22"/>
      <c r="GZV4643" s="23"/>
      <c r="GZW4643" s="23"/>
      <c r="GZX4643" s="24"/>
      <c r="GZZ4643" s="25"/>
      <c r="HAA4643" s="26"/>
      <c r="HAB4643" s="27"/>
      <c r="HAC4643" s="21"/>
      <c r="HAD4643" s="22"/>
      <c r="HAE4643" s="23"/>
      <c r="HAF4643" s="23"/>
      <c r="HAG4643" s="24"/>
      <c r="HAI4643" s="25"/>
      <c r="HAJ4643" s="26"/>
      <c r="HAK4643" s="27"/>
      <c r="HAL4643" s="21"/>
      <c r="HAM4643" s="22"/>
      <c r="HAN4643" s="23"/>
      <c r="HAO4643" s="23"/>
      <c r="HAP4643" s="24"/>
      <c r="HAR4643" s="25"/>
      <c r="HAS4643" s="26"/>
      <c r="HAT4643" s="27"/>
      <c r="HAU4643" s="21"/>
      <c r="HAV4643" s="22"/>
      <c r="HAW4643" s="23"/>
      <c r="HAX4643" s="23"/>
      <c r="HAY4643" s="24"/>
      <c r="HBA4643" s="25"/>
      <c r="HBB4643" s="26"/>
      <c r="HBC4643" s="27"/>
      <c r="HBD4643" s="21"/>
      <c r="HBE4643" s="22"/>
      <c r="HBF4643" s="23"/>
      <c r="HBG4643" s="23"/>
      <c r="HBH4643" s="24"/>
      <c r="HBJ4643" s="25"/>
      <c r="HBK4643" s="26"/>
      <c r="HBL4643" s="27"/>
      <c r="HBM4643" s="21"/>
      <c r="HBN4643" s="22"/>
      <c r="HBO4643" s="23"/>
      <c r="HBP4643" s="23"/>
      <c r="HBQ4643" s="24"/>
      <c r="HBS4643" s="25"/>
      <c r="HBT4643" s="26"/>
      <c r="HBU4643" s="27"/>
      <c r="HBV4643" s="21"/>
      <c r="HBW4643" s="22"/>
      <c r="HBX4643" s="23"/>
      <c r="HBY4643" s="23"/>
      <c r="HBZ4643" s="24"/>
      <c r="HCB4643" s="25"/>
      <c r="HCC4643" s="26"/>
      <c r="HCD4643" s="27"/>
      <c r="HCE4643" s="21"/>
      <c r="HCF4643" s="22"/>
      <c r="HCG4643" s="23"/>
      <c r="HCH4643" s="23"/>
      <c r="HCI4643" s="24"/>
      <c r="HCK4643" s="25"/>
      <c r="HCL4643" s="26"/>
      <c r="HCM4643" s="27"/>
      <c r="HCN4643" s="21"/>
      <c r="HCO4643" s="22"/>
      <c r="HCP4643" s="23"/>
      <c r="HCQ4643" s="23"/>
      <c r="HCR4643" s="24"/>
      <c r="HCT4643" s="25"/>
      <c r="HCU4643" s="26"/>
      <c r="HCV4643" s="27"/>
      <c r="HCW4643" s="21"/>
      <c r="HCX4643" s="22"/>
      <c r="HCY4643" s="23"/>
      <c r="HCZ4643" s="23"/>
      <c r="HDA4643" s="24"/>
      <c r="HDC4643" s="25"/>
      <c r="HDD4643" s="26"/>
      <c r="HDE4643" s="27"/>
      <c r="HDF4643" s="21"/>
      <c r="HDG4643" s="22"/>
      <c r="HDH4643" s="23"/>
      <c r="HDI4643" s="23"/>
      <c r="HDJ4643" s="24"/>
      <c r="HDL4643" s="25"/>
      <c r="HDM4643" s="26"/>
      <c r="HDN4643" s="27"/>
      <c r="HDO4643" s="21"/>
      <c r="HDP4643" s="22"/>
      <c r="HDQ4643" s="23"/>
      <c r="HDR4643" s="23"/>
      <c r="HDS4643" s="24"/>
      <c r="HDU4643" s="25"/>
      <c r="HDV4643" s="26"/>
      <c r="HDW4643" s="27"/>
      <c r="HDX4643" s="21"/>
      <c r="HDY4643" s="22"/>
      <c r="HDZ4643" s="23"/>
      <c r="HEA4643" s="23"/>
      <c r="HEB4643" s="24"/>
      <c r="HED4643" s="25"/>
      <c r="HEE4643" s="26"/>
      <c r="HEF4643" s="27"/>
      <c r="HEG4643" s="21"/>
      <c r="HEH4643" s="22"/>
      <c r="HEI4643" s="23"/>
      <c r="HEJ4643" s="23"/>
      <c r="HEK4643" s="24"/>
      <c r="HEM4643" s="25"/>
      <c r="HEN4643" s="26"/>
      <c r="HEO4643" s="27"/>
      <c r="HEP4643" s="21"/>
      <c r="HEQ4643" s="22"/>
      <c r="HER4643" s="23"/>
      <c r="HES4643" s="23"/>
      <c r="HET4643" s="24"/>
      <c r="HEV4643" s="25"/>
      <c r="HEW4643" s="26"/>
      <c r="HEX4643" s="27"/>
      <c r="HEY4643" s="21"/>
      <c r="HEZ4643" s="22"/>
      <c r="HFA4643" s="23"/>
      <c r="HFB4643" s="23"/>
      <c r="HFC4643" s="24"/>
      <c r="HFE4643" s="25"/>
      <c r="HFF4643" s="26"/>
      <c r="HFG4643" s="27"/>
      <c r="HFH4643" s="21"/>
      <c r="HFI4643" s="22"/>
      <c r="HFJ4643" s="23"/>
      <c r="HFK4643" s="23"/>
      <c r="HFL4643" s="24"/>
      <c r="HFN4643" s="25"/>
      <c r="HFO4643" s="26"/>
      <c r="HFP4643" s="27"/>
      <c r="HFQ4643" s="21"/>
      <c r="HFR4643" s="22"/>
      <c r="HFS4643" s="23"/>
      <c r="HFT4643" s="23"/>
      <c r="HFU4643" s="24"/>
      <c r="HFW4643" s="25"/>
      <c r="HFX4643" s="26"/>
      <c r="HFY4643" s="27"/>
      <c r="HFZ4643" s="21"/>
      <c r="HGA4643" s="22"/>
      <c r="HGB4643" s="23"/>
      <c r="HGC4643" s="23"/>
      <c r="HGD4643" s="24"/>
      <c r="HGF4643" s="25"/>
      <c r="HGG4643" s="26"/>
      <c r="HGH4643" s="27"/>
      <c r="HGI4643" s="21"/>
      <c r="HGJ4643" s="22"/>
      <c r="HGK4643" s="23"/>
      <c r="HGL4643" s="23"/>
      <c r="HGM4643" s="24"/>
      <c r="HGO4643" s="25"/>
      <c r="HGP4643" s="26"/>
      <c r="HGQ4643" s="27"/>
      <c r="HGR4643" s="21"/>
      <c r="HGS4643" s="22"/>
      <c r="HGT4643" s="23"/>
      <c r="HGU4643" s="23"/>
      <c r="HGV4643" s="24"/>
      <c r="HGX4643" s="25"/>
      <c r="HGY4643" s="26"/>
      <c r="HGZ4643" s="27"/>
      <c r="HHA4643" s="21"/>
      <c r="HHB4643" s="22"/>
      <c r="HHC4643" s="23"/>
      <c r="HHD4643" s="23"/>
      <c r="HHE4643" s="24"/>
      <c r="HHG4643" s="25"/>
      <c r="HHH4643" s="26"/>
      <c r="HHI4643" s="27"/>
      <c r="HHJ4643" s="21"/>
      <c r="HHK4643" s="22"/>
      <c r="HHL4643" s="23"/>
      <c r="HHM4643" s="23"/>
      <c r="HHN4643" s="24"/>
      <c r="HHP4643" s="25"/>
      <c r="HHQ4643" s="26"/>
      <c r="HHR4643" s="27"/>
      <c r="HHS4643" s="21"/>
      <c r="HHT4643" s="22"/>
      <c r="HHU4643" s="23"/>
      <c r="HHV4643" s="23"/>
      <c r="HHW4643" s="24"/>
      <c r="HHY4643" s="25"/>
      <c r="HHZ4643" s="26"/>
      <c r="HIA4643" s="27"/>
      <c r="HIB4643" s="21"/>
      <c r="HIC4643" s="22"/>
      <c r="HID4643" s="23"/>
      <c r="HIE4643" s="23"/>
      <c r="HIF4643" s="24"/>
      <c r="HIH4643" s="25"/>
      <c r="HII4643" s="26"/>
      <c r="HIJ4643" s="27"/>
      <c r="HIK4643" s="21"/>
      <c r="HIL4643" s="22"/>
      <c r="HIM4643" s="23"/>
      <c r="HIN4643" s="23"/>
      <c r="HIO4643" s="24"/>
      <c r="HIQ4643" s="25"/>
      <c r="HIR4643" s="26"/>
      <c r="HIS4643" s="27"/>
      <c r="HIT4643" s="21"/>
      <c r="HIU4643" s="22"/>
      <c r="HIV4643" s="23"/>
      <c r="HIW4643" s="23"/>
      <c r="HIX4643" s="24"/>
      <c r="HIZ4643" s="25"/>
      <c r="HJA4643" s="26"/>
      <c r="HJB4643" s="27"/>
      <c r="HJC4643" s="21"/>
      <c r="HJD4643" s="22"/>
      <c r="HJE4643" s="23"/>
      <c r="HJF4643" s="23"/>
      <c r="HJG4643" s="24"/>
      <c r="HJI4643" s="25"/>
      <c r="HJJ4643" s="26"/>
      <c r="HJK4643" s="27"/>
      <c r="HJL4643" s="21"/>
      <c r="HJM4643" s="22"/>
      <c r="HJN4643" s="23"/>
      <c r="HJO4643" s="23"/>
      <c r="HJP4643" s="24"/>
      <c r="HJR4643" s="25"/>
      <c r="HJS4643" s="26"/>
      <c r="HJT4643" s="27"/>
      <c r="HJU4643" s="21"/>
      <c r="HJV4643" s="22"/>
      <c r="HJW4643" s="23"/>
      <c r="HJX4643" s="23"/>
      <c r="HJY4643" s="24"/>
      <c r="HKA4643" s="25"/>
      <c r="HKB4643" s="26"/>
      <c r="HKC4643" s="27"/>
      <c r="HKD4643" s="21"/>
      <c r="HKE4643" s="22"/>
      <c r="HKF4643" s="23"/>
      <c r="HKG4643" s="23"/>
      <c r="HKH4643" s="24"/>
      <c r="HKJ4643" s="25"/>
      <c r="HKK4643" s="26"/>
      <c r="HKL4643" s="27"/>
      <c r="HKM4643" s="21"/>
      <c r="HKN4643" s="22"/>
      <c r="HKO4643" s="23"/>
      <c r="HKP4643" s="23"/>
      <c r="HKQ4643" s="24"/>
      <c r="HKS4643" s="25"/>
      <c r="HKT4643" s="26"/>
      <c r="HKU4643" s="27"/>
      <c r="HKV4643" s="21"/>
      <c r="HKW4643" s="22"/>
      <c r="HKX4643" s="23"/>
      <c r="HKY4643" s="23"/>
      <c r="HKZ4643" s="24"/>
      <c r="HLB4643" s="25"/>
      <c r="HLC4643" s="26"/>
      <c r="HLD4643" s="27"/>
      <c r="HLE4643" s="21"/>
      <c r="HLF4643" s="22"/>
      <c r="HLG4643" s="23"/>
      <c r="HLH4643" s="23"/>
      <c r="HLI4643" s="24"/>
      <c r="HLK4643" s="25"/>
      <c r="HLL4643" s="26"/>
      <c r="HLM4643" s="27"/>
      <c r="HLN4643" s="21"/>
      <c r="HLO4643" s="22"/>
      <c r="HLP4643" s="23"/>
      <c r="HLQ4643" s="23"/>
      <c r="HLR4643" s="24"/>
      <c r="HLT4643" s="25"/>
      <c r="HLU4643" s="26"/>
      <c r="HLV4643" s="27"/>
      <c r="HLW4643" s="21"/>
      <c r="HLX4643" s="22"/>
      <c r="HLY4643" s="23"/>
      <c r="HLZ4643" s="23"/>
      <c r="HMA4643" s="24"/>
      <c r="HMC4643" s="25"/>
      <c r="HMD4643" s="26"/>
      <c r="HME4643" s="27"/>
      <c r="HMF4643" s="21"/>
      <c r="HMG4643" s="22"/>
      <c r="HMH4643" s="23"/>
      <c r="HMI4643" s="23"/>
      <c r="HMJ4643" s="24"/>
      <c r="HML4643" s="25"/>
      <c r="HMM4643" s="26"/>
      <c r="HMN4643" s="27"/>
      <c r="HMO4643" s="21"/>
      <c r="HMP4643" s="22"/>
      <c r="HMQ4643" s="23"/>
      <c r="HMR4643" s="23"/>
      <c r="HMS4643" s="24"/>
      <c r="HMU4643" s="25"/>
      <c r="HMV4643" s="26"/>
      <c r="HMW4643" s="27"/>
      <c r="HMX4643" s="21"/>
      <c r="HMY4643" s="22"/>
      <c r="HMZ4643" s="23"/>
      <c r="HNA4643" s="23"/>
      <c r="HNB4643" s="24"/>
      <c r="HND4643" s="25"/>
      <c r="HNE4643" s="26"/>
      <c r="HNF4643" s="27"/>
      <c r="HNG4643" s="21"/>
      <c r="HNH4643" s="22"/>
      <c r="HNI4643" s="23"/>
      <c r="HNJ4643" s="23"/>
      <c r="HNK4643" s="24"/>
      <c r="HNM4643" s="25"/>
      <c r="HNN4643" s="26"/>
      <c r="HNO4643" s="27"/>
      <c r="HNP4643" s="21"/>
      <c r="HNQ4643" s="22"/>
      <c r="HNR4643" s="23"/>
      <c r="HNS4643" s="23"/>
      <c r="HNT4643" s="24"/>
      <c r="HNV4643" s="25"/>
      <c r="HNW4643" s="26"/>
      <c r="HNX4643" s="27"/>
      <c r="HNY4643" s="21"/>
      <c r="HNZ4643" s="22"/>
      <c r="HOA4643" s="23"/>
      <c r="HOB4643" s="23"/>
      <c r="HOC4643" s="24"/>
      <c r="HOE4643" s="25"/>
      <c r="HOF4643" s="26"/>
      <c r="HOG4643" s="27"/>
      <c r="HOH4643" s="21"/>
      <c r="HOI4643" s="22"/>
      <c r="HOJ4643" s="23"/>
      <c r="HOK4643" s="23"/>
      <c r="HOL4643" s="24"/>
      <c r="HON4643" s="25"/>
      <c r="HOO4643" s="26"/>
      <c r="HOP4643" s="27"/>
      <c r="HOQ4643" s="21"/>
      <c r="HOR4643" s="22"/>
      <c r="HOS4643" s="23"/>
      <c r="HOT4643" s="23"/>
      <c r="HOU4643" s="24"/>
      <c r="HOW4643" s="25"/>
      <c r="HOX4643" s="26"/>
      <c r="HOY4643" s="27"/>
      <c r="HOZ4643" s="21"/>
      <c r="HPA4643" s="22"/>
      <c r="HPB4643" s="23"/>
      <c r="HPC4643" s="23"/>
      <c r="HPD4643" s="24"/>
      <c r="HPF4643" s="25"/>
      <c r="HPG4643" s="26"/>
      <c r="HPH4643" s="27"/>
      <c r="HPI4643" s="21"/>
      <c r="HPJ4643" s="22"/>
      <c r="HPK4643" s="23"/>
      <c r="HPL4643" s="23"/>
      <c r="HPM4643" s="24"/>
      <c r="HPO4643" s="25"/>
      <c r="HPP4643" s="26"/>
      <c r="HPQ4643" s="27"/>
      <c r="HPR4643" s="21"/>
      <c r="HPS4643" s="22"/>
      <c r="HPT4643" s="23"/>
      <c r="HPU4643" s="23"/>
      <c r="HPV4643" s="24"/>
      <c r="HPX4643" s="25"/>
      <c r="HPY4643" s="26"/>
      <c r="HPZ4643" s="27"/>
      <c r="HQA4643" s="21"/>
      <c r="HQB4643" s="22"/>
      <c r="HQC4643" s="23"/>
      <c r="HQD4643" s="23"/>
      <c r="HQE4643" s="24"/>
      <c r="HQG4643" s="25"/>
      <c r="HQH4643" s="26"/>
      <c r="HQI4643" s="27"/>
      <c r="HQJ4643" s="21"/>
      <c r="HQK4643" s="22"/>
      <c r="HQL4643" s="23"/>
      <c r="HQM4643" s="23"/>
      <c r="HQN4643" s="24"/>
      <c r="HQP4643" s="25"/>
      <c r="HQQ4643" s="26"/>
      <c r="HQR4643" s="27"/>
      <c r="HQS4643" s="21"/>
      <c r="HQT4643" s="22"/>
      <c r="HQU4643" s="23"/>
      <c r="HQV4643" s="23"/>
      <c r="HQW4643" s="24"/>
      <c r="HQY4643" s="25"/>
      <c r="HQZ4643" s="26"/>
      <c r="HRA4643" s="27"/>
      <c r="HRB4643" s="21"/>
      <c r="HRC4643" s="22"/>
      <c r="HRD4643" s="23"/>
      <c r="HRE4643" s="23"/>
      <c r="HRF4643" s="24"/>
      <c r="HRH4643" s="25"/>
      <c r="HRI4643" s="26"/>
      <c r="HRJ4643" s="27"/>
      <c r="HRK4643" s="21"/>
      <c r="HRL4643" s="22"/>
      <c r="HRM4643" s="23"/>
      <c r="HRN4643" s="23"/>
      <c r="HRO4643" s="24"/>
      <c r="HRQ4643" s="25"/>
      <c r="HRR4643" s="26"/>
      <c r="HRS4643" s="27"/>
      <c r="HRT4643" s="21"/>
      <c r="HRU4643" s="22"/>
      <c r="HRV4643" s="23"/>
      <c r="HRW4643" s="23"/>
      <c r="HRX4643" s="24"/>
      <c r="HRZ4643" s="25"/>
      <c r="HSA4643" s="26"/>
      <c r="HSB4643" s="27"/>
      <c r="HSC4643" s="21"/>
      <c r="HSD4643" s="22"/>
      <c r="HSE4643" s="23"/>
      <c r="HSF4643" s="23"/>
      <c r="HSG4643" s="24"/>
      <c r="HSI4643" s="25"/>
      <c r="HSJ4643" s="26"/>
      <c r="HSK4643" s="27"/>
      <c r="HSL4643" s="21"/>
      <c r="HSM4643" s="22"/>
      <c r="HSN4643" s="23"/>
      <c r="HSO4643" s="23"/>
      <c r="HSP4643" s="24"/>
      <c r="HSR4643" s="25"/>
      <c r="HSS4643" s="26"/>
      <c r="HST4643" s="27"/>
      <c r="HSU4643" s="21"/>
      <c r="HSV4643" s="22"/>
      <c r="HSW4643" s="23"/>
      <c r="HSX4643" s="23"/>
      <c r="HSY4643" s="24"/>
      <c r="HTA4643" s="25"/>
      <c r="HTB4643" s="26"/>
      <c r="HTC4643" s="27"/>
      <c r="HTD4643" s="21"/>
      <c r="HTE4643" s="22"/>
      <c r="HTF4643" s="23"/>
      <c r="HTG4643" s="23"/>
      <c r="HTH4643" s="24"/>
      <c r="HTJ4643" s="25"/>
      <c r="HTK4643" s="26"/>
      <c r="HTL4643" s="27"/>
      <c r="HTM4643" s="21"/>
      <c r="HTN4643" s="22"/>
      <c r="HTO4643" s="23"/>
      <c r="HTP4643" s="23"/>
      <c r="HTQ4643" s="24"/>
      <c r="HTS4643" s="25"/>
      <c r="HTT4643" s="26"/>
      <c r="HTU4643" s="27"/>
      <c r="HTV4643" s="21"/>
      <c r="HTW4643" s="22"/>
      <c r="HTX4643" s="23"/>
      <c r="HTY4643" s="23"/>
      <c r="HTZ4643" s="24"/>
      <c r="HUB4643" s="25"/>
      <c r="HUC4643" s="26"/>
      <c r="HUD4643" s="27"/>
      <c r="HUE4643" s="21"/>
      <c r="HUF4643" s="22"/>
      <c r="HUG4643" s="23"/>
      <c r="HUH4643" s="23"/>
      <c r="HUI4643" s="24"/>
      <c r="HUK4643" s="25"/>
      <c r="HUL4643" s="26"/>
      <c r="HUM4643" s="27"/>
      <c r="HUN4643" s="21"/>
      <c r="HUO4643" s="22"/>
      <c r="HUP4643" s="23"/>
      <c r="HUQ4643" s="23"/>
      <c r="HUR4643" s="24"/>
      <c r="HUT4643" s="25"/>
      <c r="HUU4643" s="26"/>
      <c r="HUV4643" s="27"/>
      <c r="HUW4643" s="21"/>
      <c r="HUX4643" s="22"/>
      <c r="HUY4643" s="23"/>
      <c r="HUZ4643" s="23"/>
      <c r="HVA4643" s="24"/>
      <c r="HVC4643" s="25"/>
      <c r="HVD4643" s="26"/>
      <c r="HVE4643" s="27"/>
      <c r="HVF4643" s="21"/>
      <c r="HVG4643" s="22"/>
      <c r="HVH4643" s="23"/>
      <c r="HVI4643" s="23"/>
      <c r="HVJ4643" s="24"/>
      <c r="HVL4643" s="25"/>
      <c r="HVM4643" s="26"/>
      <c r="HVN4643" s="27"/>
      <c r="HVO4643" s="21"/>
      <c r="HVP4643" s="22"/>
      <c r="HVQ4643" s="23"/>
      <c r="HVR4643" s="23"/>
      <c r="HVS4643" s="24"/>
      <c r="HVU4643" s="25"/>
      <c r="HVV4643" s="26"/>
      <c r="HVW4643" s="27"/>
      <c r="HVX4643" s="21"/>
      <c r="HVY4643" s="22"/>
      <c r="HVZ4643" s="23"/>
      <c r="HWA4643" s="23"/>
      <c r="HWB4643" s="24"/>
      <c r="HWD4643" s="25"/>
      <c r="HWE4643" s="26"/>
      <c r="HWF4643" s="27"/>
      <c r="HWG4643" s="21"/>
      <c r="HWH4643" s="22"/>
      <c r="HWI4643" s="23"/>
      <c r="HWJ4643" s="23"/>
      <c r="HWK4643" s="24"/>
      <c r="HWM4643" s="25"/>
      <c r="HWN4643" s="26"/>
      <c r="HWO4643" s="27"/>
      <c r="HWP4643" s="21"/>
      <c r="HWQ4643" s="22"/>
      <c r="HWR4643" s="23"/>
      <c r="HWS4643" s="23"/>
      <c r="HWT4643" s="24"/>
      <c r="HWV4643" s="25"/>
      <c r="HWW4643" s="26"/>
      <c r="HWX4643" s="27"/>
      <c r="HWY4643" s="21"/>
      <c r="HWZ4643" s="22"/>
      <c r="HXA4643" s="23"/>
      <c r="HXB4643" s="23"/>
      <c r="HXC4643" s="24"/>
      <c r="HXE4643" s="25"/>
      <c r="HXF4643" s="26"/>
      <c r="HXG4643" s="27"/>
      <c r="HXH4643" s="21"/>
      <c r="HXI4643" s="22"/>
      <c r="HXJ4643" s="23"/>
      <c r="HXK4643" s="23"/>
      <c r="HXL4643" s="24"/>
      <c r="HXN4643" s="25"/>
      <c r="HXO4643" s="26"/>
      <c r="HXP4643" s="27"/>
      <c r="HXQ4643" s="21"/>
      <c r="HXR4643" s="22"/>
      <c r="HXS4643" s="23"/>
      <c r="HXT4643" s="23"/>
      <c r="HXU4643" s="24"/>
      <c r="HXW4643" s="25"/>
      <c r="HXX4643" s="26"/>
      <c r="HXY4643" s="27"/>
      <c r="HXZ4643" s="21"/>
      <c r="HYA4643" s="22"/>
      <c r="HYB4643" s="23"/>
      <c r="HYC4643" s="23"/>
      <c r="HYD4643" s="24"/>
      <c r="HYF4643" s="25"/>
      <c r="HYG4643" s="26"/>
      <c r="HYH4643" s="27"/>
      <c r="HYI4643" s="21"/>
      <c r="HYJ4643" s="22"/>
      <c r="HYK4643" s="23"/>
      <c r="HYL4643" s="23"/>
      <c r="HYM4643" s="24"/>
      <c r="HYO4643" s="25"/>
      <c r="HYP4643" s="26"/>
      <c r="HYQ4643" s="27"/>
      <c r="HYR4643" s="21"/>
      <c r="HYS4643" s="22"/>
      <c r="HYT4643" s="23"/>
      <c r="HYU4643" s="23"/>
      <c r="HYV4643" s="24"/>
      <c r="HYX4643" s="25"/>
      <c r="HYY4643" s="26"/>
      <c r="HYZ4643" s="27"/>
      <c r="HZA4643" s="21"/>
      <c r="HZB4643" s="22"/>
      <c r="HZC4643" s="23"/>
      <c r="HZD4643" s="23"/>
      <c r="HZE4643" s="24"/>
      <c r="HZG4643" s="25"/>
      <c r="HZH4643" s="26"/>
      <c r="HZI4643" s="27"/>
      <c r="HZJ4643" s="21"/>
      <c r="HZK4643" s="22"/>
      <c r="HZL4643" s="23"/>
      <c r="HZM4643" s="23"/>
      <c r="HZN4643" s="24"/>
      <c r="HZP4643" s="25"/>
      <c r="HZQ4643" s="26"/>
      <c r="HZR4643" s="27"/>
      <c r="HZS4643" s="21"/>
      <c r="HZT4643" s="22"/>
      <c r="HZU4643" s="23"/>
      <c r="HZV4643" s="23"/>
      <c r="HZW4643" s="24"/>
      <c r="HZY4643" s="25"/>
      <c r="HZZ4643" s="26"/>
      <c r="IAA4643" s="27"/>
      <c r="IAB4643" s="21"/>
      <c r="IAC4643" s="22"/>
      <c r="IAD4643" s="23"/>
      <c r="IAE4643" s="23"/>
      <c r="IAF4643" s="24"/>
      <c r="IAH4643" s="25"/>
      <c r="IAI4643" s="26"/>
      <c r="IAJ4643" s="27"/>
      <c r="IAK4643" s="21"/>
      <c r="IAL4643" s="22"/>
      <c r="IAM4643" s="23"/>
      <c r="IAN4643" s="23"/>
      <c r="IAO4643" s="24"/>
      <c r="IAQ4643" s="25"/>
      <c r="IAR4643" s="26"/>
      <c r="IAS4643" s="27"/>
      <c r="IAT4643" s="21"/>
      <c r="IAU4643" s="22"/>
      <c r="IAV4643" s="23"/>
      <c r="IAW4643" s="23"/>
      <c r="IAX4643" s="24"/>
      <c r="IAZ4643" s="25"/>
      <c r="IBA4643" s="26"/>
      <c r="IBB4643" s="27"/>
      <c r="IBC4643" s="21"/>
      <c r="IBD4643" s="22"/>
      <c r="IBE4643" s="23"/>
      <c r="IBF4643" s="23"/>
      <c r="IBG4643" s="24"/>
      <c r="IBI4643" s="25"/>
      <c r="IBJ4643" s="26"/>
      <c r="IBK4643" s="27"/>
      <c r="IBL4643" s="21"/>
      <c r="IBM4643" s="22"/>
      <c r="IBN4643" s="23"/>
      <c r="IBO4643" s="23"/>
      <c r="IBP4643" s="24"/>
      <c r="IBR4643" s="25"/>
      <c r="IBS4643" s="26"/>
      <c r="IBT4643" s="27"/>
      <c r="IBU4643" s="21"/>
      <c r="IBV4643" s="22"/>
      <c r="IBW4643" s="23"/>
      <c r="IBX4643" s="23"/>
      <c r="IBY4643" s="24"/>
      <c r="ICA4643" s="25"/>
      <c r="ICB4643" s="26"/>
      <c r="ICC4643" s="27"/>
      <c r="ICD4643" s="21"/>
      <c r="ICE4643" s="22"/>
      <c r="ICF4643" s="23"/>
      <c r="ICG4643" s="23"/>
      <c r="ICH4643" s="24"/>
      <c r="ICJ4643" s="25"/>
      <c r="ICK4643" s="26"/>
      <c r="ICL4643" s="27"/>
      <c r="ICM4643" s="21"/>
      <c r="ICN4643" s="22"/>
      <c r="ICO4643" s="23"/>
      <c r="ICP4643" s="23"/>
      <c r="ICQ4643" s="24"/>
      <c r="ICS4643" s="25"/>
      <c r="ICT4643" s="26"/>
      <c r="ICU4643" s="27"/>
      <c r="ICV4643" s="21"/>
      <c r="ICW4643" s="22"/>
      <c r="ICX4643" s="23"/>
      <c r="ICY4643" s="23"/>
      <c r="ICZ4643" s="24"/>
      <c r="IDB4643" s="25"/>
      <c r="IDC4643" s="26"/>
      <c r="IDD4643" s="27"/>
      <c r="IDE4643" s="21"/>
      <c r="IDF4643" s="22"/>
      <c r="IDG4643" s="23"/>
      <c r="IDH4643" s="23"/>
      <c r="IDI4643" s="24"/>
      <c r="IDK4643" s="25"/>
      <c r="IDL4643" s="26"/>
      <c r="IDM4643" s="27"/>
      <c r="IDN4643" s="21"/>
      <c r="IDO4643" s="22"/>
      <c r="IDP4643" s="23"/>
      <c r="IDQ4643" s="23"/>
      <c r="IDR4643" s="24"/>
      <c r="IDT4643" s="25"/>
      <c r="IDU4643" s="26"/>
      <c r="IDV4643" s="27"/>
      <c r="IDW4643" s="21"/>
      <c r="IDX4643" s="22"/>
      <c r="IDY4643" s="23"/>
      <c r="IDZ4643" s="23"/>
      <c r="IEA4643" s="24"/>
      <c r="IEC4643" s="25"/>
      <c r="IED4643" s="26"/>
      <c r="IEE4643" s="27"/>
      <c r="IEF4643" s="21"/>
      <c r="IEG4643" s="22"/>
      <c r="IEH4643" s="23"/>
      <c r="IEI4643" s="23"/>
      <c r="IEJ4643" s="24"/>
      <c r="IEL4643" s="25"/>
      <c r="IEM4643" s="26"/>
      <c r="IEN4643" s="27"/>
      <c r="IEO4643" s="21"/>
      <c r="IEP4643" s="22"/>
      <c r="IEQ4643" s="23"/>
      <c r="IER4643" s="23"/>
      <c r="IES4643" s="24"/>
      <c r="IEU4643" s="25"/>
      <c r="IEV4643" s="26"/>
      <c r="IEW4643" s="27"/>
      <c r="IEX4643" s="21"/>
      <c r="IEY4643" s="22"/>
      <c r="IEZ4643" s="23"/>
      <c r="IFA4643" s="23"/>
      <c r="IFB4643" s="24"/>
      <c r="IFD4643" s="25"/>
      <c r="IFE4643" s="26"/>
      <c r="IFF4643" s="27"/>
      <c r="IFG4643" s="21"/>
      <c r="IFH4643" s="22"/>
      <c r="IFI4643" s="23"/>
      <c r="IFJ4643" s="23"/>
      <c r="IFK4643" s="24"/>
      <c r="IFM4643" s="25"/>
      <c r="IFN4643" s="26"/>
      <c r="IFO4643" s="27"/>
      <c r="IFP4643" s="21"/>
      <c r="IFQ4643" s="22"/>
      <c r="IFR4643" s="23"/>
      <c r="IFS4643" s="23"/>
      <c r="IFT4643" s="24"/>
      <c r="IFV4643" s="25"/>
      <c r="IFW4643" s="26"/>
      <c r="IFX4643" s="27"/>
      <c r="IFY4643" s="21"/>
      <c r="IFZ4643" s="22"/>
      <c r="IGA4643" s="23"/>
      <c r="IGB4643" s="23"/>
      <c r="IGC4643" s="24"/>
      <c r="IGE4643" s="25"/>
      <c r="IGF4643" s="26"/>
      <c r="IGG4643" s="27"/>
      <c r="IGH4643" s="21"/>
      <c r="IGI4643" s="22"/>
      <c r="IGJ4643" s="23"/>
      <c r="IGK4643" s="23"/>
      <c r="IGL4643" s="24"/>
      <c r="IGN4643" s="25"/>
      <c r="IGO4643" s="26"/>
      <c r="IGP4643" s="27"/>
      <c r="IGQ4643" s="21"/>
      <c r="IGR4643" s="22"/>
      <c r="IGS4643" s="23"/>
      <c r="IGT4643" s="23"/>
      <c r="IGU4643" s="24"/>
      <c r="IGW4643" s="25"/>
      <c r="IGX4643" s="26"/>
      <c r="IGY4643" s="27"/>
      <c r="IGZ4643" s="21"/>
      <c r="IHA4643" s="22"/>
      <c r="IHB4643" s="23"/>
      <c r="IHC4643" s="23"/>
      <c r="IHD4643" s="24"/>
      <c r="IHF4643" s="25"/>
      <c r="IHG4643" s="26"/>
      <c r="IHH4643" s="27"/>
      <c r="IHI4643" s="21"/>
      <c r="IHJ4643" s="22"/>
      <c r="IHK4643" s="23"/>
      <c r="IHL4643" s="23"/>
      <c r="IHM4643" s="24"/>
      <c r="IHO4643" s="25"/>
      <c r="IHP4643" s="26"/>
      <c r="IHQ4643" s="27"/>
      <c r="IHR4643" s="21"/>
      <c r="IHS4643" s="22"/>
      <c r="IHT4643" s="23"/>
      <c r="IHU4643" s="23"/>
      <c r="IHV4643" s="24"/>
      <c r="IHX4643" s="25"/>
      <c r="IHY4643" s="26"/>
      <c r="IHZ4643" s="27"/>
      <c r="IIA4643" s="21"/>
      <c r="IIB4643" s="22"/>
      <c r="IIC4643" s="23"/>
      <c r="IID4643" s="23"/>
      <c r="IIE4643" s="24"/>
      <c r="IIG4643" s="25"/>
      <c r="IIH4643" s="26"/>
      <c r="III4643" s="27"/>
      <c r="IIJ4643" s="21"/>
      <c r="IIK4643" s="22"/>
      <c r="IIL4643" s="23"/>
      <c r="IIM4643" s="23"/>
      <c r="IIN4643" s="24"/>
      <c r="IIP4643" s="25"/>
      <c r="IIQ4643" s="26"/>
      <c r="IIR4643" s="27"/>
      <c r="IIS4643" s="21"/>
      <c r="IIT4643" s="22"/>
      <c r="IIU4643" s="23"/>
      <c r="IIV4643" s="23"/>
      <c r="IIW4643" s="24"/>
      <c r="IIY4643" s="25"/>
      <c r="IIZ4643" s="26"/>
      <c r="IJA4643" s="27"/>
      <c r="IJB4643" s="21"/>
      <c r="IJC4643" s="22"/>
      <c r="IJD4643" s="23"/>
      <c r="IJE4643" s="23"/>
      <c r="IJF4643" s="24"/>
      <c r="IJH4643" s="25"/>
      <c r="IJI4643" s="26"/>
      <c r="IJJ4643" s="27"/>
      <c r="IJK4643" s="21"/>
      <c r="IJL4643" s="22"/>
      <c r="IJM4643" s="23"/>
      <c r="IJN4643" s="23"/>
      <c r="IJO4643" s="24"/>
      <c r="IJQ4643" s="25"/>
      <c r="IJR4643" s="26"/>
      <c r="IJS4643" s="27"/>
      <c r="IJT4643" s="21"/>
      <c r="IJU4643" s="22"/>
      <c r="IJV4643" s="23"/>
      <c r="IJW4643" s="23"/>
      <c r="IJX4643" s="24"/>
      <c r="IJZ4643" s="25"/>
      <c r="IKA4643" s="26"/>
      <c r="IKB4643" s="27"/>
      <c r="IKC4643" s="21"/>
      <c r="IKD4643" s="22"/>
      <c r="IKE4643" s="23"/>
      <c r="IKF4643" s="23"/>
      <c r="IKG4643" s="24"/>
      <c r="IKI4643" s="25"/>
      <c r="IKJ4643" s="26"/>
      <c r="IKK4643" s="27"/>
      <c r="IKL4643" s="21"/>
      <c r="IKM4643" s="22"/>
      <c r="IKN4643" s="23"/>
      <c r="IKO4643" s="23"/>
      <c r="IKP4643" s="24"/>
      <c r="IKR4643" s="25"/>
      <c r="IKS4643" s="26"/>
      <c r="IKT4643" s="27"/>
      <c r="IKU4643" s="21"/>
      <c r="IKV4643" s="22"/>
      <c r="IKW4643" s="23"/>
      <c r="IKX4643" s="23"/>
      <c r="IKY4643" s="24"/>
      <c r="ILA4643" s="25"/>
      <c r="ILB4643" s="26"/>
      <c r="ILC4643" s="27"/>
      <c r="ILD4643" s="21"/>
      <c r="ILE4643" s="22"/>
      <c r="ILF4643" s="23"/>
      <c r="ILG4643" s="23"/>
      <c r="ILH4643" s="24"/>
      <c r="ILJ4643" s="25"/>
      <c r="ILK4643" s="26"/>
      <c r="ILL4643" s="27"/>
      <c r="ILM4643" s="21"/>
      <c r="ILN4643" s="22"/>
      <c r="ILO4643" s="23"/>
      <c r="ILP4643" s="23"/>
      <c r="ILQ4643" s="24"/>
      <c r="ILS4643" s="25"/>
      <c r="ILT4643" s="26"/>
      <c r="ILU4643" s="27"/>
      <c r="ILV4643" s="21"/>
      <c r="ILW4643" s="22"/>
      <c r="ILX4643" s="23"/>
      <c r="ILY4643" s="23"/>
      <c r="ILZ4643" s="24"/>
      <c r="IMB4643" s="25"/>
      <c r="IMC4643" s="26"/>
      <c r="IMD4643" s="27"/>
      <c r="IME4643" s="21"/>
      <c r="IMF4643" s="22"/>
      <c r="IMG4643" s="23"/>
      <c r="IMH4643" s="23"/>
      <c r="IMI4643" s="24"/>
      <c r="IMK4643" s="25"/>
      <c r="IML4643" s="26"/>
      <c r="IMM4643" s="27"/>
      <c r="IMN4643" s="21"/>
      <c r="IMO4643" s="22"/>
      <c r="IMP4643" s="23"/>
      <c r="IMQ4643" s="23"/>
      <c r="IMR4643" s="24"/>
      <c r="IMT4643" s="25"/>
      <c r="IMU4643" s="26"/>
      <c r="IMV4643" s="27"/>
      <c r="IMW4643" s="21"/>
      <c r="IMX4643" s="22"/>
      <c r="IMY4643" s="23"/>
      <c r="IMZ4643" s="23"/>
      <c r="INA4643" s="24"/>
      <c r="INC4643" s="25"/>
      <c r="IND4643" s="26"/>
      <c r="INE4643" s="27"/>
      <c r="INF4643" s="21"/>
      <c r="ING4643" s="22"/>
      <c r="INH4643" s="23"/>
      <c r="INI4643" s="23"/>
      <c r="INJ4643" s="24"/>
      <c r="INL4643" s="25"/>
      <c r="INM4643" s="26"/>
      <c r="INN4643" s="27"/>
      <c r="INO4643" s="21"/>
      <c r="INP4643" s="22"/>
      <c r="INQ4643" s="23"/>
      <c r="INR4643" s="23"/>
      <c r="INS4643" s="24"/>
      <c r="INU4643" s="25"/>
      <c r="INV4643" s="26"/>
      <c r="INW4643" s="27"/>
      <c r="INX4643" s="21"/>
      <c r="INY4643" s="22"/>
      <c r="INZ4643" s="23"/>
      <c r="IOA4643" s="23"/>
      <c r="IOB4643" s="24"/>
      <c r="IOD4643" s="25"/>
      <c r="IOE4643" s="26"/>
      <c r="IOF4643" s="27"/>
      <c r="IOG4643" s="21"/>
      <c r="IOH4643" s="22"/>
      <c r="IOI4643" s="23"/>
      <c r="IOJ4643" s="23"/>
      <c r="IOK4643" s="24"/>
      <c r="IOM4643" s="25"/>
      <c r="ION4643" s="26"/>
      <c r="IOO4643" s="27"/>
      <c r="IOP4643" s="21"/>
      <c r="IOQ4643" s="22"/>
      <c r="IOR4643" s="23"/>
      <c r="IOS4643" s="23"/>
      <c r="IOT4643" s="24"/>
      <c r="IOV4643" s="25"/>
      <c r="IOW4643" s="26"/>
      <c r="IOX4643" s="27"/>
      <c r="IOY4643" s="21"/>
      <c r="IOZ4643" s="22"/>
      <c r="IPA4643" s="23"/>
      <c r="IPB4643" s="23"/>
      <c r="IPC4643" s="24"/>
      <c r="IPE4643" s="25"/>
      <c r="IPF4643" s="26"/>
      <c r="IPG4643" s="27"/>
      <c r="IPH4643" s="21"/>
      <c r="IPI4643" s="22"/>
      <c r="IPJ4643" s="23"/>
      <c r="IPK4643" s="23"/>
      <c r="IPL4643" s="24"/>
      <c r="IPN4643" s="25"/>
      <c r="IPO4643" s="26"/>
      <c r="IPP4643" s="27"/>
      <c r="IPQ4643" s="21"/>
      <c r="IPR4643" s="22"/>
      <c r="IPS4643" s="23"/>
      <c r="IPT4643" s="23"/>
      <c r="IPU4643" s="24"/>
      <c r="IPW4643" s="25"/>
      <c r="IPX4643" s="26"/>
      <c r="IPY4643" s="27"/>
      <c r="IPZ4643" s="21"/>
      <c r="IQA4643" s="22"/>
      <c r="IQB4643" s="23"/>
      <c r="IQC4643" s="23"/>
      <c r="IQD4643" s="24"/>
      <c r="IQF4643" s="25"/>
      <c r="IQG4643" s="26"/>
      <c r="IQH4643" s="27"/>
      <c r="IQI4643" s="21"/>
      <c r="IQJ4643" s="22"/>
      <c r="IQK4643" s="23"/>
      <c r="IQL4643" s="23"/>
      <c r="IQM4643" s="24"/>
      <c r="IQO4643" s="25"/>
      <c r="IQP4643" s="26"/>
      <c r="IQQ4643" s="27"/>
      <c r="IQR4643" s="21"/>
      <c r="IQS4643" s="22"/>
      <c r="IQT4643" s="23"/>
      <c r="IQU4643" s="23"/>
      <c r="IQV4643" s="24"/>
      <c r="IQX4643" s="25"/>
      <c r="IQY4643" s="26"/>
      <c r="IQZ4643" s="27"/>
      <c r="IRA4643" s="21"/>
      <c r="IRB4643" s="22"/>
      <c r="IRC4643" s="23"/>
      <c r="IRD4643" s="23"/>
      <c r="IRE4643" s="24"/>
      <c r="IRG4643" s="25"/>
      <c r="IRH4643" s="26"/>
      <c r="IRI4643" s="27"/>
      <c r="IRJ4643" s="21"/>
      <c r="IRK4643" s="22"/>
      <c r="IRL4643" s="23"/>
      <c r="IRM4643" s="23"/>
      <c r="IRN4643" s="24"/>
      <c r="IRP4643" s="25"/>
      <c r="IRQ4643" s="26"/>
      <c r="IRR4643" s="27"/>
      <c r="IRS4643" s="21"/>
      <c r="IRT4643" s="22"/>
      <c r="IRU4643" s="23"/>
      <c r="IRV4643" s="23"/>
      <c r="IRW4643" s="24"/>
      <c r="IRY4643" s="25"/>
      <c r="IRZ4643" s="26"/>
      <c r="ISA4643" s="27"/>
      <c r="ISB4643" s="21"/>
      <c r="ISC4643" s="22"/>
      <c r="ISD4643" s="23"/>
      <c r="ISE4643" s="23"/>
      <c r="ISF4643" s="24"/>
      <c r="ISH4643" s="25"/>
      <c r="ISI4643" s="26"/>
      <c r="ISJ4643" s="27"/>
      <c r="ISK4643" s="21"/>
      <c r="ISL4643" s="22"/>
      <c r="ISM4643" s="23"/>
      <c r="ISN4643" s="23"/>
      <c r="ISO4643" s="24"/>
      <c r="ISQ4643" s="25"/>
      <c r="ISR4643" s="26"/>
      <c r="ISS4643" s="27"/>
      <c r="IST4643" s="21"/>
      <c r="ISU4643" s="22"/>
      <c r="ISV4643" s="23"/>
      <c r="ISW4643" s="23"/>
      <c r="ISX4643" s="24"/>
      <c r="ISZ4643" s="25"/>
      <c r="ITA4643" s="26"/>
      <c r="ITB4643" s="27"/>
      <c r="ITC4643" s="21"/>
      <c r="ITD4643" s="22"/>
      <c r="ITE4643" s="23"/>
      <c r="ITF4643" s="23"/>
      <c r="ITG4643" s="24"/>
      <c r="ITI4643" s="25"/>
      <c r="ITJ4643" s="26"/>
      <c r="ITK4643" s="27"/>
      <c r="ITL4643" s="21"/>
      <c r="ITM4643" s="22"/>
      <c r="ITN4643" s="23"/>
      <c r="ITO4643" s="23"/>
      <c r="ITP4643" s="24"/>
      <c r="ITR4643" s="25"/>
      <c r="ITS4643" s="26"/>
      <c r="ITT4643" s="27"/>
      <c r="ITU4643" s="21"/>
      <c r="ITV4643" s="22"/>
      <c r="ITW4643" s="23"/>
      <c r="ITX4643" s="23"/>
      <c r="ITY4643" s="24"/>
      <c r="IUA4643" s="25"/>
      <c r="IUB4643" s="26"/>
      <c r="IUC4643" s="27"/>
      <c r="IUD4643" s="21"/>
      <c r="IUE4643" s="22"/>
      <c r="IUF4643" s="23"/>
      <c r="IUG4643" s="23"/>
      <c r="IUH4643" s="24"/>
      <c r="IUJ4643" s="25"/>
      <c r="IUK4643" s="26"/>
      <c r="IUL4643" s="27"/>
      <c r="IUM4643" s="21"/>
      <c r="IUN4643" s="22"/>
      <c r="IUO4643" s="23"/>
      <c r="IUP4643" s="23"/>
      <c r="IUQ4643" s="24"/>
      <c r="IUS4643" s="25"/>
      <c r="IUT4643" s="26"/>
      <c r="IUU4643" s="27"/>
      <c r="IUV4643" s="21"/>
      <c r="IUW4643" s="22"/>
      <c r="IUX4643" s="23"/>
      <c r="IUY4643" s="23"/>
      <c r="IUZ4643" s="24"/>
      <c r="IVB4643" s="25"/>
      <c r="IVC4643" s="26"/>
      <c r="IVD4643" s="27"/>
      <c r="IVE4643" s="21"/>
      <c r="IVF4643" s="22"/>
      <c r="IVG4643" s="23"/>
      <c r="IVH4643" s="23"/>
      <c r="IVI4643" s="24"/>
      <c r="IVK4643" s="25"/>
      <c r="IVL4643" s="26"/>
      <c r="IVM4643" s="27"/>
      <c r="IVN4643" s="21"/>
      <c r="IVO4643" s="22"/>
      <c r="IVP4643" s="23"/>
      <c r="IVQ4643" s="23"/>
      <c r="IVR4643" s="24"/>
      <c r="IVT4643" s="25"/>
      <c r="IVU4643" s="26"/>
      <c r="IVV4643" s="27"/>
      <c r="IVW4643" s="21"/>
      <c r="IVX4643" s="22"/>
      <c r="IVY4643" s="23"/>
      <c r="IVZ4643" s="23"/>
      <c r="IWA4643" s="24"/>
      <c r="IWC4643" s="25"/>
      <c r="IWD4643" s="26"/>
      <c r="IWE4643" s="27"/>
      <c r="IWF4643" s="21"/>
      <c r="IWG4643" s="22"/>
      <c r="IWH4643" s="23"/>
      <c r="IWI4643" s="23"/>
      <c r="IWJ4643" s="24"/>
      <c r="IWL4643" s="25"/>
      <c r="IWM4643" s="26"/>
      <c r="IWN4643" s="27"/>
      <c r="IWO4643" s="21"/>
      <c r="IWP4643" s="22"/>
      <c r="IWQ4643" s="23"/>
      <c r="IWR4643" s="23"/>
      <c r="IWS4643" s="24"/>
      <c r="IWU4643" s="25"/>
      <c r="IWV4643" s="26"/>
      <c r="IWW4643" s="27"/>
      <c r="IWX4643" s="21"/>
      <c r="IWY4643" s="22"/>
      <c r="IWZ4643" s="23"/>
      <c r="IXA4643" s="23"/>
      <c r="IXB4643" s="24"/>
      <c r="IXD4643" s="25"/>
      <c r="IXE4643" s="26"/>
      <c r="IXF4643" s="27"/>
      <c r="IXG4643" s="21"/>
      <c r="IXH4643" s="22"/>
      <c r="IXI4643" s="23"/>
      <c r="IXJ4643" s="23"/>
      <c r="IXK4643" s="24"/>
      <c r="IXM4643" s="25"/>
      <c r="IXN4643" s="26"/>
      <c r="IXO4643" s="27"/>
      <c r="IXP4643" s="21"/>
      <c r="IXQ4643" s="22"/>
      <c r="IXR4643" s="23"/>
      <c r="IXS4643" s="23"/>
      <c r="IXT4643" s="24"/>
      <c r="IXV4643" s="25"/>
      <c r="IXW4643" s="26"/>
      <c r="IXX4643" s="27"/>
      <c r="IXY4643" s="21"/>
      <c r="IXZ4643" s="22"/>
      <c r="IYA4643" s="23"/>
      <c r="IYB4643" s="23"/>
      <c r="IYC4643" s="24"/>
      <c r="IYE4643" s="25"/>
      <c r="IYF4643" s="26"/>
      <c r="IYG4643" s="27"/>
      <c r="IYH4643" s="21"/>
      <c r="IYI4643" s="22"/>
      <c r="IYJ4643" s="23"/>
      <c r="IYK4643" s="23"/>
      <c r="IYL4643" s="24"/>
      <c r="IYN4643" s="25"/>
      <c r="IYO4643" s="26"/>
      <c r="IYP4643" s="27"/>
      <c r="IYQ4643" s="21"/>
      <c r="IYR4643" s="22"/>
      <c r="IYS4643" s="23"/>
      <c r="IYT4643" s="23"/>
      <c r="IYU4643" s="24"/>
      <c r="IYW4643" s="25"/>
      <c r="IYX4643" s="26"/>
      <c r="IYY4643" s="27"/>
      <c r="IYZ4643" s="21"/>
      <c r="IZA4643" s="22"/>
      <c r="IZB4643" s="23"/>
      <c r="IZC4643" s="23"/>
      <c r="IZD4643" s="24"/>
      <c r="IZF4643" s="25"/>
      <c r="IZG4643" s="26"/>
      <c r="IZH4643" s="27"/>
      <c r="IZI4643" s="21"/>
      <c r="IZJ4643" s="22"/>
      <c r="IZK4643" s="23"/>
      <c r="IZL4643" s="23"/>
      <c r="IZM4643" s="24"/>
      <c r="IZO4643" s="25"/>
      <c r="IZP4643" s="26"/>
      <c r="IZQ4643" s="27"/>
      <c r="IZR4643" s="21"/>
      <c r="IZS4643" s="22"/>
      <c r="IZT4643" s="23"/>
      <c r="IZU4643" s="23"/>
      <c r="IZV4643" s="24"/>
      <c r="IZX4643" s="25"/>
      <c r="IZY4643" s="26"/>
      <c r="IZZ4643" s="27"/>
      <c r="JAA4643" s="21"/>
      <c r="JAB4643" s="22"/>
      <c r="JAC4643" s="23"/>
      <c r="JAD4643" s="23"/>
      <c r="JAE4643" s="24"/>
      <c r="JAG4643" s="25"/>
      <c r="JAH4643" s="26"/>
      <c r="JAI4643" s="27"/>
      <c r="JAJ4643" s="21"/>
      <c r="JAK4643" s="22"/>
      <c r="JAL4643" s="23"/>
      <c r="JAM4643" s="23"/>
      <c r="JAN4643" s="24"/>
      <c r="JAP4643" s="25"/>
      <c r="JAQ4643" s="26"/>
      <c r="JAR4643" s="27"/>
      <c r="JAS4643" s="21"/>
      <c r="JAT4643" s="22"/>
      <c r="JAU4643" s="23"/>
      <c r="JAV4643" s="23"/>
      <c r="JAW4643" s="24"/>
      <c r="JAY4643" s="25"/>
      <c r="JAZ4643" s="26"/>
      <c r="JBA4643" s="27"/>
      <c r="JBB4643" s="21"/>
      <c r="JBC4643" s="22"/>
      <c r="JBD4643" s="23"/>
      <c r="JBE4643" s="23"/>
      <c r="JBF4643" s="24"/>
      <c r="JBH4643" s="25"/>
      <c r="JBI4643" s="26"/>
      <c r="JBJ4643" s="27"/>
      <c r="JBK4643" s="21"/>
      <c r="JBL4643" s="22"/>
      <c r="JBM4643" s="23"/>
      <c r="JBN4643" s="23"/>
      <c r="JBO4643" s="24"/>
      <c r="JBQ4643" s="25"/>
      <c r="JBR4643" s="26"/>
      <c r="JBS4643" s="27"/>
      <c r="JBT4643" s="21"/>
      <c r="JBU4643" s="22"/>
      <c r="JBV4643" s="23"/>
      <c r="JBW4643" s="23"/>
      <c r="JBX4643" s="24"/>
      <c r="JBZ4643" s="25"/>
      <c r="JCA4643" s="26"/>
      <c r="JCB4643" s="27"/>
      <c r="JCC4643" s="21"/>
      <c r="JCD4643" s="22"/>
      <c r="JCE4643" s="23"/>
      <c r="JCF4643" s="23"/>
      <c r="JCG4643" s="24"/>
      <c r="JCI4643" s="25"/>
      <c r="JCJ4643" s="26"/>
      <c r="JCK4643" s="27"/>
      <c r="JCL4643" s="21"/>
      <c r="JCM4643" s="22"/>
      <c r="JCN4643" s="23"/>
      <c r="JCO4643" s="23"/>
      <c r="JCP4643" s="24"/>
      <c r="JCR4643" s="25"/>
      <c r="JCS4643" s="26"/>
      <c r="JCT4643" s="27"/>
      <c r="JCU4643" s="21"/>
      <c r="JCV4643" s="22"/>
      <c r="JCW4643" s="23"/>
      <c r="JCX4643" s="23"/>
      <c r="JCY4643" s="24"/>
      <c r="JDA4643" s="25"/>
      <c r="JDB4643" s="26"/>
      <c r="JDC4643" s="27"/>
      <c r="JDD4643" s="21"/>
      <c r="JDE4643" s="22"/>
      <c r="JDF4643" s="23"/>
      <c r="JDG4643" s="23"/>
      <c r="JDH4643" s="24"/>
      <c r="JDJ4643" s="25"/>
      <c r="JDK4643" s="26"/>
      <c r="JDL4643" s="27"/>
      <c r="JDM4643" s="21"/>
      <c r="JDN4643" s="22"/>
      <c r="JDO4643" s="23"/>
      <c r="JDP4643" s="23"/>
      <c r="JDQ4643" s="24"/>
      <c r="JDS4643" s="25"/>
      <c r="JDT4643" s="26"/>
      <c r="JDU4643" s="27"/>
      <c r="JDV4643" s="21"/>
      <c r="JDW4643" s="22"/>
      <c r="JDX4643" s="23"/>
      <c r="JDY4643" s="23"/>
      <c r="JDZ4643" s="24"/>
      <c r="JEB4643" s="25"/>
      <c r="JEC4643" s="26"/>
      <c r="JED4643" s="27"/>
      <c r="JEE4643" s="21"/>
      <c r="JEF4643" s="22"/>
      <c r="JEG4643" s="23"/>
      <c r="JEH4643" s="23"/>
      <c r="JEI4643" s="24"/>
      <c r="JEK4643" s="25"/>
      <c r="JEL4643" s="26"/>
      <c r="JEM4643" s="27"/>
      <c r="JEN4643" s="21"/>
      <c r="JEO4643" s="22"/>
      <c r="JEP4643" s="23"/>
      <c r="JEQ4643" s="23"/>
      <c r="JER4643" s="24"/>
      <c r="JET4643" s="25"/>
      <c r="JEU4643" s="26"/>
      <c r="JEV4643" s="27"/>
      <c r="JEW4643" s="21"/>
      <c r="JEX4643" s="22"/>
      <c r="JEY4643" s="23"/>
      <c r="JEZ4643" s="23"/>
      <c r="JFA4643" s="24"/>
      <c r="JFC4643" s="25"/>
      <c r="JFD4643" s="26"/>
      <c r="JFE4643" s="27"/>
      <c r="JFF4643" s="21"/>
      <c r="JFG4643" s="22"/>
      <c r="JFH4643" s="23"/>
      <c r="JFI4643" s="23"/>
      <c r="JFJ4643" s="24"/>
      <c r="JFL4643" s="25"/>
      <c r="JFM4643" s="26"/>
      <c r="JFN4643" s="27"/>
      <c r="JFO4643" s="21"/>
      <c r="JFP4643" s="22"/>
      <c r="JFQ4643" s="23"/>
      <c r="JFR4643" s="23"/>
      <c r="JFS4643" s="24"/>
      <c r="JFU4643" s="25"/>
      <c r="JFV4643" s="26"/>
      <c r="JFW4643" s="27"/>
      <c r="JFX4643" s="21"/>
      <c r="JFY4643" s="22"/>
      <c r="JFZ4643" s="23"/>
      <c r="JGA4643" s="23"/>
      <c r="JGB4643" s="24"/>
      <c r="JGD4643" s="25"/>
      <c r="JGE4643" s="26"/>
      <c r="JGF4643" s="27"/>
      <c r="JGG4643" s="21"/>
      <c r="JGH4643" s="22"/>
      <c r="JGI4643" s="23"/>
      <c r="JGJ4643" s="23"/>
      <c r="JGK4643" s="24"/>
      <c r="JGM4643" s="25"/>
      <c r="JGN4643" s="26"/>
      <c r="JGO4643" s="27"/>
      <c r="JGP4643" s="21"/>
      <c r="JGQ4643" s="22"/>
      <c r="JGR4643" s="23"/>
      <c r="JGS4643" s="23"/>
      <c r="JGT4643" s="24"/>
      <c r="JGV4643" s="25"/>
      <c r="JGW4643" s="26"/>
      <c r="JGX4643" s="27"/>
      <c r="JGY4643" s="21"/>
      <c r="JGZ4643" s="22"/>
      <c r="JHA4643" s="23"/>
      <c r="JHB4643" s="23"/>
      <c r="JHC4643" s="24"/>
      <c r="JHE4643" s="25"/>
      <c r="JHF4643" s="26"/>
      <c r="JHG4643" s="27"/>
      <c r="JHH4643" s="21"/>
      <c r="JHI4643" s="22"/>
      <c r="JHJ4643" s="23"/>
      <c r="JHK4643" s="23"/>
      <c r="JHL4643" s="24"/>
      <c r="JHN4643" s="25"/>
      <c r="JHO4643" s="26"/>
      <c r="JHP4643" s="27"/>
      <c r="JHQ4643" s="21"/>
      <c r="JHR4643" s="22"/>
      <c r="JHS4643" s="23"/>
      <c r="JHT4643" s="23"/>
      <c r="JHU4643" s="24"/>
      <c r="JHW4643" s="25"/>
      <c r="JHX4643" s="26"/>
      <c r="JHY4643" s="27"/>
      <c r="JHZ4643" s="21"/>
      <c r="JIA4643" s="22"/>
      <c r="JIB4643" s="23"/>
      <c r="JIC4643" s="23"/>
      <c r="JID4643" s="24"/>
      <c r="JIF4643" s="25"/>
      <c r="JIG4643" s="26"/>
      <c r="JIH4643" s="27"/>
      <c r="JII4643" s="21"/>
      <c r="JIJ4643" s="22"/>
      <c r="JIK4643" s="23"/>
      <c r="JIL4643" s="23"/>
      <c r="JIM4643" s="24"/>
      <c r="JIO4643" s="25"/>
      <c r="JIP4643" s="26"/>
      <c r="JIQ4643" s="27"/>
      <c r="JIR4643" s="21"/>
      <c r="JIS4643" s="22"/>
      <c r="JIT4643" s="23"/>
      <c r="JIU4643" s="23"/>
      <c r="JIV4643" s="24"/>
      <c r="JIX4643" s="25"/>
      <c r="JIY4643" s="26"/>
      <c r="JIZ4643" s="27"/>
      <c r="JJA4643" s="21"/>
      <c r="JJB4643" s="22"/>
      <c r="JJC4643" s="23"/>
      <c r="JJD4643" s="23"/>
      <c r="JJE4643" s="24"/>
      <c r="JJG4643" s="25"/>
      <c r="JJH4643" s="26"/>
      <c r="JJI4643" s="27"/>
      <c r="JJJ4643" s="21"/>
      <c r="JJK4643" s="22"/>
      <c r="JJL4643" s="23"/>
      <c r="JJM4643" s="23"/>
      <c r="JJN4643" s="24"/>
      <c r="JJP4643" s="25"/>
      <c r="JJQ4643" s="26"/>
      <c r="JJR4643" s="27"/>
      <c r="JJS4643" s="21"/>
      <c r="JJT4643" s="22"/>
      <c r="JJU4643" s="23"/>
      <c r="JJV4643" s="23"/>
      <c r="JJW4643" s="24"/>
      <c r="JJY4643" s="25"/>
      <c r="JJZ4643" s="26"/>
      <c r="JKA4643" s="27"/>
      <c r="JKB4643" s="21"/>
      <c r="JKC4643" s="22"/>
      <c r="JKD4643" s="23"/>
      <c r="JKE4643" s="23"/>
      <c r="JKF4643" s="24"/>
      <c r="JKH4643" s="25"/>
      <c r="JKI4643" s="26"/>
      <c r="JKJ4643" s="27"/>
      <c r="JKK4643" s="21"/>
      <c r="JKL4643" s="22"/>
      <c r="JKM4643" s="23"/>
      <c r="JKN4643" s="23"/>
      <c r="JKO4643" s="24"/>
      <c r="JKQ4643" s="25"/>
      <c r="JKR4643" s="26"/>
      <c r="JKS4643" s="27"/>
      <c r="JKT4643" s="21"/>
      <c r="JKU4643" s="22"/>
      <c r="JKV4643" s="23"/>
      <c r="JKW4643" s="23"/>
      <c r="JKX4643" s="24"/>
      <c r="JKZ4643" s="25"/>
      <c r="JLA4643" s="26"/>
      <c r="JLB4643" s="27"/>
      <c r="JLC4643" s="21"/>
      <c r="JLD4643" s="22"/>
      <c r="JLE4643" s="23"/>
      <c r="JLF4643" s="23"/>
      <c r="JLG4643" s="24"/>
      <c r="JLI4643" s="25"/>
      <c r="JLJ4643" s="26"/>
      <c r="JLK4643" s="27"/>
      <c r="JLL4643" s="21"/>
      <c r="JLM4643" s="22"/>
      <c r="JLN4643" s="23"/>
      <c r="JLO4643" s="23"/>
      <c r="JLP4643" s="24"/>
      <c r="JLR4643" s="25"/>
      <c r="JLS4643" s="26"/>
      <c r="JLT4643" s="27"/>
      <c r="JLU4643" s="21"/>
      <c r="JLV4643" s="22"/>
      <c r="JLW4643" s="23"/>
      <c r="JLX4643" s="23"/>
      <c r="JLY4643" s="24"/>
      <c r="JMA4643" s="25"/>
      <c r="JMB4643" s="26"/>
      <c r="JMC4643" s="27"/>
      <c r="JMD4643" s="21"/>
      <c r="JME4643" s="22"/>
      <c r="JMF4643" s="23"/>
      <c r="JMG4643" s="23"/>
      <c r="JMH4643" s="24"/>
      <c r="JMJ4643" s="25"/>
      <c r="JMK4643" s="26"/>
      <c r="JML4643" s="27"/>
      <c r="JMM4643" s="21"/>
      <c r="JMN4643" s="22"/>
      <c r="JMO4643" s="23"/>
      <c r="JMP4643" s="23"/>
      <c r="JMQ4643" s="24"/>
      <c r="JMS4643" s="25"/>
      <c r="JMT4643" s="26"/>
      <c r="JMU4643" s="27"/>
      <c r="JMV4643" s="21"/>
      <c r="JMW4643" s="22"/>
      <c r="JMX4643" s="23"/>
      <c r="JMY4643" s="23"/>
      <c r="JMZ4643" s="24"/>
      <c r="JNB4643" s="25"/>
      <c r="JNC4643" s="26"/>
      <c r="JND4643" s="27"/>
      <c r="JNE4643" s="21"/>
      <c r="JNF4643" s="22"/>
      <c r="JNG4643" s="23"/>
      <c r="JNH4643" s="23"/>
      <c r="JNI4643" s="24"/>
      <c r="JNK4643" s="25"/>
      <c r="JNL4643" s="26"/>
      <c r="JNM4643" s="27"/>
      <c r="JNN4643" s="21"/>
      <c r="JNO4643" s="22"/>
      <c r="JNP4643" s="23"/>
      <c r="JNQ4643" s="23"/>
      <c r="JNR4643" s="24"/>
      <c r="JNT4643" s="25"/>
      <c r="JNU4643" s="26"/>
      <c r="JNV4643" s="27"/>
      <c r="JNW4643" s="21"/>
      <c r="JNX4643" s="22"/>
      <c r="JNY4643" s="23"/>
      <c r="JNZ4643" s="23"/>
      <c r="JOA4643" s="24"/>
      <c r="JOC4643" s="25"/>
      <c r="JOD4643" s="26"/>
      <c r="JOE4643" s="27"/>
      <c r="JOF4643" s="21"/>
      <c r="JOG4643" s="22"/>
      <c r="JOH4643" s="23"/>
      <c r="JOI4643" s="23"/>
      <c r="JOJ4643" s="24"/>
      <c r="JOL4643" s="25"/>
      <c r="JOM4643" s="26"/>
      <c r="JON4643" s="27"/>
      <c r="JOO4643" s="21"/>
      <c r="JOP4643" s="22"/>
      <c r="JOQ4643" s="23"/>
      <c r="JOR4643" s="23"/>
      <c r="JOS4643" s="24"/>
      <c r="JOU4643" s="25"/>
      <c r="JOV4643" s="26"/>
      <c r="JOW4643" s="27"/>
      <c r="JOX4643" s="21"/>
      <c r="JOY4643" s="22"/>
      <c r="JOZ4643" s="23"/>
      <c r="JPA4643" s="23"/>
      <c r="JPB4643" s="24"/>
      <c r="JPD4643" s="25"/>
      <c r="JPE4643" s="26"/>
      <c r="JPF4643" s="27"/>
      <c r="JPG4643" s="21"/>
      <c r="JPH4643" s="22"/>
      <c r="JPI4643" s="23"/>
      <c r="JPJ4643" s="23"/>
      <c r="JPK4643" s="24"/>
      <c r="JPM4643" s="25"/>
      <c r="JPN4643" s="26"/>
      <c r="JPO4643" s="27"/>
      <c r="JPP4643" s="21"/>
      <c r="JPQ4643" s="22"/>
      <c r="JPR4643" s="23"/>
      <c r="JPS4643" s="23"/>
      <c r="JPT4643" s="24"/>
      <c r="JPV4643" s="25"/>
      <c r="JPW4643" s="26"/>
      <c r="JPX4643" s="27"/>
      <c r="JPY4643" s="21"/>
      <c r="JPZ4643" s="22"/>
      <c r="JQA4643" s="23"/>
      <c r="JQB4643" s="23"/>
      <c r="JQC4643" s="24"/>
      <c r="JQE4643" s="25"/>
      <c r="JQF4643" s="26"/>
      <c r="JQG4643" s="27"/>
      <c r="JQH4643" s="21"/>
      <c r="JQI4643" s="22"/>
      <c r="JQJ4643" s="23"/>
      <c r="JQK4643" s="23"/>
      <c r="JQL4643" s="24"/>
      <c r="JQN4643" s="25"/>
      <c r="JQO4643" s="26"/>
      <c r="JQP4643" s="27"/>
      <c r="JQQ4643" s="21"/>
      <c r="JQR4643" s="22"/>
      <c r="JQS4643" s="23"/>
      <c r="JQT4643" s="23"/>
      <c r="JQU4643" s="24"/>
      <c r="JQW4643" s="25"/>
      <c r="JQX4643" s="26"/>
      <c r="JQY4643" s="27"/>
      <c r="JQZ4643" s="21"/>
      <c r="JRA4643" s="22"/>
      <c r="JRB4643" s="23"/>
      <c r="JRC4643" s="23"/>
      <c r="JRD4643" s="24"/>
      <c r="JRF4643" s="25"/>
      <c r="JRG4643" s="26"/>
      <c r="JRH4643" s="27"/>
      <c r="JRI4643" s="21"/>
      <c r="JRJ4643" s="22"/>
      <c r="JRK4643" s="23"/>
      <c r="JRL4643" s="23"/>
      <c r="JRM4643" s="24"/>
      <c r="JRO4643" s="25"/>
      <c r="JRP4643" s="26"/>
      <c r="JRQ4643" s="27"/>
      <c r="JRR4643" s="21"/>
      <c r="JRS4643" s="22"/>
      <c r="JRT4643" s="23"/>
      <c r="JRU4643" s="23"/>
      <c r="JRV4643" s="24"/>
      <c r="JRX4643" s="25"/>
      <c r="JRY4643" s="26"/>
      <c r="JRZ4643" s="27"/>
      <c r="JSA4643" s="21"/>
      <c r="JSB4643" s="22"/>
      <c r="JSC4643" s="23"/>
      <c r="JSD4643" s="23"/>
      <c r="JSE4643" s="24"/>
      <c r="JSG4643" s="25"/>
      <c r="JSH4643" s="26"/>
      <c r="JSI4643" s="27"/>
      <c r="JSJ4643" s="21"/>
      <c r="JSK4643" s="22"/>
      <c r="JSL4643" s="23"/>
      <c r="JSM4643" s="23"/>
      <c r="JSN4643" s="24"/>
      <c r="JSP4643" s="25"/>
      <c r="JSQ4643" s="26"/>
      <c r="JSR4643" s="27"/>
      <c r="JSS4643" s="21"/>
      <c r="JST4643" s="22"/>
      <c r="JSU4643" s="23"/>
      <c r="JSV4643" s="23"/>
      <c r="JSW4643" s="24"/>
      <c r="JSY4643" s="25"/>
      <c r="JSZ4643" s="26"/>
      <c r="JTA4643" s="27"/>
      <c r="JTB4643" s="21"/>
      <c r="JTC4643" s="22"/>
      <c r="JTD4643" s="23"/>
      <c r="JTE4643" s="23"/>
      <c r="JTF4643" s="24"/>
      <c r="JTH4643" s="25"/>
      <c r="JTI4643" s="26"/>
      <c r="JTJ4643" s="27"/>
      <c r="JTK4643" s="21"/>
      <c r="JTL4643" s="22"/>
      <c r="JTM4643" s="23"/>
      <c r="JTN4643" s="23"/>
      <c r="JTO4643" s="24"/>
      <c r="JTQ4643" s="25"/>
      <c r="JTR4643" s="26"/>
      <c r="JTS4643" s="27"/>
      <c r="JTT4643" s="21"/>
      <c r="JTU4643" s="22"/>
      <c r="JTV4643" s="23"/>
      <c r="JTW4643" s="23"/>
      <c r="JTX4643" s="24"/>
      <c r="JTZ4643" s="25"/>
      <c r="JUA4643" s="26"/>
      <c r="JUB4643" s="27"/>
      <c r="JUC4643" s="21"/>
      <c r="JUD4643" s="22"/>
      <c r="JUE4643" s="23"/>
      <c r="JUF4643" s="23"/>
      <c r="JUG4643" s="24"/>
      <c r="JUI4643" s="25"/>
      <c r="JUJ4643" s="26"/>
      <c r="JUK4643" s="27"/>
      <c r="JUL4643" s="21"/>
      <c r="JUM4643" s="22"/>
      <c r="JUN4643" s="23"/>
      <c r="JUO4643" s="23"/>
      <c r="JUP4643" s="24"/>
      <c r="JUR4643" s="25"/>
      <c r="JUS4643" s="26"/>
      <c r="JUT4643" s="27"/>
      <c r="JUU4643" s="21"/>
      <c r="JUV4643" s="22"/>
      <c r="JUW4643" s="23"/>
      <c r="JUX4643" s="23"/>
      <c r="JUY4643" s="24"/>
      <c r="JVA4643" s="25"/>
      <c r="JVB4643" s="26"/>
      <c r="JVC4643" s="27"/>
      <c r="JVD4643" s="21"/>
      <c r="JVE4643" s="22"/>
      <c r="JVF4643" s="23"/>
      <c r="JVG4643" s="23"/>
      <c r="JVH4643" s="24"/>
      <c r="JVJ4643" s="25"/>
      <c r="JVK4643" s="26"/>
      <c r="JVL4643" s="27"/>
      <c r="JVM4643" s="21"/>
      <c r="JVN4643" s="22"/>
      <c r="JVO4643" s="23"/>
      <c r="JVP4643" s="23"/>
      <c r="JVQ4643" s="24"/>
      <c r="JVS4643" s="25"/>
      <c r="JVT4643" s="26"/>
      <c r="JVU4643" s="27"/>
      <c r="JVV4643" s="21"/>
      <c r="JVW4643" s="22"/>
      <c r="JVX4643" s="23"/>
      <c r="JVY4643" s="23"/>
      <c r="JVZ4643" s="24"/>
      <c r="JWB4643" s="25"/>
      <c r="JWC4643" s="26"/>
      <c r="JWD4643" s="27"/>
      <c r="JWE4643" s="21"/>
      <c r="JWF4643" s="22"/>
      <c r="JWG4643" s="23"/>
      <c r="JWH4643" s="23"/>
      <c r="JWI4643" s="24"/>
      <c r="JWK4643" s="25"/>
      <c r="JWL4643" s="26"/>
      <c r="JWM4643" s="27"/>
      <c r="JWN4643" s="21"/>
      <c r="JWO4643" s="22"/>
      <c r="JWP4643" s="23"/>
      <c r="JWQ4643" s="23"/>
      <c r="JWR4643" s="24"/>
      <c r="JWT4643" s="25"/>
      <c r="JWU4643" s="26"/>
      <c r="JWV4643" s="27"/>
      <c r="JWW4643" s="21"/>
      <c r="JWX4643" s="22"/>
      <c r="JWY4643" s="23"/>
      <c r="JWZ4643" s="23"/>
      <c r="JXA4643" s="24"/>
      <c r="JXC4643" s="25"/>
      <c r="JXD4643" s="26"/>
      <c r="JXE4643" s="27"/>
      <c r="JXF4643" s="21"/>
      <c r="JXG4643" s="22"/>
      <c r="JXH4643" s="23"/>
      <c r="JXI4643" s="23"/>
      <c r="JXJ4643" s="24"/>
      <c r="JXL4643" s="25"/>
      <c r="JXM4643" s="26"/>
      <c r="JXN4643" s="27"/>
      <c r="JXO4643" s="21"/>
      <c r="JXP4643" s="22"/>
      <c r="JXQ4643" s="23"/>
      <c r="JXR4643" s="23"/>
      <c r="JXS4643" s="24"/>
      <c r="JXU4643" s="25"/>
      <c r="JXV4643" s="26"/>
      <c r="JXW4643" s="27"/>
      <c r="JXX4643" s="21"/>
      <c r="JXY4643" s="22"/>
      <c r="JXZ4643" s="23"/>
      <c r="JYA4643" s="23"/>
      <c r="JYB4643" s="24"/>
      <c r="JYD4643" s="25"/>
      <c r="JYE4643" s="26"/>
      <c r="JYF4643" s="27"/>
      <c r="JYG4643" s="21"/>
      <c r="JYH4643" s="22"/>
      <c r="JYI4643" s="23"/>
      <c r="JYJ4643" s="23"/>
      <c r="JYK4643" s="24"/>
      <c r="JYM4643" s="25"/>
      <c r="JYN4643" s="26"/>
      <c r="JYO4643" s="27"/>
      <c r="JYP4643" s="21"/>
      <c r="JYQ4643" s="22"/>
      <c r="JYR4643" s="23"/>
      <c r="JYS4643" s="23"/>
      <c r="JYT4643" s="24"/>
      <c r="JYV4643" s="25"/>
      <c r="JYW4643" s="26"/>
      <c r="JYX4643" s="27"/>
      <c r="JYY4643" s="21"/>
      <c r="JYZ4643" s="22"/>
      <c r="JZA4643" s="23"/>
      <c r="JZB4643" s="23"/>
      <c r="JZC4643" s="24"/>
      <c r="JZE4643" s="25"/>
      <c r="JZF4643" s="26"/>
      <c r="JZG4643" s="27"/>
      <c r="JZH4643" s="21"/>
      <c r="JZI4643" s="22"/>
      <c r="JZJ4643" s="23"/>
      <c r="JZK4643" s="23"/>
      <c r="JZL4643" s="24"/>
      <c r="JZN4643" s="25"/>
      <c r="JZO4643" s="26"/>
      <c r="JZP4643" s="27"/>
      <c r="JZQ4643" s="21"/>
      <c r="JZR4643" s="22"/>
      <c r="JZS4643" s="23"/>
      <c r="JZT4643" s="23"/>
      <c r="JZU4643" s="24"/>
      <c r="JZW4643" s="25"/>
      <c r="JZX4643" s="26"/>
      <c r="JZY4643" s="27"/>
      <c r="JZZ4643" s="21"/>
      <c r="KAA4643" s="22"/>
      <c r="KAB4643" s="23"/>
      <c r="KAC4643" s="23"/>
      <c r="KAD4643" s="24"/>
      <c r="KAF4643" s="25"/>
      <c r="KAG4643" s="26"/>
      <c r="KAH4643" s="27"/>
      <c r="KAI4643" s="21"/>
      <c r="KAJ4643" s="22"/>
      <c r="KAK4643" s="23"/>
      <c r="KAL4643" s="23"/>
      <c r="KAM4643" s="24"/>
      <c r="KAO4643" s="25"/>
      <c r="KAP4643" s="26"/>
      <c r="KAQ4643" s="27"/>
      <c r="KAR4643" s="21"/>
      <c r="KAS4643" s="22"/>
      <c r="KAT4643" s="23"/>
      <c r="KAU4643" s="23"/>
      <c r="KAV4643" s="24"/>
      <c r="KAX4643" s="25"/>
      <c r="KAY4643" s="26"/>
      <c r="KAZ4643" s="27"/>
      <c r="KBA4643" s="21"/>
      <c r="KBB4643" s="22"/>
      <c r="KBC4643" s="23"/>
      <c r="KBD4643" s="23"/>
      <c r="KBE4643" s="24"/>
      <c r="KBG4643" s="25"/>
      <c r="KBH4643" s="26"/>
      <c r="KBI4643" s="27"/>
      <c r="KBJ4643" s="21"/>
      <c r="KBK4643" s="22"/>
      <c r="KBL4643" s="23"/>
      <c r="KBM4643" s="23"/>
      <c r="KBN4643" s="24"/>
      <c r="KBP4643" s="25"/>
      <c r="KBQ4643" s="26"/>
      <c r="KBR4643" s="27"/>
      <c r="KBS4643" s="21"/>
      <c r="KBT4643" s="22"/>
      <c r="KBU4643" s="23"/>
      <c r="KBV4643" s="23"/>
      <c r="KBW4643" s="24"/>
      <c r="KBY4643" s="25"/>
      <c r="KBZ4643" s="26"/>
      <c r="KCA4643" s="27"/>
      <c r="KCB4643" s="21"/>
      <c r="KCC4643" s="22"/>
      <c r="KCD4643" s="23"/>
      <c r="KCE4643" s="23"/>
      <c r="KCF4643" s="24"/>
      <c r="KCH4643" s="25"/>
      <c r="KCI4643" s="26"/>
      <c r="KCJ4643" s="27"/>
      <c r="KCK4643" s="21"/>
      <c r="KCL4643" s="22"/>
      <c r="KCM4643" s="23"/>
      <c r="KCN4643" s="23"/>
      <c r="KCO4643" s="24"/>
      <c r="KCQ4643" s="25"/>
      <c r="KCR4643" s="26"/>
      <c r="KCS4643" s="27"/>
      <c r="KCT4643" s="21"/>
      <c r="KCU4643" s="22"/>
      <c r="KCV4643" s="23"/>
      <c r="KCW4643" s="23"/>
      <c r="KCX4643" s="24"/>
      <c r="KCZ4643" s="25"/>
      <c r="KDA4643" s="26"/>
      <c r="KDB4643" s="27"/>
      <c r="KDC4643" s="21"/>
      <c r="KDD4643" s="22"/>
      <c r="KDE4643" s="23"/>
      <c r="KDF4643" s="23"/>
      <c r="KDG4643" s="24"/>
      <c r="KDI4643" s="25"/>
      <c r="KDJ4643" s="26"/>
      <c r="KDK4643" s="27"/>
      <c r="KDL4643" s="21"/>
      <c r="KDM4643" s="22"/>
      <c r="KDN4643" s="23"/>
      <c r="KDO4643" s="23"/>
      <c r="KDP4643" s="24"/>
      <c r="KDR4643" s="25"/>
      <c r="KDS4643" s="26"/>
      <c r="KDT4643" s="27"/>
      <c r="KDU4643" s="21"/>
      <c r="KDV4643" s="22"/>
      <c r="KDW4643" s="23"/>
      <c r="KDX4643" s="23"/>
      <c r="KDY4643" s="24"/>
      <c r="KEA4643" s="25"/>
      <c r="KEB4643" s="26"/>
      <c r="KEC4643" s="27"/>
      <c r="KED4643" s="21"/>
      <c r="KEE4643" s="22"/>
      <c r="KEF4643" s="23"/>
      <c r="KEG4643" s="23"/>
      <c r="KEH4643" s="24"/>
      <c r="KEJ4643" s="25"/>
      <c r="KEK4643" s="26"/>
      <c r="KEL4643" s="27"/>
      <c r="KEM4643" s="21"/>
      <c r="KEN4643" s="22"/>
      <c r="KEO4643" s="23"/>
      <c r="KEP4643" s="23"/>
      <c r="KEQ4643" s="24"/>
      <c r="KES4643" s="25"/>
      <c r="KET4643" s="26"/>
      <c r="KEU4643" s="27"/>
      <c r="KEV4643" s="21"/>
      <c r="KEW4643" s="22"/>
      <c r="KEX4643" s="23"/>
      <c r="KEY4643" s="23"/>
      <c r="KEZ4643" s="24"/>
      <c r="KFB4643" s="25"/>
      <c r="KFC4643" s="26"/>
      <c r="KFD4643" s="27"/>
      <c r="KFE4643" s="21"/>
      <c r="KFF4643" s="22"/>
      <c r="KFG4643" s="23"/>
      <c r="KFH4643" s="23"/>
      <c r="KFI4643" s="24"/>
      <c r="KFK4643" s="25"/>
      <c r="KFL4643" s="26"/>
      <c r="KFM4643" s="27"/>
      <c r="KFN4643" s="21"/>
      <c r="KFO4643" s="22"/>
      <c r="KFP4643" s="23"/>
      <c r="KFQ4643" s="23"/>
      <c r="KFR4643" s="24"/>
      <c r="KFT4643" s="25"/>
      <c r="KFU4643" s="26"/>
      <c r="KFV4643" s="27"/>
      <c r="KFW4643" s="21"/>
      <c r="KFX4643" s="22"/>
      <c r="KFY4643" s="23"/>
      <c r="KFZ4643" s="23"/>
      <c r="KGA4643" s="24"/>
      <c r="KGC4643" s="25"/>
      <c r="KGD4643" s="26"/>
      <c r="KGE4643" s="27"/>
      <c r="KGF4643" s="21"/>
      <c r="KGG4643" s="22"/>
      <c r="KGH4643" s="23"/>
      <c r="KGI4643" s="23"/>
      <c r="KGJ4643" s="24"/>
      <c r="KGL4643" s="25"/>
      <c r="KGM4643" s="26"/>
      <c r="KGN4643" s="27"/>
      <c r="KGO4643" s="21"/>
      <c r="KGP4643" s="22"/>
      <c r="KGQ4643" s="23"/>
      <c r="KGR4643" s="23"/>
      <c r="KGS4643" s="24"/>
      <c r="KGU4643" s="25"/>
      <c r="KGV4643" s="26"/>
      <c r="KGW4643" s="27"/>
      <c r="KGX4643" s="21"/>
      <c r="KGY4643" s="22"/>
      <c r="KGZ4643" s="23"/>
      <c r="KHA4643" s="23"/>
      <c r="KHB4643" s="24"/>
      <c r="KHD4643" s="25"/>
      <c r="KHE4643" s="26"/>
      <c r="KHF4643" s="27"/>
      <c r="KHG4643" s="21"/>
      <c r="KHH4643" s="22"/>
      <c r="KHI4643" s="23"/>
      <c r="KHJ4643" s="23"/>
      <c r="KHK4643" s="24"/>
      <c r="KHM4643" s="25"/>
      <c r="KHN4643" s="26"/>
      <c r="KHO4643" s="27"/>
      <c r="KHP4643" s="21"/>
      <c r="KHQ4643" s="22"/>
      <c r="KHR4643" s="23"/>
      <c r="KHS4643" s="23"/>
      <c r="KHT4643" s="24"/>
      <c r="KHV4643" s="25"/>
      <c r="KHW4643" s="26"/>
      <c r="KHX4643" s="27"/>
      <c r="KHY4643" s="21"/>
      <c r="KHZ4643" s="22"/>
      <c r="KIA4643" s="23"/>
      <c r="KIB4643" s="23"/>
      <c r="KIC4643" s="24"/>
      <c r="KIE4643" s="25"/>
      <c r="KIF4643" s="26"/>
      <c r="KIG4643" s="27"/>
      <c r="KIH4643" s="21"/>
      <c r="KII4643" s="22"/>
      <c r="KIJ4643" s="23"/>
      <c r="KIK4643" s="23"/>
      <c r="KIL4643" s="24"/>
      <c r="KIN4643" s="25"/>
      <c r="KIO4643" s="26"/>
      <c r="KIP4643" s="27"/>
      <c r="KIQ4643" s="21"/>
      <c r="KIR4643" s="22"/>
      <c r="KIS4643" s="23"/>
      <c r="KIT4643" s="23"/>
      <c r="KIU4643" s="24"/>
      <c r="KIW4643" s="25"/>
      <c r="KIX4643" s="26"/>
      <c r="KIY4643" s="27"/>
      <c r="KIZ4643" s="21"/>
      <c r="KJA4643" s="22"/>
      <c r="KJB4643" s="23"/>
      <c r="KJC4643" s="23"/>
      <c r="KJD4643" s="24"/>
      <c r="KJF4643" s="25"/>
      <c r="KJG4643" s="26"/>
      <c r="KJH4643" s="27"/>
      <c r="KJI4643" s="21"/>
      <c r="KJJ4643" s="22"/>
      <c r="KJK4643" s="23"/>
      <c r="KJL4643" s="23"/>
      <c r="KJM4643" s="24"/>
      <c r="KJO4643" s="25"/>
      <c r="KJP4643" s="26"/>
      <c r="KJQ4643" s="27"/>
      <c r="KJR4643" s="21"/>
      <c r="KJS4643" s="22"/>
      <c r="KJT4643" s="23"/>
      <c r="KJU4643" s="23"/>
      <c r="KJV4643" s="24"/>
      <c r="KJX4643" s="25"/>
      <c r="KJY4643" s="26"/>
      <c r="KJZ4643" s="27"/>
      <c r="KKA4643" s="21"/>
      <c r="KKB4643" s="22"/>
      <c r="KKC4643" s="23"/>
      <c r="KKD4643" s="23"/>
      <c r="KKE4643" s="24"/>
      <c r="KKG4643" s="25"/>
      <c r="KKH4643" s="26"/>
      <c r="KKI4643" s="27"/>
      <c r="KKJ4643" s="21"/>
      <c r="KKK4643" s="22"/>
      <c r="KKL4643" s="23"/>
      <c r="KKM4643" s="23"/>
      <c r="KKN4643" s="24"/>
      <c r="KKP4643" s="25"/>
      <c r="KKQ4643" s="26"/>
      <c r="KKR4643" s="27"/>
      <c r="KKS4643" s="21"/>
      <c r="KKT4643" s="22"/>
      <c r="KKU4643" s="23"/>
      <c r="KKV4643" s="23"/>
      <c r="KKW4643" s="24"/>
      <c r="KKY4643" s="25"/>
      <c r="KKZ4643" s="26"/>
      <c r="KLA4643" s="27"/>
      <c r="KLB4643" s="21"/>
      <c r="KLC4643" s="22"/>
      <c r="KLD4643" s="23"/>
      <c r="KLE4643" s="23"/>
      <c r="KLF4643" s="24"/>
      <c r="KLH4643" s="25"/>
      <c r="KLI4643" s="26"/>
      <c r="KLJ4643" s="27"/>
      <c r="KLK4643" s="21"/>
      <c r="KLL4643" s="22"/>
      <c r="KLM4643" s="23"/>
      <c r="KLN4643" s="23"/>
      <c r="KLO4643" s="24"/>
      <c r="KLQ4643" s="25"/>
      <c r="KLR4643" s="26"/>
      <c r="KLS4643" s="27"/>
      <c r="KLT4643" s="21"/>
      <c r="KLU4643" s="22"/>
      <c r="KLV4643" s="23"/>
      <c r="KLW4643" s="23"/>
      <c r="KLX4643" s="24"/>
      <c r="KLZ4643" s="25"/>
      <c r="KMA4643" s="26"/>
      <c r="KMB4643" s="27"/>
      <c r="KMC4643" s="21"/>
      <c r="KMD4643" s="22"/>
      <c r="KME4643" s="23"/>
      <c r="KMF4643" s="23"/>
      <c r="KMG4643" s="24"/>
      <c r="KMI4643" s="25"/>
      <c r="KMJ4643" s="26"/>
      <c r="KMK4643" s="27"/>
      <c r="KML4643" s="21"/>
      <c r="KMM4643" s="22"/>
      <c r="KMN4643" s="23"/>
      <c r="KMO4643" s="23"/>
      <c r="KMP4643" s="24"/>
      <c r="KMR4643" s="25"/>
      <c r="KMS4643" s="26"/>
      <c r="KMT4643" s="27"/>
      <c r="KMU4643" s="21"/>
      <c r="KMV4643" s="22"/>
      <c r="KMW4643" s="23"/>
      <c r="KMX4643" s="23"/>
      <c r="KMY4643" s="24"/>
      <c r="KNA4643" s="25"/>
      <c r="KNB4643" s="26"/>
      <c r="KNC4643" s="27"/>
      <c r="KND4643" s="21"/>
      <c r="KNE4643" s="22"/>
      <c r="KNF4643" s="23"/>
      <c r="KNG4643" s="23"/>
      <c r="KNH4643" s="24"/>
      <c r="KNJ4643" s="25"/>
      <c r="KNK4643" s="26"/>
      <c r="KNL4643" s="27"/>
      <c r="KNM4643" s="21"/>
      <c r="KNN4643" s="22"/>
      <c r="KNO4643" s="23"/>
      <c r="KNP4643" s="23"/>
      <c r="KNQ4643" s="24"/>
      <c r="KNS4643" s="25"/>
      <c r="KNT4643" s="26"/>
      <c r="KNU4643" s="27"/>
      <c r="KNV4643" s="21"/>
      <c r="KNW4643" s="22"/>
      <c r="KNX4643" s="23"/>
      <c r="KNY4643" s="23"/>
      <c r="KNZ4643" s="24"/>
      <c r="KOB4643" s="25"/>
      <c r="KOC4643" s="26"/>
      <c r="KOD4643" s="27"/>
      <c r="KOE4643" s="21"/>
      <c r="KOF4643" s="22"/>
      <c r="KOG4643" s="23"/>
      <c r="KOH4643" s="23"/>
      <c r="KOI4643" s="24"/>
      <c r="KOK4643" s="25"/>
      <c r="KOL4643" s="26"/>
      <c r="KOM4643" s="27"/>
      <c r="KON4643" s="21"/>
      <c r="KOO4643" s="22"/>
      <c r="KOP4643" s="23"/>
      <c r="KOQ4643" s="23"/>
      <c r="KOR4643" s="24"/>
      <c r="KOT4643" s="25"/>
      <c r="KOU4643" s="26"/>
      <c r="KOV4643" s="27"/>
      <c r="KOW4643" s="21"/>
      <c r="KOX4643" s="22"/>
      <c r="KOY4643" s="23"/>
      <c r="KOZ4643" s="23"/>
      <c r="KPA4643" s="24"/>
      <c r="KPC4643" s="25"/>
      <c r="KPD4643" s="26"/>
      <c r="KPE4643" s="27"/>
      <c r="KPF4643" s="21"/>
      <c r="KPG4643" s="22"/>
      <c r="KPH4643" s="23"/>
      <c r="KPI4643" s="23"/>
      <c r="KPJ4643" s="24"/>
      <c r="KPL4643" s="25"/>
      <c r="KPM4643" s="26"/>
      <c r="KPN4643" s="27"/>
      <c r="KPO4643" s="21"/>
      <c r="KPP4643" s="22"/>
      <c r="KPQ4643" s="23"/>
      <c r="KPR4643" s="23"/>
      <c r="KPS4643" s="24"/>
      <c r="KPU4643" s="25"/>
      <c r="KPV4643" s="26"/>
      <c r="KPW4643" s="27"/>
      <c r="KPX4643" s="21"/>
      <c r="KPY4643" s="22"/>
      <c r="KPZ4643" s="23"/>
      <c r="KQA4643" s="23"/>
      <c r="KQB4643" s="24"/>
      <c r="KQD4643" s="25"/>
      <c r="KQE4643" s="26"/>
      <c r="KQF4643" s="27"/>
      <c r="KQG4643" s="21"/>
      <c r="KQH4643" s="22"/>
      <c r="KQI4643" s="23"/>
      <c r="KQJ4643" s="23"/>
      <c r="KQK4643" s="24"/>
      <c r="KQM4643" s="25"/>
      <c r="KQN4643" s="26"/>
      <c r="KQO4643" s="27"/>
      <c r="KQP4643" s="21"/>
      <c r="KQQ4643" s="22"/>
      <c r="KQR4643" s="23"/>
      <c r="KQS4643" s="23"/>
      <c r="KQT4643" s="24"/>
      <c r="KQV4643" s="25"/>
      <c r="KQW4643" s="26"/>
      <c r="KQX4643" s="27"/>
      <c r="KQY4643" s="21"/>
      <c r="KQZ4643" s="22"/>
      <c r="KRA4643" s="23"/>
      <c r="KRB4643" s="23"/>
      <c r="KRC4643" s="24"/>
      <c r="KRE4643" s="25"/>
      <c r="KRF4643" s="26"/>
      <c r="KRG4643" s="27"/>
      <c r="KRH4643" s="21"/>
      <c r="KRI4643" s="22"/>
      <c r="KRJ4643" s="23"/>
      <c r="KRK4643" s="23"/>
      <c r="KRL4643" s="24"/>
      <c r="KRN4643" s="25"/>
      <c r="KRO4643" s="26"/>
      <c r="KRP4643" s="27"/>
      <c r="KRQ4643" s="21"/>
      <c r="KRR4643" s="22"/>
      <c r="KRS4643" s="23"/>
      <c r="KRT4643" s="23"/>
      <c r="KRU4643" s="24"/>
      <c r="KRW4643" s="25"/>
      <c r="KRX4643" s="26"/>
      <c r="KRY4643" s="27"/>
      <c r="KRZ4643" s="21"/>
      <c r="KSA4643" s="22"/>
      <c r="KSB4643" s="23"/>
      <c r="KSC4643" s="23"/>
      <c r="KSD4643" s="24"/>
      <c r="KSF4643" s="25"/>
      <c r="KSG4643" s="26"/>
      <c r="KSH4643" s="27"/>
      <c r="KSI4643" s="21"/>
      <c r="KSJ4643" s="22"/>
      <c r="KSK4643" s="23"/>
      <c r="KSL4643" s="23"/>
      <c r="KSM4643" s="24"/>
      <c r="KSO4643" s="25"/>
      <c r="KSP4643" s="26"/>
      <c r="KSQ4643" s="27"/>
      <c r="KSR4643" s="21"/>
      <c r="KSS4643" s="22"/>
      <c r="KST4643" s="23"/>
      <c r="KSU4643" s="23"/>
      <c r="KSV4643" s="24"/>
      <c r="KSX4643" s="25"/>
      <c r="KSY4643" s="26"/>
      <c r="KSZ4643" s="27"/>
      <c r="KTA4643" s="21"/>
      <c r="KTB4643" s="22"/>
      <c r="KTC4643" s="23"/>
      <c r="KTD4643" s="23"/>
      <c r="KTE4643" s="24"/>
      <c r="KTG4643" s="25"/>
      <c r="KTH4643" s="26"/>
      <c r="KTI4643" s="27"/>
      <c r="KTJ4643" s="21"/>
      <c r="KTK4643" s="22"/>
      <c r="KTL4643" s="23"/>
      <c r="KTM4643" s="23"/>
      <c r="KTN4643" s="24"/>
      <c r="KTP4643" s="25"/>
      <c r="KTQ4643" s="26"/>
      <c r="KTR4643" s="27"/>
      <c r="KTS4643" s="21"/>
      <c r="KTT4643" s="22"/>
      <c r="KTU4643" s="23"/>
      <c r="KTV4643" s="23"/>
      <c r="KTW4643" s="24"/>
      <c r="KTY4643" s="25"/>
      <c r="KTZ4643" s="26"/>
      <c r="KUA4643" s="27"/>
      <c r="KUB4643" s="21"/>
      <c r="KUC4643" s="22"/>
      <c r="KUD4643" s="23"/>
      <c r="KUE4643" s="23"/>
      <c r="KUF4643" s="24"/>
      <c r="KUH4643" s="25"/>
      <c r="KUI4643" s="26"/>
      <c r="KUJ4643" s="27"/>
      <c r="KUK4643" s="21"/>
      <c r="KUL4643" s="22"/>
      <c r="KUM4643" s="23"/>
      <c r="KUN4643" s="23"/>
      <c r="KUO4643" s="24"/>
      <c r="KUQ4643" s="25"/>
      <c r="KUR4643" s="26"/>
      <c r="KUS4643" s="27"/>
      <c r="KUT4643" s="21"/>
      <c r="KUU4643" s="22"/>
      <c r="KUV4643" s="23"/>
      <c r="KUW4643" s="23"/>
      <c r="KUX4643" s="24"/>
      <c r="KUZ4643" s="25"/>
      <c r="KVA4643" s="26"/>
      <c r="KVB4643" s="27"/>
      <c r="KVC4643" s="21"/>
      <c r="KVD4643" s="22"/>
      <c r="KVE4643" s="23"/>
      <c r="KVF4643" s="23"/>
      <c r="KVG4643" s="24"/>
      <c r="KVI4643" s="25"/>
      <c r="KVJ4643" s="26"/>
      <c r="KVK4643" s="27"/>
      <c r="KVL4643" s="21"/>
      <c r="KVM4643" s="22"/>
      <c r="KVN4643" s="23"/>
      <c r="KVO4643" s="23"/>
      <c r="KVP4643" s="24"/>
      <c r="KVR4643" s="25"/>
      <c r="KVS4643" s="26"/>
      <c r="KVT4643" s="27"/>
      <c r="KVU4643" s="21"/>
      <c r="KVV4643" s="22"/>
      <c r="KVW4643" s="23"/>
      <c r="KVX4643" s="23"/>
      <c r="KVY4643" s="24"/>
      <c r="KWA4643" s="25"/>
      <c r="KWB4643" s="26"/>
      <c r="KWC4643" s="27"/>
      <c r="KWD4643" s="21"/>
      <c r="KWE4643" s="22"/>
      <c r="KWF4643" s="23"/>
      <c r="KWG4643" s="23"/>
      <c r="KWH4643" s="24"/>
      <c r="KWJ4643" s="25"/>
      <c r="KWK4643" s="26"/>
      <c r="KWL4643" s="27"/>
      <c r="KWM4643" s="21"/>
      <c r="KWN4643" s="22"/>
      <c r="KWO4643" s="23"/>
      <c r="KWP4643" s="23"/>
      <c r="KWQ4643" s="24"/>
      <c r="KWS4643" s="25"/>
      <c r="KWT4643" s="26"/>
      <c r="KWU4643" s="27"/>
      <c r="KWV4643" s="21"/>
      <c r="KWW4643" s="22"/>
      <c r="KWX4643" s="23"/>
      <c r="KWY4643" s="23"/>
      <c r="KWZ4643" s="24"/>
      <c r="KXB4643" s="25"/>
      <c r="KXC4643" s="26"/>
      <c r="KXD4643" s="27"/>
      <c r="KXE4643" s="21"/>
      <c r="KXF4643" s="22"/>
      <c r="KXG4643" s="23"/>
      <c r="KXH4643" s="23"/>
      <c r="KXI4643" s="24"/>
      <c r="KXK4643" s="25"/>
      <c r="KXL4643" s="26"/>
      <c r="KXM4643" s="27"/>
      <c r="KXN4643" s="21"/>
      <c r="KXO4643" s="22"/>
      <c r="KXP4643" s="23"/>
      <c r="KXQ4643" s="23"/>
      <c r="KXR4643" s="24"/>
      <c r="KXT4643" s="25"/>
      <c r="KXU4643" s="26"/>
      <c r="KXV4643" s="27"/>
      <c r="KXW4643" s="21"/>
      <c r="KXX4643" s="22"/>
      <c r="KXY4643" s="23"/>
      <c r="KXZ4643" s="23"/>
      <c r="KYA4643" s="24"/>
      <c r="KYC4643" s="25"/>
      <c r="KYD4643" s="26"/>
      <c r="KYE4643" s="27"/>
      <c r="KYF4643" s="21"/>
      <c r="KYG4643" s="22"/>
      <c r="KYH4643" s="23"/>
      <c r="KYI4643" s="23"/>
      <c r="KYJ4643" s="24"/>
      <c r="KYL4643" s="25"/>
      <c r="KYM4643" s="26"/>
      <c r="KYN4643" s="27"/>
      <c r="KYO4643" s="21"/>
      <c r="KYP4643" s="22"/>
      <c r="KYQ4643" s="23"/>
      <c r="KYR4643" s="23"/>
      <c r="KYS4643" s="24"/>
      <c r="KYU4643" s="25"/>
      <c r="KYV4643" s="26"/>
      <c r="KYW4643" s="27"/>
      <c r="KYX4643" s="21"/>
      <c r="KYY4643" s="22"/>
      <c r="KYZ4643" s="23"/>
      <c r="KZA4643" s="23"/>
      <c r="KZB4643" s="24"/>
      <c r="KZD4643" s="25"/>
      <c r="KZE4643" s="26"/>
      <c r="KZF4643" s="27"/>
      <c r="KZG4643" s="21"/>
      <c r="KZH4643" s="22"/>
      <c r="KZI4643" s="23"/>
      <c r="KZJ4643" s="23"/>
      <c r="KZK4643" s="24"/>
      <c r="KZM4643" s="25"/>
      <c r="KZN4643" s="26"/>
      <c r="KZO4643" s="27"/>
      <c r="KZP4643" s="21"/>
      <c r="KZQ4643" s="22"/>
      <c r="KZR4643" s="23"/>
      <c r="KZS4643" s="23"/>
      <c r="KZT4643" s="24"/>
      <c r="KZV4643" s="25"/>
      <c r="KZW4643" s="26"/>
      <c r="KZX4643" s="27"/>
      <c r="KZY4643" s="21"/>
      <c r="KZZ4643" s="22"/>
      <c r="LAA4643" s="23"/>
      <c r="LAB4643" s="23"/>
      <c r="LAC4643" s="24"/>
      <c r="LAE4643" s="25"/>
      <c r="LAF4643" s="26"/>
      <c r="LAG4643" s="27"/>
      <c r="LAH4643" s="21"/>
      <c r="LAI4643" s="22"/>
      <c r="LAJ4643" s="23"/>
      <c r="LAK4643" s="23"/>
      <c r="LAL4643" s="24"/>
      <c r="LAN4643" s="25"/>
      <c r="LAO4643" s="26"/>
      <c r="LAP4643" s="27"/>
      <c r="LAQ4643" s="21"/>
      <c r="LAR4643" s="22"/>
      <c r="LAS4643" s="23"/>
      <c r="LAT4643" s="23"/>
      <c r="LAU4643" s="24"/>
      <c r="LAW4643" s="25"/>
      <c r="LAX4643" s="26"/>
      <c r="LAY4643" s="27"/>
      <c r="LAZ4643" s="21"/>
      <c r="LBA4643" s="22"/>
      <c r="LBB4643" s="23"/>
      <c r="LBC4643" s="23"/>
      <c r="LBD4643" s="24"/>
      <c r="LBF4643" s="25"/>
      <c r="LBG4643" s="26"/>
      <c r="LBH4643" s="27"/>
      <c r="LBI4643" s="21"/>
      <c r="LBJ4643" s="22"/>
      <c r="LBK4643" s="23"/>
      <c r="LBL4643" s="23"/>
      <c r="LBM4643" s="24"/>
      <c r="LBO4643" s="25"/>
      <c r="LBP4643" s="26"/>
      <c r="LBQ4643" s="27"/>
      <c r="LBR4643" s="21"/>
      <c r="LBS4643" s="22"/>
      <c r="LBT4643" s="23"/>
      <c r="LBU4643" s="23"/>
      <c r="LBV4643" s="24"/>
      <c r="LBX4643" s="25"/>
      <c r="LBY4643" s="26"/>
      <c r="LBZ4643" s="27"/>
      <c r="LCA4643" s="21"/>
      <c r="LCB4643" s="22"/>
      <c r="LCC4643" s="23"/>
      <c r="LCD4643" s="23"/>
      <c r="LCE4643" s="24"/>
      <c r="LCG4643" s="25"/>
      <c r="LCH4643" s="26"/>
      <c r="LCI4643" s="27"/>
      <c r="LCJ4643" s="21"/>
      <c r="LCK4643" s="22"/>
      <c r="LCL4643" s="23"/>
      <c r="LCM4643" s="23"/>
      <c r="LCN4643" s="24"/>
      <c r="LCP4643" s="25"/>
      <c r="LCQ4643" s="26"/>
      <c r="LCR4643" s="27"/>
      <c r="LCS4643" s="21"/>
      <c r="LCT4643" s="22"/>
      <c r="LCU4643" s="23"/>
      <c r="LCV4643" s="23"/>
      <c r="LCW4643" s="24"/>
      <c r="LCY4643" s="25"/>
      <c r="LCZ4643" s="26"/>
      <c r="LDA4643" s="27"/>
      <c r="LDB4643" s="21"/>
      <c r="LDC4643" s="22"/>
      <c r="LDD4643" s="23"/>
      <c r="LDE4643" s="23"/>
      <c r="LDF4643" s="24"/>
      <c r="LDH4643" s="25"/>
      <c r="LDI4643" s="26"/>
      <c r="LDJ4643" s="27"/>
      <c r="LDK4643" s="21"/>
      <c r="LDL4643" s="22"/>
      <c r="LDM4643" s="23"/>
      <c r="LDN4643" s="23"/>
      <c r="LDO4643" s="24"/>
      <c r="LDQ4643" s="25"/>
      <c r="LDR4643" s="26"/>
      <c r="LDS4643" s="27"/>
      <c r="LDT4643" s="21"/>
      <c r="LDU4643" s="22"/>
      <c r="LDV4643" s="23"/>
      <c r="LDW4643" s="23"/>
      <c r="LDX4643" s="24"/>
      <c r="LDZ4643" s="25"/>
      <c r="LEA4643" s="26"/>
      <c r="LEB4643" s="27"/>
      <c r="LEC4643" s="21"/>
      <c r="LED4643" s="22"/>
      <c r="LEE4643" s="23"/>
      <c r="LEF4643" s="23"/>
      <c r="LEG4643" s="24"/>
      <c r="LEI4643" s="25"/>
      <c r="LEJ4643" s="26"/>
      <c r="LEK4643" s="27"/>
      <c r="LEL4643" s="21"/>
      <c r="LEM4643" s="22"/>
      <c r="LEN4643" s="23"/>
      <c r="LEO4643" s="23"/>
      <c r="LEP4643" s="24"/>
      <c r="LER4643" s="25"/>
      <c r="LES4643" s="26"/>
      <c r="LET4643" s="27"/>
      <c r="LEU4643" s="21"/>
      <c r="LEV4643" s="22"/>
      <c r="LEW4643" s="23"/>
      <c r="LEX4643" s="23"/>
      <c r="LEY4643" s="24"/>
      <c r="LFA4643" s="25"/>
      <c r="LFB4643" s="26"/>
      <c r="LFC4643" s="27"/>
      <c r="LFD4643" s="21"/>
      <c r="LFE4643" s="22"/>
      <c r="LFF4643" s="23"/>
      <c r="LFG4643" s="23"/>
      <c r="LFH4643" s="24"/>
      <c r="LFJ4643" s="25"/>
      <c r="LFK4643" s="26"/>
      <c r="LFL4643" s="27"/>
      <c r="LFM4643" s="21"/>
      <c r="LFN4643" s="22"/>
      <c r="LFO4643" s="23"/>
      <c r="LFP4643" s="23"/>
      <c r="LFQ4643" s="24"/>
      <c r="LFS4643" s="25"/>
      <c r="LFT4643" s="26"/>
      <c r="LFU4643" s="27"/>
      <c r="LFV4643" s="21"/>
      <c r="LFW4643" s="22"/>
      <c r="LFX4643" s="23"/>
      <c r="LFY4643" s="23"/>
      <c r="LFZ4643" s="24"/>
      <c r="LGB4643" s="25"/>
      <c r="LGC4643" s="26"/>
      <c r="LGD4643" s="27"/>
      <c r="LGE4643" s="21"/>
      <c r="LGF4643" s="22"/>
      <c r="LGG4643" s="23"/>
      <c r="LGH4643" s="23"/>
      <c r="LGI4643" s="24"/>
      <c r="LGK4643" s="25"/>
      <c r="LGL4643" s="26"/>
      <c r="LGM4643" s="27"/>
      <c r="LGN4643" s="21"/>
      <c r="LGO4643" s="22"/>
      <c r="LGP4643" s="23"/>
      <c r="LGQ4643" s="23"/>
      <c r="LGR4643" s="24"/>
      <c r="LGT4643" s="25"/>
      <c r="LGU4643" s="26"/>
      <c r="LGV4643" s="27"/>
      <c r="LGW4643" s="21"/>
      <c r="LGX4643" s="22"/>
      <c r="LGY4643" s="23"/>
      <c r="LGZ4643" s="23"/>
      <c r="LHA4643" s="24"/>
      <c r="LHC4643" s="25"/>
      <c r="LHD4643" s="26"/>
      <c r="LHE4643" s="27"/>
      <c r="LHF4643" s="21"/>
      <c r="LHG4643" s="22"/>
      <c r="LHH4643" s="23"/>
      <c r="LHI4643" s="23"/>
      <c r="LHJ4643" s="24"/>
      <c r="LHL4643" s="25"/>
      <c r="LHM4643" s="26"/>
      <c r="LHN4643" s="27"/>
      <c r="LHO4643" s="21"/>
      <c r="LHP4643" s="22"/>
      <c r="LHQ4643" s="23"/>
      <c r="LHR4643" s="23"/>
      <c r="LHS4643" s="24"/>
      <c r="LHU4643" s="25"/>
      <c r="LHV4643" s="26"/>
      <c r="LHW4643" s="27"/>
      <c r="LHX4643" s="21"/>
      <c r="LHY4643" s="22"/>
      <c r="LHZ4643" s="23"/>
      <c r="LIA4643" s="23"/>
      <c r="LIB4643" s="24"/>
      <c r="LID4643" s="25"/>
      <c r="LIE4643" s="26"/>
      <c r="LIF4643" s="27"/>
      <c r="LIG4643" s="21"/>
      <c r="LIH4643" s="22"/>
      <c r="LII4643" s="23"/>
      <c r="LIJ4643" s="23"/>
      <c r="LIK4643" s="24"/>
      <c r="LIM4643" s="25"/>
      <c r="LIN4643" s="26"/>
      <c r="LIO4643" s="27"/>
      <c r="LIP4643" s="21"/>
      <c r="LIQ4643" s="22"/>
      <c r="LIR4643" s="23"/>
      <c r="LIS4643" s="23"/>
      <c r="LIT4643" s="24"/>
      <c r="LIV4643" s="25"/>
      <c r="LIW4643" s="26"/>
      <c r="LIX4643" s="27"/>
      <c r="LIY4643" s="21"/>
      <c r="LIZ4643" s="22"/>
      <c r="LJA4643" s="23"/>
      <c r="LJB4643" s="23"/>
      <c r="LJC4643" s="24"/>
      <c r="LJE4643" s="25"/>
      <c r="LJF4643" s="26"/>
      <c r="LJG4643" s="27"/>
      <c r="LJH4643" s="21"/>
      <c r="LJI4643" s="22"/>
      <c r="LJJ4643" s="23"/>
      <c r="LJK4643" s="23"/>
      <c r="LJL4643" s="24"/>
      <c r="LJN4643" s="25"/>
      <c r="LJO4643" s="26"/>
      <c r="LJP4643" s="27"/>
      <c r="LJQ4643" s="21"/>
      <c r="LJR4643" s="22"/>
      <c r="LJS4643" s="23"/>
      <c r="LJT4643" s="23"/>
      <c r="LJU4643" s="24"/>
      <c r="LJW4643" s="25"/>
      <c r="LJX4643" s="26"/>
      <c r="LJY4643" s="27"/>
      <c r="LJZ4643" s="21"/>
      <c r="LKA4643" s="22"/>
      <c r="LKB4643" s="23"/>
      <c r="LKC4643" s="23"/>
      <c r="LKD4643" s="24"/>
      <c r="LKF4643" s="25"/>
      <c r="LKG4643" s="26"/>
      <c r="LKH4643" s="27"/>
      <c r="LKI4643" s="21"/>
      <c r="LKJ4643" s="22"/>
      <c r="LKK4643" s="23"/>
      <c r="LKL4643" s="23"/>
      <c r="LKM4643" s="24"/>
      <c r="LKO4643" s="25"/>
      <c r="LKP4643" s="26"/>
      <c r="LKQ4643" s="27"/>
      <c r="LKR4643" s="21"/>
      <c r="LKS4643" s="22"/>
      <c r="LKT4643" s="23"/>
      <c r="LKU4643" s="23"/>
      <c r="LKV4643" s="24"/>
      <c r="LKX4643" s="25"/>
      <c r="LKY4643" s="26"/>
      <c r="LKZ4643" s="27"/>
      <c r="LLA4643" s="21"/>
      <c r="LLB4643" s="22"/>
      <c r="LLC4643" s="23"/>
      <c r="LLD4643" s="23"/>
      <c r="LLE4643" s="24"/>
      <c r="LLG4643" s="25"/>
      <c r="LLH4643" s="26"/>
      <c r="LLI4643" s="27"/>
      <c r="LLJ4643" s="21"/>
      <c r="LLK4643" s="22"/>
      <c r="LLL4643" s="23"/>
      <c r="LLM4643" s="23"/>
      <c r="LLN4643" s="24"/>
      <c r="LLP4643" s="25"/>
      <c r="LLQ4643" s="26"/>
      <c r="LLR4643" s="27"/>
      <c r="LLS4643" s="21"/>
      <c r="LLT4643" s="22"/>
      <c r="LLU4643" s="23"/>
      <c r="LLV4643" s="23"/>
      <c r="LLW4643" s="24"/>
      <c r="LLY4643" s="25"/>
      <c r="LLZ4643" s="26"/>
      <c r="LMA4643" s="27"/>
      <c r="LMB4643" s="21"/>
      <c r="LMC4643" s="22"/>
      <c r="LMD4643" s="23"/>
      <c r="LME4643" s="23"/>
      <c r="LMF4643" s="24"/>
      <c r="LMH4643" s="25"/>
      <c r="LMI4643" s="26"/>
      <c r="LMJ4643" s="27"/>
      <c r="LMK4643" s="21"/>
      <c r="LML4643" s="22"/>
      <c r="LMM4643" s="23"/>
      <c r="LMN4643" s="23"/>
      <c r="LMO4643" s="24"/>
      <c r="LMQ4643" s="25"/>
      <c r="LMR4643" s="26"/>
      <c r="LMS4643" s="27"/>
      <c r="LMT4643" s="21"/>
      <c r="LMU4643" s="22"/>
      <c r="LMV4643" s="23"/>
      <c r="LMW4643" s="23"/>
      <c r="LMX4643" s="24"/>
      <c r="LMZ4643" s="25"/>
      <c r="LNA4643" s="26"/>
      <c r="LNB4643" s="27"/>
      <c r="LNC4643" s="21"/>
      <c r="LND4643" s="22"/>
      <c r="LNE4643" s="23"/>
      <c r="LNF4643" s="23"/>
      <c r="LNG4643" s="24"/>
      <c r="LNI4643" s="25"/>
      <c r="LNJ4643" s="26"/>
      <c r="LNK4643" s="27"/>
      <c r="LNL4643" s="21"/>
      <c r="LNM4643" s="22"/>
      <c r="LNN4643" s="23"/>
      <c r="LNO4643" s="23"/>
      <c r="LNP4643" s="24"/>
      <c r="LNR4643" s="25"/>
      <c r="LNS4643" s="26"/>
      <c r="LNT4643" s="27"/>
      <c r="LNU4643" s="21"/>
      <c r="LNV4643" s="22"/>
      <c r="LNW4643" s="23"/>
      <c r="LNX4643" s="23"/>
      <c r="LNY4643" s="24"/>
      <c r="LOA4643" s="25"/>
      <c r="LOB4643" s="26"/>
      <c r="LOC4643" s="27"/>
      <c r="LOD4643" s="21"/>
      <c r="LOE4643" s="22"/>
      <c r="LOF4643" s="23"/>
      <c r="LOG4643" s="23"/>
      <c r="LOH4643" s="24"/>
      <c r="LOJ4643" s="25"/>
      <c r="LOK4643" s="26"/>
      <c r="LOL4643" s="27"/>
      <c r="LOM4643" s="21"/>
      <c r="LON4643" s="22"/>
      <c r="LOO4643" s="23"/>
      <c r="LOP4643" s="23"/>
      <c r="LOQ4643" s="24"/>
      <c r="LOS4643" s="25"/>
      <c r="LOT4643" s="26"/>
      <c r="LOU4643" s="27"/>
      <c r="LOV4643" s="21"/>
      <c r="LOW4643" s="22"/>
      <c r="LOX4643" s="23"/>
      <c r="LOY4643" s="23"/>
      <c r="LOZ4643" s="24"/>
      <c r="LPB4643" s="25"/>
      <c r="LPC4643" s="26"/>
      <c r="LPD4643" s="27"/>
      <c r="LPE4643" s="21"/>
      <c r="LPF4643" s="22"/>
      <c r="LPG4643" s="23"/>
      <c r="LPH4643" s="23"/>
      <c r="LPI4643" s="24"/>
      <c r="LPK4643" s="25"/>
      <c r="LPL4643" s="26"/>
      <c r="LPM4643" s="27"/>
      <c r="LPN4643" s="21"/>
      <c r="LPO4643" s="22"/>
      <c r="LPP4643" s="23"/>
      <c r="LPQ4643" s="23"/>
      <c r="LPR4643" s="24"/>
      <c r="LPT4643" s="25"/>
      <c r="LPU4643" s="26"/>
      <c r="LPV4643" s="27"/>
      <c r="LPW4643" s="21"/>
      <c r="LPX4643" s="22"/>
      <c r="LPY4643" s="23"/>
      <c r="LPZ4643" s="23"/>
      <c r="LQA4643" s="24"/>
      <c r="LQC4643" s="25"/>
      <c r="LQD4643" s="26"/>
      <c r="LQE4643" s="27"/>
      <c r="LQF4643" s="21"/>
      <c r="LQG4643" s="22"/>
      <c r="LQH4643" s="23"/>
      <c r="LQI4643" s="23"/>
      <c r="LQJ4643" s="24"/>
      <c r="LQL4643" s="25"/>
      <c r="LQM4643" s="26"/>
      <c r="LQN4643" s="27"/>
      <c r="LQO4643" s="21"/>
      <c r="LQP4643" s="22"/>
      <c r="LQQ4643" s="23"/>
      <c r="LQR4643" s="23"/>
      <c r="LQS4643" s="24"/>
      <c r="LQU4643" s="25"/>
      <c r="LQV4643" s="26"/>
      <c r="LQW4643" s="27"/>
      <c r="LQX4643" s="21"/>
      <c r="LQY4643" s="22"/>
      <c r="LQZ4643" s="23"/>
      <c r="LRA4643" s="23"/>
      <c r="LRB4643" s="24"/>
      <c r="LRD4643" s="25"/>
      <c r="LRE4643" s="26"/>
      <c r="LRF4643" s="27"/>
      <c r="LRG4643" s="21"/>
      <c r="LRH4643" s="22"/>
      <c r="LRI4643" s="23"/>
      <c r="LRJ4643" s="23"/>
      <c r="LRK4643" s="24"/>
      <c r="LRM4643" s="25"/>
      <c r="LRN4643" s="26"/>
      <c r="LRO4643" s="27"/>
      <c r="LRP4643" s="21"/>
      <c r="LRQ4643" s="22"/>
      <c r="LRR4643" s="23"/>
      <c r="LRS4643" s="23"/>
      <c r="LRT4643" s="24"/>
      <c r="LRV4643" s="25"/>
      <c r="LRW4643" s="26"/>
      <c r="LRX4643" s="27"/>
      <c r="LRY4643" s="21"/>
      <c r="LRZ4643" s="22"/>
      <c r="LSA4643" s="23"/>
      <c r="LSB4643" s="23"/>
      <c r="LSC4643" s="24"/>
      <c r="LSE4643" s="25"/>
      <c r="LSF4643" s="26"/>
      <c r="LSG4643" s="27"/>
      <c r="LSH4643" s="21"/>
      <c r="LSI4643" s="22"/>
      <c r="LSJ4643" s="23"/>
      <c r="LSK4643" s="23"/>
      <c r="LSL4643" s="24"/>
      <c r="LSN4643" s="25"/>
      <c r="LSO4643" s="26"/>
      <c r="LSP4643" s="27"/>
      <c r="LSQ4643" s="21"/>
      <c r="LSR4643" s="22"/>
      <c r="LSS4643" s="23"/>
      <c r="LST4643" s="23"/>
      <c r="LSU4643" s="24"/>
      <c r="LSW4643" s="25"/>
      <c r="LSX4643" s="26"/>
      <c r="LSY4643" s="27"/>
      <c r="LSZ4643" s="21"/>
      <c r="LTA4643" s="22"/>
      <c r="LTB4643" s="23"/>
      <c r="LTC4643" s="23"/>
      <c r="LTD4643" s="24"/>
      <c r="LTF4643" s="25"/>
      <c r="LTG4643" s="26"/>
      <c r="LTH4643" s="27"/>
      <c r="LTI4643" s="21"/>
      <c r="LTJ4643" s="22"/>
      <c r="LTK4643" s="23"/>
      <c r="LTL4643" s="23"/>
      <c r="LTM4643" s="24"/>
      <c r="LTO4643" s="25"/>
      <c r="LTP4643" s="26"/>
      <c r="LTQ4643" s="27"/>
      <c r="LTR4643" s="21"/>
      <c r="LTS4643" s="22"/>
      <c r="LTT4643" s="23"/>
      <c r="LTU4643" s="23"/>
      <c r="LTV4643" s="24"/>
      <c r="LTX4643" s="25"/>
      <c r="LTY4643" s="26"/>
      <c r="LTZ4643" s="27"/>
      <c r="LUA4643" s="21"/>
      <c r="LUB4643" s="22"/>
      <c r="LUC4643" s="23"/>
      <c r="LUD4643" s="23"/>
      <c r="LUE4643" s="24"/>
      <c r="LUG4643" s="25"/>
      <c r="LUH4643" s="26"/>
      <c r="LUI4643" s="27"/>
      <c r="LUJ4643" s="21"/>
      <c r="LUK4643" s="22"/>
      <c r="LUL4643" s="23"/>
      <c r="LUM4643" s="23"/>
      <c r="LUN4643" s="24"/>
      <c r="LUP4643" s="25"/>
      <c r="LUQ4643" s="26"/>
      <c r="LUR4643" s="27"/>
      <c r="LUS4643" s="21"/>
      <c r="LUT4643" s="22"/>
      <c r="LUU4643" s="23"/>
      <c r="LUV4643" s="23"/>
      <c r="LUW4643" s="24"/>
      <c r="LUY4643" s="25"/>
      <c r="LUZ4643" s="26"/>
      <c r="LVA4643" s="27"/>
      <c r="LVB4643" s="21"/>
      <c r="LVC4643" s="22"/>
      <c r="LVD4643" s="23"/>
      <c r="LVE4643" s="23"/>
      <c r="LVF4643" s="24"/>
      <c r="LVH4643" s="25"/>
      <c r="LVI4643" s="26"/>
      <c r="LVJ4643" s="27"/>
      <c r="LVK4643" s="21"/>
      <c r="LVL4643" s="22"/>
      <c r="LVM4643" s="23"/>
      <c r="LVN4643" s="23"/>
      <c r="LVO4643" s="24"/>
      <c r="LVQ4643" s="25"/>
      <c r="LVR4643" s="26"/>
      <c r="LVS4643" s="27"/>
      <c r="LVT4643" s="21"/>
      <c r="LVU4643" s="22"/>
      <c r="LVV4643" s="23"/>
      <c r="LVW4643" s="23"/>
      <c r="LVX4643" s="24"/>
      <c r="LVZ4643" s="25"/>
      <c r="LWA4643" s="26"/>
      <c r="LWB4643" s="27"/>
      <c r="LWC4643" s="21"/>
      <c r="LWD4643" s="22"/>
      <c r="LWE4643" s="23"/>
      <c r="LWF4643" s="23"/>
      <c r="LWG4643" s="24"/>
      <c r="LWI4643" s="25"/>
      <c r="LWJ4643" s="26"/>
      <c r="LWK4643" s="27"/>
      <c r="LWL4643" s="21"/>
      <c r="LWM4643" s="22"/>
      <c r="LWN4643" s="23"/>
      <c r="LWO4643" s="23"/>
      <c r="LWP4643" s="24"/>
      <c r="LWR4643" s="25"/>
      <c r="LWS4643" s="26"/>
      <c r="LWT4643" s="27"/>
      <c r="LWU4643" s="21"/>
      <c r="LWV4643" s="22"/>
      <c r="LWW4643" s="23"/>
      <c r="LWX4643" s="23"/>
      <c r="LWY4643" s="24"/>
      <c r="LXA4643" s="25"/>
      <c r="LXB4643" s="26"/>
      <c r="LXC4643" s="27"/>
      <c r="LXD4643" s="21"/>
      <c r="LXE4643" s="22"/>
      <c r="LXF4643" s="23"/>
      <c r="LXG4643" s="23"/>
      <c r="LXH4643" s="24"/>
      <c r="LXJ4643" s="25"/>
      <c r="LXK4643" s="26"/>
      <c r="LXL4643" s="27"/>
      <c r="LXM4643" s="21"/>
      <c r="LXN4643" s="22"/>
      <c r="LXO4643" s="23"/>
      <c r="LXP4643" s="23"/>
      <c r="LXQ4643" s="24"/>
      <c r="LXS4643" s="25"/>
      <c r="LXT4643" s="26"/>
      <c r="LXU4643" s="27"/>
      <c r="LXV4643" s="21"/>
      <c r="LXW4643" s="22"/>
      <c r="LXX4643" s="23"/>
      <c r="LXY4643" s="23"/>
      <c r="LXZ4643" s="24"/>
      <c r="LYB4643" s="25"/>
      <c r="LYC4643" s="26"/>
      <c r="LYD4643" s="27"/>
      <c r="LYE4643" s="21"/>
      <c r="LYF4643" s="22"/>
      <c r="LYG4643" s="23"/>
      <c r="LYH4643" s="23"/>
      <c r="LYI4643" s="24"/>
      <c r="LYK4643" s="25"/>
      <c r="LYL4643" s="26"/>
      <c r="LYM4643" s="27"/>
      <c r="LYN4643" s="21"/>
      <c r="LYO4643" s="22"/>
      <c r="LYP4643" s="23"/>
      <c r="LYQ4643" s="23"/>
      <c r="LYR4643" s="24"/>
      <c r="LYT4643" s="25"/>
      <c r="LYU4643" s="26"/>
      <c r="LYV4643" s="27"/>
      <c r="LYW4643" s="21"/>
      <c r="LYX4643" s="22"/>
      <c r="LYY4643" s="23"/>
      <c r="LYZ4643" s="23"/>
      <c r="LZA4643" s="24"/>
      <c r="LZC4643" s="25"/>
      <c r="LZD4643" s="26"/>
      <c r="LZE4643" s="27"/>
      <c r="LZF4643" s="21"/>
      <c r="LZG4643" s="22"/>
      <c r="LZH4643" s="23"/>
      <c r="LZI4643" s="23"/>
      <c r="LZJ4643" s="24"/>
      <c r="LZL4643" s="25"/>
      <c r="LZM4643" s="26"/>
      <c r="LZN4643" s="27"/>
      <c r="LZO4643" s="21"/>
      <c r="LZP4643" s="22"/>
      <c r="LZQ4643" s="23"/>
      <c r="LZR4643" s="23"/>
      <c r="LZS4643" s="24"/>
      <c r="LZU4643" s="25"/>
      <c r="LZV4643" s="26"/>
      <c r="LZW4643" s="27"/>
      <c r="LZX4643" s="21"/>
      <c r="LZY4643" s="22"/>
      <c r="LZZ4643" s="23"/>
      <c r="MAA4643" s="23"/>
      <c r="MAB4643" s="24"/>
      <c r="MAD4643" s="25"/>
      <c r="MAE4643" s="26"/>
      <c r="MAF4643" s="27"/>
      <c r="MAG4643" s="21"/>
      <c r="MAH4643" s="22"/>
      <c r="MAI4643" s="23"/>
      <c r="MAJ4643" s="23"/>
      <c r="MAK4643" s="24"/>
      <c r="MAM4643" s="25"/>
      <c r="MAN4643" s="26"/>
      <c r="MAO4643" s="27"/>
      <c r="MAP4643" s="21"/>
      <c r="MAQ4643" s="22"/>
      <c r="MAR4643" s="23"/>
      <c r="MAS4643" s="23"/>
      <c r="MAT4643" s="24"/>
      <c r="MAV4643" s="25"/>
      <c r="MAW4643" s="26"/>
      <c r="MAX4643" s="27"/>
      <c r="MAY4643" s="21"/>
      <c r="MAZ4643" s="22"/>
      <c r="MBA4643" s="23"/>
      <c r="MBB4643" s="23"/>
      <c r="MBC4643" s="24"/>
      <c r="MBE4643" s="25"/>
      <c r="MBF4643" s="26"/>
      <c r="MBG4643" s="27"/>
      <c r="MBH4643" s="21"/>
      <c r="MBI4643" s="22"/>
      <c r="MBJ4643" s="23"/>
      <c r="MBK4643" s="23"/>
      <c r="MBL4643" s="24"/>
      <c r="MBN4643" s="25"/>
      <c r="MBO4643" s="26"/>
      <c r="MBP4643" s="27"/>
      <c r="MBQ4643" s="21"/>
      <c r="MBR4643" s="22"/>
      <c r="MBS4643" s="23"/>
      <c r="MBT4643" s="23"/>
      <c r="MBU4643" s="24"/>
      <c r="MBW4643" s="25"/>
      <c r="MBX4643" s="26"/>
      <c r="MBY4643" s="27"/>
      <c r="MBZ4643" s="21"/>
      <c r="MCA4643" s="22"/>
      <c r="MCB4643" s="23"/>
      <c r="MCC4643" s="23"/>
      <c r="MCD4643" s="24"/>
      <c r="MCF4643" s="25"/>
      <c r="MCG4643" s="26"/>
      <c r="MCH4643" s="27"/>
      <c r="MCI4643" s="21"/>
      <c r="MCJ4643" s="22"/>
      <c r="MCK4643" s="23"/>
      <c r="MCL4643" s="23"/>
      <c r="MCM4643" s="24"/>
      <c r="MCO4643" s="25"/>
      <c r="MCP4643" s="26"/>
      <c r="MCQ4643" s="27"/>
      <c r="MCR4643" s="21"/>
      <c r="MCS4643" s="22"/>
      <c r="MCT4643" s="23"/>
      <c r="MCU4643" s="23"/>
      <c r="MCV4643" s="24"/>
      <c r="MCX4643" s="25"/>
      <c r="MCY4643" s="26"/>
      <c r="MCZ4643" s="27"/>
      <c r="MDA4643" s="21"/>
      <c r="MDB4643" s="22"/>
      <c r="MDC4643" s="23"/>
      <c r="MDD4643" s="23"/>
      <c r="MDE4643" s="24"/>
      <c r="MDG4643" s="25"/>
      <c r="MDH4643" s="26"/>
      <c r="MDI4643" s="27"/>
      <c r="MDJ4643" s="21"/>
      <c r="MDK4643" s="22"/>
      <c r="MDL4643" s="23"/>
      <c r="MDM4643" s="23"/>
      <c r="MDN4643" s="24"/>
      <c r="MDP4643" s="25"/>
      <c r="MDQ4643" s="26"/>
      <c r="MDR4643" s="27"/>
      <c r="MDS4643" s="21"/>
      <c r="MDT4643" s="22"/>
      <c r="MDU4643" s="23"/>
      <c r="MDV4643" s="23"/>
      <c r="MDW4643" s="24"/>
      <c r="MDY4643" s="25"/>
      <c r="MDZ4643" s="26"/>
      <c r="MEA4643" s="27"/>
      <c r="MEB4643" s="21"/>
      <c r="MEC4643" s="22"/>
      <c r="MED4643" s="23"/>
      <c r="MEE4643" s="23"/>
      <c r="MEF4643" s="24"/>
      <c r="MEH4643" s="25"/>
      <c r="MEI4643" s="26"/>
      <c r="MEJ4643" s="27"/>
      <c r="MEK4643" s="21"/>
      <c r="MEL4643" s="22"/>
      <c r="MEM4643" s="23"/>
      <c r="MEN4643" s="23"/>
      <c r="MEO4643" s="24"/>
      <c r="MEQ4643" s="25"/>
      <c r="MER4643" s="26"/>
      <c r="MES4643" s="27"/>
      <c r="MET4643" s="21"/>
      <c r="MEU4643" s="22"/>
      <c r="MEV4643" s="23"/>
      <c r="MEW4643" s="23"/>
      <c r="MEX4643" s="24"/>
      <c r="MEZ4643" s="25"/>
      <c r="MFA4643" s="26"/>
      <c r="MFB4643" s="27"/>
      <c r="MFC4643" s="21"/>
      <c r="MFD4643" s="22"/>
      <c r="MFE4643" s="23"/>
      <c r="MFF4643" s="23"/>
      <c r="MFG4643" s="24"/>
      <c r="MFI4643" s="25"/>
      <c r="MFJ4643" s="26"/>
      <c r="MFK4643" s="27"/>
      <c r="MFL4643" s="21"/>
      <c r="MFM4643" s="22"/>
      <c r="MFN4643" s="23"/>
      <c r="MFO4643" s="23"/>
      <c r="MFP4643" s="24"/>
      <c r="MFR4643" s="25"/>
      <c r="MFS4643" s="26"/>
      <c r="MFT4643" s="27"/>
      <c r="MFU4643" s="21"/>
      <c r="MFV4643" s="22"/>
      <c r="MFW4643" s="23"/>
      <c r="MFX4643" s="23"/>
      <c r="MFY4643" s="24"/>
      <c r="MGA4643" s="25"/>
      <c r="MGB4643" s="26"/>
      <c r="MGC4643" s="27"/>
      <c r="MGD4643" s="21"/>
      <c r="MGE4643" s="22"/>
      <c r="MGF4643" s="23"/>
      <c r="MGG4643" s="23"/>
      <c r="MGH4643" s="24"/>
      <c r="MGJ4643" s="25"/>
      <c r="MGK4643" s="26"/>
      <c r="MGL4643" s="27"/>
      <c r="MGM4643" s="21"/>
      <c r="MGN4643" s="22"/>
      <c r="MGO4643" s="23"/>
      <c r="MGP4643" s="23"/>
      <c r="MGQ4643" s="24"/>
      <c r="MGS4643" s="25"/>
      <c r="MGT4643" s="26"/>
      <c r="MGU4643" s="27"/>
      <c r="MGV4643" s="21"/>
      <c r="MGW4643" s="22"/>
      <c r="MGX4643" s="23"/>
      <c r="MGY4643" s="23"/>
      <c r="MGZ4643" s="24"/>
      <c r="MHB4643" s="25"/>
      <c r="MHC4643" s="26"/>
      <c r="MHD4643" s="27"/>
      <c r="MHE4643" s="21"/>
      <c r="MHF4643" s="22"/>
      <c r="MHG4643" s="23"/>
      <c r="MHH4643" s="23"/>
      <c r="MHI4643" s="24"/>
      <c r="MHK4643" s="25"/>
      <c r="MHL4643" s="26"/>
      <c r="MHM4643" s="27"/>
      <c r="MHN4643" s="21"/>
      <c r="MHO4643" s="22"/>
      <c r="MHP4643" s="23"/>
      <c r="MHQ4643" s="23"/>
      <c r="MHR4643" s="24"/>
      <c r="MHT4643" s="25"/>
      <c r="MHU4643" s="26"/>
      <c r="MHV4643" s="27"/>
      <c r="MHW4643" s="21"/>
      <c r="MHX4643" s="22"/>
      <c r="MHY4643" s="23"/>
      <c r="MHZ4643" s="23"/>
      <c r="MIA4643" s="24"/>
      <c r="MIC4643" s="25"/>
      <c r="MID4643" s="26"/>
      <c r="MIE4643" s="27"/>
      <c r="MIF4643" s="21"/>
      <c r="MIG4643" s="22"/>
      <c r="MIH4643" s="23"/>
      <c r="MII4643" s="23"/>
      <c r="MIJ4643" s="24"/>
      <c r="MIL4643" s="25"/>
      <c r="MIM4643" s="26"/>
      <c r="MIN4643" s="27"/>
      <c r="MIO4643" s="21"/>
      <c r="MIP4643" s="22"/>
      <c r="MIQ4643" s="23"/>
      <c r="MIR4643" s="23"/>
      <c r="MIS4643" s="24"/>
      <c r="MIU4643" s="25"/>
      <c r="MIV4643" s="26"/>
      <c r="MIW4643" s="27"/>
      <c r="MIX4643" s="21"/>
      <c r="MIY4643" s="22"/>
      <c r="MIZ4643" s="23"/>
      <c r="MJA4643" s="23"/>
      <c r="MJB4643" s="24"/>
      <c r="MJD4643" s="25"/>
      <c r="MJE4643" s="26"/>
      <c r="MJF4643" s="27"/>
      <c r="MJG4643" s="21"/>
      <c r="MJH4643" s="22"/>
      <c r="MJI4643" s="23"/>
      <c r="MJJ4643" s="23"/>
      <c r="MJK4643" s="24"/>
      <c r="MJM4643" s="25"/>
      <c r="MJN4643" s="26"/>
      <c r="MJO4643" s="27"/>
      <c r="MJP4643" s="21"/>
      <c r="MJQ4643" s="22"/>
      <c r="MJR4643" s="23"/>
      <c r="MJS4643" s="23"/>
      <c r="MJT4643" s="24"/>
      <c r="MJV4643" s="25"/>
      <c r="MJW4643" s="26"/>
      <c r="MJX4643" s="27"/>
      <c r="MJY4643" s="21"/>
      <c r="MJZ4643" s="22"/>
      <c r="MKA4643" s="23"/>
      <c r="MKB4643" s="23"/>
      <c r="MKC4643" s="24"/>
      <c r="MKE4643" s="25"/>
      <c r="MKF4643" s="26"/>
      <c r="MKG4643" s="27"/>
      <c r="MKH4643" s="21"/>
      <c r="MKI4643" s="22"/>
      <c r="MKJ4643" s="23"/>
      <c r="MKK4643" s="23"/>
      <c r="MKL4643" s="24"/>
      <c r="MKN4643" s="25"/>
      <c r="MKO4643" s="26"/>
      <c r="MKP4643" s="27"/>
      <c r="MKQ4643" s="21"/>
      <c r="MKR4643" s="22"/>
      <c r="MKS4643" s="23"/>
      <c r="MKT4643" s="23"/>
      <c r="MKU4643" s="24"/>
      <c r="MKW4643" s="25"/>
      <c r="MKX4643" s="26"/>
      <c r="MKY4643" s="27"/>
      <c r="MKZ4643" s="21"/>
      <c r="MLA4643" s="22"/>
      <c r="MLB4643" s="23"/>
      <c r="MLC4643" s="23"/>
      <c r="MLD4643" s="24"/>
      <c r="MLF4643" s="25"/>
      <c r="MLG4643" s="26"/>
      <c r="MLH4643" s="27"/>
      <c r="MLI4643" s="21"/>
      <c r="MLJ4643" s="22"/>
      <c r="MLK4643" s="23"/>
      <c r="MLL4643" s="23"/>
      <c r="MLM4643" s="24"/>
      <c r="MLO4643" s="25"/>
      <c r="MLP4643" s="26"/>
      <c r="MLQ4643" s="27"/>
      <c r="MLR4643" s="21"/>
      <c r="MLS4643" s="22"/>
      <c r="MLT4643" s="23"/>
      <c r="MLU4643" s="23"/>
      <c r="MLV4643" s="24"/>
      <c r="MLX4643" s="25"/>
      <c r="MLY4643" s="26"/>
      <c r="MLZ4643" s="27"/>
      <c r="MMA4643" s="21"/>
      <c r="MMB4643" s="22"/>
      <c r="MMC4643" s="23"/>
      <c r="MMD4643" s="23"/>
      <c r="MME4643" s="24"/>
      <c r="MMG4643" s="25"/>
      <c r="MMH4643" s="26"/>
      <c r="MMI4643" s="27"/>
      <c r="MMJ4643" s="21"/>
      <c r="MMK4643" s="22"/>
      <c r="MML4643" s="23"/>
      <c r="MMM4643" s="23"/>
      <c r="MMN4643" s="24"/>
      <c r="MMP4643" s="25"/>
      <c r="MMQ4643" s="26"/>
      <c r="MMR4643" s="27"/>
      <c r="MMS4643" s="21"/>
      <c r="MMT4643" s="22"/>
      <c r="MMU4643" s="23"/>
      <c r="MMV4643" s="23"/>
      <c r="MMW4643" s="24"/>
      <c r="MMY4643" s="25"/>
      <c r="MMZ4643" s="26"/>
      <c r="MNA4643" s="27"/>
      <c r="MNB4643" s="21"/>
      <c r="MNC4643" s="22"/>
      <c r="MND4643" s="23"/>
      <c r="MNE4643" s="23"/>
      <c r="MNF4643" s="24"/>
      <c r="MNH4643" s="25"/>
      <c r="MNI4643" s="26"/>
      <c r="MNJ4643" s="27"/>
      <c r="MNK4643" s="21"/>
      <c r="MNL4643" s="22"/>
      <c r="MNM4643" s="23"/>
      <c r="MNN4643" s="23"/>
      <c r="MNO4643" s="24"/>
      <c r="MNQ4643" s="25"/>
      <c r="MNR4643" s="26"/>
      <c r="MNS4643" s="27"/>
      <c r="MNT4643" s="21"/>
      <c r="MNU4643" s="22"/>
      <c r="MNV4643" s="23"/>
      <c r="MNW4643" s="23"/>
      <c r="MNX4643" s="24"/>
      <c r="MNZ4643" s="25"/>
      <c r="MOA4643" s="26"/>
      <c r="MOB4643" s="27"/>
      <c r="MOC4643" s="21"/>
      <c r="MOD4643" s="22"/>
      <c r="MOE4643" s="23"/>
      <c r="MOF4643" s="23"/>
      <c r="MOG4643" s="24"/>
      <c r="MOI4643" s="25"/>
      <c r="MOJ4643" s="26"/>
      <c r="MOK4643" s="27"/>
      <c r="MOL4643" s="21"/>
      <c r="MOM4643" s="22"/>
      <c r="MON4643" s="23"/>
      <c r="MOO4643" s="23"/>
      <c r="MOP4643" s="24"/>
      <c r="MOR4643" s="25"/>
      <c r="MOS4643" s="26"/>
      <c r="MOT4643" s="27"/>
      <c r="MOU4643" s="21"/>
      <c r="MOV4643" s="22"/>
      <c r="MOW4643" s="23"/>
      <c r="MOX4643" s="23"/>
      <c r="MOY4643" s="24"/>
      <c r="MPA4643" s="25"/>
      <c r="MPB4643" s="26"/>
      <c r="MPC4643" s="27"/>
      <c r="MPD4643" s="21"/>
      <c r="MPE4643" s="22"/>
      <c r="MPF4643" s="23"/>
      <c r="MPG4643" s="23"/>
      <c r="MPH4643" s="24"/>
      <c r="MPJ4643" s="25"/>
      <c r="MPK4643" s="26"/>
      <c r="MPL4643" s="27"/>
      <c r="MPM4643" s="21"/>
      <c r="MPN4643" s="22"/>
      <c r="MPO4643" s="23"/>
      <c r="MPP4643" s="23"/>
      <c r="MPQ4643" s="24"/>
      <c r="MPS4643" s="25"/>
      <c r="MPT4643" s="26"/>
      <c r="MPU4643" s="27"/>
      <c r="MPV4643" s="21"/>
      <c r="MPW4643" s="22"/>
      <c r="MPX4643" s="23"/>
      <c r="MPY4643" s="23"/>
      <c r="MPZ4643" s="24"/>
      <c r="MQB4643" s="25"/>
      <c r="MQC4643" s="26"/>
      <c r="MQD4643" s="27"/>
      <c r="MQE4643" s="21"/>
      <c r="MQF4643" s="22"/>
      <c r="MQG4643" s="23"/>
      <c r="MQH4643" s="23"/>
      <c r="MQI4643" s="24"/>
      <c r="MQK4643" s="25"/>
      <c r="MQL4643" s="26"/>
      <c r="MQM4643" s="27"/>
      <c r="MQN4643" s="21"/>
      <c r="MQO4643" s="22"/>
      <c r="MQP4643" s="23"/>
      <c r="MQQ4643" s="23"/>
      <c r="MQR4643" s="24"/>
      <c r="MQT4643" s="25"/>
      <c r="MQU4643" s="26"/>
      <c r="MQV4643" s="27"/>
      <c r="MQW4643" s="21"/>
      <c r="MQX4643" s="22"/>
      <c r="MQY4643" s="23"/>
      <c r="MQZ4643" s="23"/>
      <c r="MRA4643" s="24"/>
      <c r="MRC4643" s="25"/>
      <c r="MRD4643" s="26"/>
      <c r="MRE4643" s="27"/>
      <c r="MRF4643" s="21"/>
      <c r="MRG4643" s="22"/>
      <c r="MRH4643" s="23"/>
      <c r="MRI4643" s="23"/>
      <c r="MRJ4643" s="24"/>
      <c r="MRL4643" s="25"/>
      <c r="MRM4643" s="26"/>
      <c r="MRN4643" s="27"/>
      <c r="MRO4643" s="21"/>
      <c r="MRP4643" s="22"/>
      <c r="MRQ4643" s="23"/>
      <c r="MRR4643" s="23"/>
      <c r="MRS4643" s="24"/>
      <c r="MRU4643" s="25"/>
      <c r="MRV4643" s="26"/>
      <c r="MRW4643" s="27"/>
      <c r="MRX4643" s="21"/>
      <c r="MRY4643" s="22"/>
      <c r="MRZ4643" s="23"/>
      <c r="MSA4643" s="23"/>
      <c r="MSB4643" s="24"/>
      <c r="MSD4643" s="25"/>
      <c r="MSE4643" s="26"/>
      <c r="MSF4643" s="27"/>
      <c r="MSG4643" s="21"/>
      <c r="MSH4643" s="22"/>
      <c r="MSI4643" s="23"/>
      <c r="MSJ4643" s="23"/>
      <c r="MSK4643" s="24"/>
      <c r="MSM4643" s="25"/>
      <c r="MSN4643" s="26"/>
      <c r="MSO4643" s="27"/>
      <c r="MSP4643" s="21"/>
      <c r="MSQ4643" s="22"/>
      <c r="MSR4643" s="23"/>
      <c r="MSS4643" s="23"/>
      <c r="MST4643" s="24"/>
      <c r="MSV4643" s="25"/>
      <c r="MSW4643" s="26"/>
      <c r="MSX4643" s="27"/>
      <c r="MSY4643" s="21"/>
      <c r="MSZ4643" s="22"/>
      <c r="MTA4643" s="23"/>
      <c r="MTB4643" s="23"/>
      <c r="MTC4643" s="24"/>
      <c r="MTE4643" s="25"/>
      <c r="MTF4643" s="26"/>
      <c r="MTG4643" s="27"/>
      <c r="MTH4643" s="21"/>
      <c r="MTI4643" s="22"/>
      <c r="MTJ4643" s="23"/>
      <c r="MTK4643" s="23"/>
      <c r="MTL4643" s="24"/>
      <c r="MTN4643" s="25"/>
      <c r="MTO4643" s="26"/>
      <c r="MTP4643" s="27"/>
      <c r="MTQ4643" s="21"/>
      <c r="MTR4643" s="22"/>
      <c r="MTS4643" s="23"/>
      <c r="MTT4643" s="23"/>
      <c r="MTU4643" s="24"/>
      <c r="MTW4643" s="25"/>
      <c r="MTX4643" s="26"/>
      <c r="MTY4643" s="27"/>
      <c r="MTZ4643" s="21"/>
      <c r="MUA4643" s="22"/>
      <c r="MUB4643" s="23"/>
      <c r="MUC4643" s="23"/>
      <c r="MUD4643" s="24"/>
      <c r="MUF4643" s="25"/>
      <c r="MUG4643" s="26"/>
      <c r="MUH4643" s="27"/>
      <c r="MUI4643" s="21"/>
      <c r="MUJ4643" s="22"/>
      <c r="MUK4643" s="23"/>
      <c r="MUL4643" s="23"/>
      <c r="MUM4643" s="24"/>
      <c r="MUO4643" s="25"/>
      <c r="MUP4643" s="26"/>
      <c r="MUQ4643" s="27"/>
      <c r="MUR4643" s="21"/>
      <c r="MUS4643" s="22"/>
      <c r="MUT4643" s="23"/>
      <c r="MUU4643" s="23"/>
      <c r="MUV4643" s="24"/>
      <c r="MUX4643" s="25"/>
      <c r="MUY4643" s="26"/>
      <c r="MUZ4643" s="27"/>
      <c r="MVA4643" s="21"/>
      <c r="MVB4643" s="22"/>
      <c r="MVC4643" s="23"/>
      <c r="MVD4643" s="23"/>
      <c r="MVE4643" s="24"/>
      <c r="MVG4643" s="25"/>
      <c r="MVH4643" s="26"/>
      <c r="MVI4643" s="27"/>
      <c r="MVJ4643" s="21"/>
      <c r="MVK4643" s="22"/>
      <c r="MVL4643" s="23"/>
      <c r="MVM4643" s="23"/>
      <c r="MVN4643" s="24"/>
      <c r="MVP4643" s="25"/>
      <c r="MVQ4643" s="26"/>
      <c r="MVR4643" s="27"/>
      <c r="MVS4643" s="21"/>
      <c r="MVT4643" s="22"/>
      <c r="MVU4643" s="23"/>
      <c r="MVV4643" s="23"/>
      <c r="MVW4643" s="24"/>
      <c r="MVY4643" s="25"/>
      <c r="MVZ4643" s="26"/>
      <c r="MWA4643" s="27"/>
      <c r="MWB4643" s="21"/>
      <c r="MWC4643" s="22"/>
      <c r="MWD4643" s="23"/>
      <c r="MWE4643" s="23"/>
      <c r="MWF4643" s="24"/>
      <c r="MWH4643" s="25"/>
      <c r="MWI4643" s="26"/>
      <c r="MWJ4643" s="27"/>
      <c r="MWK4643" s="21"/>
      <c r="MWL4643" s="22"/>
      <c r="MWM4643" s="23"/>
      <c r="MWN4643" s="23"/>
      <c r="MWO4643" s="24"/>
      <c r="MWQ4643" s="25"/>
      <c r="MWR4643" s="26"/>
      <c r="MWS4643" s="27"/>
      <c r="MWT4643" s="21"/>
      <c r="MWU4643" s="22"/>
      <c r="MWV4643" s="23"/>
      <c r="MWW4643" s="23"/>
      <c r="MWX4643" s="24"/>
      <c r="MWZ4643" s="25"/>
      <c r="MXA4643" s="26"/>
      <c r="MXB4643" s="27"/>
      <c r="MXC4643" s="21"/>
      <c r="MXD4643" s="22"/>
      <c r="MXE4643" s="23"/>
      <c r="MXF4643" s="23"/>
      <c r="MXG4643" s="24"/>
      <c r="MXI4643" s="25"/>
      <c r="MXJ4643" s="26"/>
      <c r="MXK4643" s="27"/>
      <c r="MXL4643" s="21"/>
      <c r="MXM4643" s="22"/>
      <c r="MXN4643" s="23"/>
      <c r="MXO4643" s="23"/>
      <c r="MXP4643" s="24"/>
      <c r="MXR4643" s="25"/>
      <c r="MXS4643" s="26"/>
      <c r="MXT4643" s="27"/>
      <c r="MXU4643" s="21"/>
      <c r="MXV4643" s="22"/>
      <c r="MXW4643" s="23"/>
      <c r="MXX4643" s="23"/>
      <c r="MXY4643" s="24"/>
      <c r="MYA4643" s="25"/>
      <c r="MYB4643" s="26"/>
      <c r="MYC4643" s="27"/>
      <c r="MYD4643" s="21"/>
      <c r="MYE4643" s="22"/>
      <c r="MYF4643" s="23"/>
      <c r="MYG4643" s="23"/>
      <c r="MYH4643" s="24"/>
      <c r="MYJ4643" s="25"/>
      <c r="MYK4643" s="26"/>
      <c r="MYL4643" s="27"/>
      <c r="MYM4643" s="21"/>
      <c r="MYN4643" s="22"/>
      <c r="MYO4643" s="23"/>
      <c r="MYP4643" s="23"/>
      <c r="MYQ4643" s="24"/>
      <c r="MYS4643" s="25"/>
      <c r="MYT4643" s="26"/>
      <c r="MYU4643" s="27"/>
      <c r="MYV4643" s="21"/>
      <c r="MYW4643" s="22"/>
      <c r="MYX4643" s="23"/>
      <c r="MYY4643" s="23"/>
      <c r="MYZ4643" s="24"/>
      <c r="MZB4643" s="25"/>
      <c r="MZC4643" s="26"/>
      <c r="MZD4643" s="27"/>
      <c r="MZE4643" s="21"/>
      <c r="MZF4643" s="22"/>
      <c r="MZG4643" s="23"/>
      <c r="MZH4643" s="23"/>
      <c r="MZI4643" s="24"/>
      <c r="MZK4643" s="25"/>
      <c r="MZL4643" s="26"/>
      <c r="MZM4643" s="27"/>
      <c r="MZN4643" s="21"/>
      <c r="MZO4643" s="22"/>
      <c r="MZP4643" s="23"/>
      <c r="MZQ4643" s="23"/>
      <c r="MZR4643" s="24"/>
      <c r="MZT4643" s="25"/>
      <c r="MZU4643" s="26"/>
      <c r="MZV4643" s="27"/>
      <c r="MZW4643" s="21"/>
      <c r="MZX4643" s="22"/>
      <c r="MZY4643" s="23"/>
      <c r="MZZ4643" s="23"/>
      <c r="NAA4643" s="24"/>
      <c r="NAC4643" s="25"/>
      <c r="NAD4643" s="26"/>
      <c r="NAE4643" s="27"/>
      <c r="NAF4643" s="21"/>
      <c r="NAG4643" s="22"/>
      <c r="NAH4643" s="23"/>
      <c r="NAI4643" s="23"/>
      <c r="NAJ4643" s="24"/>
      <c r="NAL4643" s="25"/>
      <c r="NAM4643" s="26"/>
      <c r="NAN4643" s="27"/>
      <c r="NAO4643" s="21"/>
      <c r="NAP4643" s="22"/>
      <c r="NAQ4643" s="23"/>
      <c r="NAR4643" s="23"/>
      <c r="NAS4643" s="24"/>
      <c r="NAU4643" s="25"/>
      <c r="NAV4643" s="26"/>
      <c r="NAW4643" s="27"/>
      <c r="NAX4643" s="21"/>
      <c r="NAY4643" s="22"/>
      <c r="NAZ4643" s="23"/>
      <c r="NBA4643" s="23"/>
      <c r="NBB4643" s="24"/>
      <c r="NBD4643" s="25"/>
      <c r="NBE4643" s="26"/>
      <c r="NBF4643" s="27"/>
      <c r="NBG4643" s="21"/>
      <c r="NBH4643" s="22"/>
      <c r="NBI4643" s="23"/>
      <c r="NBJ4643" s="23"/>
      <c r="NBK4643" s="24"/>
      <c r="NBM4643" s="25"/>
      <c r="NBN4643" s="26"/>
      <c r="NBO4643" s="27"/>
      <c r="NBP4643" s="21"/>
      <c r="NBQ4643" s="22"/>
      <c r="NBR4643" s="23"/>
      <c r="NBS4643" s="23"/>
      <c r="NBT4643" s="24"/>
      <c r="NBV4643" s="25"/>
      <c r="NBW4643" s="26"/>
      <c r="NBX4643" s="27"/>
      <c r="NBY4643" s="21"/>
      <c r="NBZ4643" s="22"/>
      <c r="NCA4643" s="23"/>
      <c r="NCB4643" s="23"/>
      <c r="NCC4643" s="24"/>
      <c r="NCE4643" s="25"/>
      <c r="NCF4643" s="26"/>
      <c r="NCG4643" s="27"/>
      <c r="NCH4643" s="21"/>
      <c r="NCI4643" s="22"/>
      <c r="NCJ4643" s="23"/>
      <c r="NCK4643" s="23"/>
      <c r="NCL4643" s="24"/>
      <c r="NCN4643" s="25"/>
      <c r="NCO4643" s="26"/>
      <c r="NCP4643" s="27"/>
      <c r="NCQ4643" s="21"/>
      <c r="NCR4643" s="22"/>
      <c r="NCS4643" s="23"/>
      <c r="NCT4643" s="23"/>
      <c r="NCU4643" s="24"/>
      <c r="NCW4643" s="25"/>
      <c r="NCX4643" s="26"/>
      <c r="NCY4643" s="27"/>
      <c r="NCZ4643" s="21"/>
      <c r="NDA4643" s="22"/>
      <c r="NDB4643" s="23"/>
      <c r="NDC4643" s="23"/>
      <c r="NDD4643" s="24"/>
      <c r="NDF4643" s="25"/>
      <c r="NDG4643" s="26"/>
      <c r="NDH4643" s="27"/>
      <c r="NDI4643" s="21"/>
      <c r="NDJ4643" s="22"/>
      <c r="NDK4643" s="23"/>
      <c r="NDL4643" s="23"/>
      <c r="NDM4643" s="24"/>
      <c r="NDO4643" s="25"/>
      <c r="NDP4643" s="26"/>
      <c r="NDQ4643" s="27"/>
      <c r="NDR4643" s="21"/>
      <c r="NDS4643" s="22"/>
      <c r="NDT4643" s="23"/>
      <c r="NDU4643" s="23"/>
      <c r="NDV4643" s="24"/>
      <c r="NDX4643" s="25"/>
      <c r="NDY4643" s="26"/>
      <c r="NDZ4643" s="27"/>
      <c r="NEA4643" s="21"/>
      <c r="NEB4643" s="22"/>
      <c r="NEC4643" s="23"/>
      <c r="NED4643" s="23"/>
      <c r="NEE4643" s="24"/>
      <c r="NEG4643" s="25"/>
      <c r="NEH4643" s="26"/>
      <c r="NEI4643" s="27"/>
      <c r="NEJ4643" s="21"/>
      <c r="NEK4643" s="22"/>
      <c r="NEL4643" s="23"/>
      <c r="NEM4643" s="23"/>
      <c r="NEN4643" s="24"/>
      <c r="NEP4643" s="25"/>
      <c r="NEQ4643" s="26"/>
      <c r="NER4643" s="27"/>
      <c r="NES4643" s="21"/>
      <c r="NET4643" s="22"/>
      <c r="NEU4643" s="23"/>
      <c r="NEV4643" s="23"/>
      <c r="NEW4643" s="24"/>
      <c r="NEY4643" s="25"/>
      <c r="NEZ4643" s="26"/>
      <c r="NFA4643" s="27"/>
      <c r="NFB4643" s="21"/>
      <c r="NFC4643" s="22"/>
      <c r="NFD4643" s="23"/>
      <c r="NFE4643" s="23"/>
      <c r="NFF4643" s="24"/>
      <c r="NFH4643" s="25"/>
      <c r="NFI4643" s="26"/>
      <c r="NFJ4643" s="27"/>
      <c r="NFK4643" s="21"/>
      <c r="NFL4643" s="22"/>
      <c r="NFM4643" s="23"/>
      <c r="NFN4643" s="23"/>
      <c r="NFO4643" s="24"/>
      <c r="NFQ4643" s="25"/>
      <c r="NFR4643" s="26"/>
      <c r="NFS4643" s="27"/>
      <c r="NFT4643" s="21"/>
      <c r="NFU4643" s="22"/>
      <c r="NFV4643" s="23"/>
      <c r="NFW4643" s="23"/>
      <c r="NFX4643" s="24"/>
      <c r="NFZ4643" s="25"/>
      <c r="NGA4643" s="26"/>
      <c r="NGB4643" s="27"/>
      <c r="NGC4643" s="21"/>
      <c r="NGD4643" s="22"/>
      <c r="NGE4643" s="23"/>
      <c r="NGF4643" s="23"/>
      <c r="NGG4643" s="24"/>
      <c r="NGI4643" s="25"/>
      <c r="NGJ4643" s="26"/>
      <c r="NGK4643" s="27"/>
      <c r="NGL4643" s="21"/>
      <c r="NGM4643" s="22"/>
      <c r="NGN4643" s="23"/>
      <c r="NGO4643" s="23"/>
      <c r="NGP4643" s="24"/>
      <c r="NGR4643" s="25"/>
      <c r="NGS4643" s="26"/>
      <c r="NGT4643" s="27"/>
      <c r="NGU4643" s="21"/>
      <c r="NGV4643" s="22"/>
      <c r="NGW4643" s="23"/>
      <c r="NGX4643" s="23"/>
      <c r="NGY4643" s="24"/>
      <c r="NHA4643" s="25"/>
      <c r="NHB4643" s="26"/>
      <c r="NHC4643" s="27"/>
      <c r="NHD4643" s="21"/>
      <c r="NHE4643" s="22"/>
      <c r="NHF4643" s="23"/>
      <c r="NHG4643" s="23"/>
      <c r="NHH4643" s="24"/>
      <c r="NHJ4643" s="25"/>
      <c r="NHK4643" s="26"/>
      <c r="NHL4643" s="27"/>
      <c r="NHM4643" s="21"/>
      <c r="NHN4643" s="22"/>
      <c r="NHO4643" s="23"/>
      <c r="NHP4643" s="23"/>
      <c r="NHQ4643" s="24"/>
      <c r="NHS4643" s="25"/>
      <c r="NHT4643" s="26"/>
      <c r="NHU4643" s="27"/>
      <c r="NHV4643" s="21"/>
      <c r="NHW4643" s="22"/>
      <c r="NHX4643" s="23"/>
      <c r="NHY4643" s="23"/>
      <c r="NHZ4643" s="24"/>
      <c r="NIB4643" s="25"/>
      <c r="NIC4643" s="26"/>
      <c r="NID4643" s="27"/>
      <c r="NIE4643" s="21"/>
      <c r="NIF4643" s="22"/>
      <c r="NIG4643" s="23"/>
      <c r="NIH4643" s="23"/>
      <c r="NII4643" s="24"/>
      <c r="NIK4643" s="25"/>
      <c r="NIL4643" s="26"/>
      <c r="NIM4643" s="27"/>
      <c r="NIN4643" s="21"/>
      <c r="NIO4643" s="22"/>
      <c r="NIP4643" s="23"/>
      <c r="NIQ4643" s="23"/>
      <c r="NIR4643" s="24"/>
      <c r="NIT4643" s="25"/>
      <c r="NIU4643" s="26"/>
      <c r="NIV4643" s="27"/>
      <c r="NIW4643" s="21"/>
      <c r="NIX4643" s="22"/>
      <c r="NIY4643" s="23"/>
      <c r="NIZ4643" s="23"/>
      <c r="NJA4643" s="24"/>
      <c r="NJC4643" s="25"/>
      <c r="NJD4643" s="26"/>
      <c r="NJE4643" s="27"/>
      <c r="NJF4643" s="21"/>
      <c r="NJG4643" s="22"/>
      <c r="NJH4643" s="23"/>
      <c r="NJI4643" s="23"/>
      <c r="NJJ4643" s="24"/>
      <c r="NJL4643" s="25"/>
      <c r="NJM4643" s="26"/>
      <c r="NJN4643" s="27"/>
      <c r="NJO4643" s="21"/>
      <c r="NJP4643" s="22"/>
      <c r="NJQ4643" s="23"/>
      <c r="NJR4643" s="23"/>
      <c r="NJS4643" s="24"/>
      <c r="NJU4643" s="25"/>
      <c r="NJV4643" s="26"/>
      <c r="NJW4643" s="27"/>
      <c r="NJX4643" s="21"/>
      <c r="NJY4643" s="22"/>
      <c r="NJZ4643" s="23"/>
      <c r="NKA4643" s="23"/>
      <c r="NKB4643" s="24"/>
      <c r="NKD4643" s="25"/>
      <c r="NKE4643" s="26"/>
      <c r="NKF4643" s="27"/>
      <c r="NKG4643" s="21"/>
      <c r="NKH4643" s="22"/>
      <c r="NKI4643" s="23"/>
      <c r="NKJ4643" s="23"/>
      <c r="NKK4643" s="24"/>
      <c r="NKM4643" s="25"/>
      <c r="NKN4643" s="26"/>
      <c r="NKO4643" s="27"/>
      <c r="NKP4643" s="21"/>
      <c r="NKQ4643" s="22"/>
      <c r="NKR4643" s="23"/>
      <c r="NKS4643" s="23"/>
      <c r="NKT4643" s="24"/>
      <c r="NKV4643" s="25"/>
      <c r="NKW4643" s="26"/>
      <c r="NKX4643" s="27"/>
      <c r="NKY4643" s="21"/>
      <c r="NKZ4643" s="22"/>
      <c r="NLA4643" s="23"/>
      <c r="NLB4643" s="23"/>
      <c r="NLC4643" s="24"/>
      <c r="NLE4643" s="25"/>
      <c r="NLF4643" s="26"/>
      <c r="NLG4643" s="27"/>
      <c r="NLH4643" s="21"/>
      <c r="NLI4643" s="22"/>
      <c r="NLJ4643" s="23"/>
      <c r="NLK4643" s="23"/>
      <c r="NLL4643" s="24"/>
      <c r="NLN4643" s="25"/>
      <c r="NLO4643" s="26"/>
      <c r="NLP4643" s="27"/>
      <c r="NLQ4643" s="21"/>
      <c r="NLR4643" s="22"/>
      <c r="NLS4643" s="23"/>
      <c r="NLT4643" s="23"/>
      <c r="NLU4643" s="24"/>
      <c r="NLW4643" s="25"/>
      <c r="NLX4643" s="26"/>
      <c r="NLY4643" s="27"/>
      <c r="NLZ4643" s="21"/>
      <c r="NMA4643" s="22"/>
      <c r="NMB4643" s="23"/>
      <c r="NMC4643" s="23"/>
      <c r="NMD4643" s="24"/>
      <c r="NMF4643" s="25"/>
      <c r="NMG4643" s="26"/>
      <c r="NMH4643" s="27"/>
      <c r="NMI4643" s="21"/>
      <c r="NMJ4643" s="22"/>
      <c r="NMK4643" s="23"/>
      <c r="NML4643" s="23"/>
      <c r="NMM4643" s="24"/>
      <c r="NMO4643" s="25"/>
      <c r="NMP4643" s="26"/>
      <c r="NMQ4643" s="27"/>
      <c r="NMR4643" s="21"/>
      <c r="NMS4643" s="22"/>
      <c r="NMT4643" s="23"/>
      <c r="NMU4643" s="23"/>
      <c r="NMV4643" s="24"/>
      <c r="NMX4643" s="25"/>
      <c r="NMY4643" s="26"/>
      <c r="NMZ4643" s="27"/>
      <c r="NNA4643" s="21"/>
      <c r="NNB4643" s="22"/>
      <c r="NNC4643" s="23"/>
      <c r="NND4643" s="23"/>
      <c r="NNE4643" s="24"/>
      <c r="NNG4643" s="25"/>
      <c r="NNH4643" s="26"/>
      <c r="NNI4643" s="27"/>
      <c r="NNJ4643" s="21"/>
      <c r="NNK4643" s="22"/>
      <c r="NNL4643" s="23"/>
      <c r="NNM4643" s="23"/>
      <c r="NNN4643" s="24"/>
      <c r="NNP4643" s="25"/>
      <c r="NNQ4643" s="26"/>
      <c r="NNR4643" s="27"/>
      <c r="NNS4643" s="21"/>
      <c r="NNT4643" s="22"/>
      <c r="NNU4643" s="23"/>
      <c r="NNV4643" s="23"/>
      <c r="NNW4643" s="24"/>
      <c r="NNY4643" s="25"/>
      <c r="NNZ4643" s="26"/>
      <c r="NOA4643" s="27"/>
      <c r="NOB4643" s="21"/>
      <c r="NOC4643" s="22"/>
      <c r="NOD4643" s="23"/>
      <c r="NOE4643" s="23"/>
      <c r="NOF4643" s="24"/>
      <c r="NOH4643" s="25"/>
      <c r="NOI4643" s="26"/>
      <c r="NOJ4643" s="27"/>
      <c r="NOK4643" s="21"/>
      <c r="NOL4643" s="22"/>
      <c r="NOM4643" s="23"/>
      <c r="NON4643" s="23"/>
      <c r="NOO4643" s="24"/>
      <c r="NOQ4643" s="25"/>
      <c r="NOR4643" s="26"/>
      <c r="NOS4643" s="27"/>
      <c r="NOT4643" s="21"/>
      <c r="NOU4643" s="22"/>
      <c r="NOV4643" s="23"/>
      <c r="NOW4643" s="23"/>
      <c r="NOX4643" s="24"/>
      <c r="NOZ4643" s="25"/>
      <c r="NPA4643" s="26"/>
      <c r="NPB4643" s="27"/>
      <c r="NPC4643" s="21"/>
      <c r="NPD4643" s="22"/>
      <c r="NPE4643" s="23"/>
      <c r="NPF4643" s="23"/>
      <c r="NPG4643" s="24"/>
      <c r="NPI4643" s="25"/>
      <c r="NPJ4643" s="26"/>
      <c r="NPK4643" s="27"/>
      <c r="NPL4643" s="21"/>
      <c r="NPM4643" s="22"/>
      <c r="NPN4643" s="23"/>
      <c r="NPO4643" s="23"/>
      <c r="NPP4643" s="24"/>
      <c r="NPR4643" s="25"/>
      <c r="NPS4643" s="26"/>
      <c r="NPT4643" s="27"/>
      <c r="NPU4643" s="21"/>
      <c r="NPV4643" s="22"/>
      <c r="NPW4643" s="23"/>
      <c r="NPX4643" s="23"/>
      <c r="NPY4643" s="24"/>
      <c r="NQA4643" s="25"/>
      <c r="NQB4643" s="26"/>
      <c r="NQC4643" s="27"/>
      <c r="NQD4643" s="21"/>
      <c r="NQE4643" s="22"/>
      <c r="NQF4643" s="23"/>
      <c r="NQG4643" s="23"/>
      <c r="NQH4643" s="24"/>
      <c r="NQJ4643" s="25"/>
      <c r="NQK4643" s="26"/>
      <c r="NQL4643" s="27"/>
      <c r="NQM4643" s="21"/>
      <c r="NQN4643" s="22"/>
      <c r="NQO4643" s="23"/>
      <c r="NQP4643" s="23"/>
      <c r="NQQ4643" s="24"/>
      <c r="NQS4643" s="25"/>
      <c r="NQT4643" s="26"/>
      <c r="NQU4643" s="27"/>
      <c r="NQV4643" s="21"/>
      <c r="NQW4643" s="22"/>
      <c r="NQX4643" s="23"/>
      <c r="NQY4643" s="23"/>
      <c r="NQZ4643" s="24"/>
      <c r="NRB4643" s="25"/>
      <c r="NRC4643" s="26"/>
      <c r="NRD4643" s="27"/>
      <c r="NRE4643" s="21"/>
      <c r="NRF4643" s="22"/>
      <c r="NRG4643" s="23"/>
      <c r="NRH4643" s="23"/>
      <c r="NRI4643" s="24"/>
      <c r="NRK4643" s="25"/>
      <c r="NRL4643" s="26"/>
      <c r="NRM4643" s="27"/>
      <c r="NRN4643" s="21"/>
      <c r="NRO4643" s="22"/>
      <c r="NRP4643" s="23"/>
      <c r="NRQ4643" s="23"/>
      <c r="NRR4643" s="24"/>
      <c r="NRT4643" s="25"/>
      <c r="NRU4643" s="26"/>
      <c r="NRV4643" s="27"/>
      <c r="NRW4643" s="21"/>
      <c r="NRX4643" s="22"/>
      <c r="NRY4643" s="23"/>
      <c r="NRZ4643" s="23"/>
      <c r="NSA4643" s="24"/>
      <c r="NSC4643" s="25"/>
      <c r="NSD4643" s="26"/>
      <c r="NSE4643" s="27"/>
      <c r="NSF4643" s="21"/>
      <c r="NSG4643" s="22"/>
      <c r="NSH4643" s="23"/>
      <c r="NSI4643" s="23"/>
      <c r="NSJ4643" s="24"/>
      <c r="NSL4643" s="25"/>
      <c r="NSM4643" s="26"/>
      <c r="NSN4643" s="27"/>
      <c r="NSO4643" s="21"/>
      <c r="NSP4643" s="22"/>
      <c r="NSQ4643" s="23"/>
      <c r="NSR4643" s="23"/>
      <c r="NSS4643" s="24"/>
      <c r="NSU4643" s="25"/>
      <c r="NSV4643" s="26"/>
      <c r="NSW4643" s="27"/>
      <c r="NSX4643" s="21"/>
      <c r="NSY4643" s="22"/>
      <c r="NSZ4643" s="23"/>
      <c r="NTA4643" s="23"/>
      <c r="NTB4643" s="24"/>
      <c r="NTD4643" s="25"/>
      <c r="NTE4643" s="26"/>
      <c r="NTF4643" s="27"/>
      <c r="NTG4643" s="21"/>
      <c r="NTH4643" s="22"/>
      <c r="NTI4643" s="23"/>
      <c r="NTJ4643" s="23"/>
      <c r="NTK4643" s="24"/>
      <c r="NTM4643" s="25"/>
      <c r="NTN4643" s="26"/>
      <c r="NTO4643" s="27"/>
      <c r="NTP4643" s="21"/>
      <c r="NTQ4643" s="22"/>
      <c r="NTR4643" s="23"/>
      <c r="NTS4643" s="23"/>
      <c r="NTT4643" s="24"/>
      <c r="NTV4643" s="25"/>
      <c r="NTW4643" s="26"/>
      <c r="NTX4643" s="27"/>
      <c r="NTY4643" s="21"/>
      <c r="NTZ4643" s="22"/>
      <c r="NUA4643" s="23"/>
      <c r="NUB4643" s="23"/>
      <c r="NUC4643" s="24"/>
      <c r="NUE4643" s="25"/>
      <c r="NUF4643" s="26"/>
      <c r="NUG4643" s="27"/>
      <c r="NUH4643" s="21"/>
      <c r="NUI4643" s="22"/>
      <c r="NUJ4643" s="23"/>
      <c r="NUK4643" s="23"/>
      <c r="NUL4643" s="24"/>
      <c r="NUN4643" s="25"/>
      <c r="NUO4643" s="26"/>
      <c r="NUP4643" s="27"/>
      <c r="NUQ4643" s="21"/>
      <c r="NUR4643" s="22"/>
      <c r="NUS4643" s="23"/>
      <c r="NUT4643" s="23"/>
      <c r="NUU4643" s="24"/>
      <c r="NUW4643" s="25"/>
      <c r="NUX4643" s="26"/>
      <c r="NUY4643" s="27"/>
      <c r="NUZ4643" s="21"/>
      <c r="NVA4643" s="22"/>
      <c r="NVB4643" s="23"/>
      <c r="NVC4643" s="23"/>
      <c r="NVD4643" s="24"/>
      <c r="NVF4643" s="25"/>
      <c r="NVG4643" s="26"/>
      <c r="NVH4643" s="27"/>
      <c r="NVI4643" s="21"/>
      <c r="NVJ4643" s="22"/>
      <c r="NVK4643" s="23"/>
      <c r="NVL4643" s="23"/>
      <c r="NVM4643" s="24"/>
      <c r="NVO4643" s="25"/>
      <c r="NVP4643" s="26"/>
      <c r="NVQ4643" s="27"/>
      <c r="NVR4643" s="21"/>
      <c r="NVS4643" s="22"/>
      <c r="NVT4643" s="23"/>
      <c r="NVU4643" s="23"/>
      <c r="NVV4643" s="24"/>
      <c r="NVX4643" s="25"/>
      <c r="NVY4643" s="26"/>
      <c r="NVZ4643" s="27"/>
      <c r="NWA4643" s="21"/>
      <c r="NWB4643" s="22"/>
      <c r="NWC4643" s="23"/>
      <c r="NWD4643" s="23"/>
      <c r="NWE4643" s="24"/>
      <c r="NWG4643" s="25"/>
      <c r="NWH4643" s="26"/>
      <c r="NWI4643" s="27"/>
      <c r="NWJ4643" s="21"/>
      <c r="NWK4643" s="22"/>
      <c r="NWL4643" s="23"/>
      <c r="NWM4643" s="23"/>
      <c r="NWN4643" s="24"/>
      <c r="NWP4643" s="25"/>
      <c r="NWQ4643" s="26"/>
      <c r="NWR4643" s="27"/>
      <c r="NWS4643" s="21"/>
      <c r="NWT4643" s="22"/>
      <c r="NWU4643" s="23"/>
      <c r="NWV4643" s="23"/>
      <c r="NWW4643" s="24"/>
      <c r="NWY4643" s="25"/>
      <c r="NWZ4643" s="26"/>
      <c r="NXA4643" s="27"/>
      <c r="NXB4643" s="21"/>
      <c r="NXC4643" s="22"/>
      <c r="NXD4643" s="23"/>
      <c r="NXE4643" s="23"/>
      <c r="NXF4643" s="24"/>
      <c r="NXH4643" s="25"/>
      <c r="NXI4643" s="26"/>
      <c r="NXJ4643" s="27"/>
      <c r="NXK4643" s="21"/>
      <c r="NXL4643" s="22"/>
      <c r="NXM4643" s="23"/>
      <c r="NXN4643" s="23"/>
      <c r="NXO4643" s="24"/>
      <c r="NXQ4643" s="25"/>
      <c r="NXR4643" s="26"/>
      <c r="NXS4643" s="27"/>
      <c r="NXT4643" s="21"/>
      <c r="NXU4643" s="22"/>
      <c r="NXV4643" s="23"/>
      <c r="NXW4643" s="23"/>
      <c r="NXX4643" s="24"/>
      <c r="NXZ4643" s="25"/>
      <c r="NYA4643" s="26"/>
      <c r="NYB4643" s="27"/>
      <c r="NYC4643" s="21"/>
      <c r="NYD4643" s="22"/>
      <c r="NYE4643" s="23"/>
      <c r="NYF4643" s="23"/>
      <c r="NYG4643" s="24"/>
      <c r="NYI4643" s="25"/>
      <c r="NYJ4643" s="26"/>
      <c r="NYK4643" s="27"/>
      <c r="NYL4643" s="21"/>
      <c r="NYM4643" s="22"/>
      <c r="NYN4643" s="23"/>
      <c r="NYO4643" s="23"/>
      <c r="NYP4643" s="24"/>
      <c r="NYR4643" s="25"/>
      <c r="NYS4643" s="26"/>
      <c r="NYT4643" s="27"/>
      <c r="NYU4643" s="21"/>
      <c r="NYV4643" s="22"/>
      <c r="NYW4643" s="23"/>
      <c r="NYX4643" s="23"/>
      <c r="NYY4643" s="24"/>
      <c r="NZA4643" s="25"/>
      <c r="NZB4643" s="26"/>
      <c r="NZC4643" s="27"/>
      <c r="NZD4643" s="21"/>
      <c r="NZE4643" s="22"/>
      <c r="NZF4643" s="23"/>
      <c r="NZG4643" s="23"/>
      <c r="NZH4643" s="24"/>
      <c r="NZJ4643" s="25"/>
      <c r="NZK4643" s="26"/>
      <c r="NZL4643" s="27"/>
      <c r="NZM4643" s="21"/>
      <c r="NZN4643" s="22"/>
      <c r="NZO4643" s="23"/>
      <c r="NZP4643" s="23"/>
      <c r="NZQ4643" s="24"/>
      <c r="NZS4643" s="25"/>
      <c r="NZT4643" s="26"/>
      <c r="NZU4643" s="27"/>
      <c r="NZV4643" s="21"/>
      <c r="NZW4643" s="22"/>
      <c r="NZX4643" s="23"/>
      <c r="NZY4643" s="23"/>
      <c r="NZZ4643" s="24"/>
      <c r="OAB4643" s="25"/>
      <c r="OAC4643" s="26"/>
      <c r="OAD4643" s="27"/>
      <c r="OAE4643" s="21"/>
      <c r="OAF4643" s="22"/>
      <c r="OAG4643" s="23"/>
      <c r="OAH4643" s="23"/>
      <c r="OAI4643" s="24"/>
      <c r="OAK4643" s="25"/>
      <c r="OAL4643" s="26"/>
      <c r="OAM4643" s="27"/>
      <c r="OAN4643" s="21"/>
      <c r="OAO4643" s="22"/>
      <c r="OAP4643" s="23"/>
      <c r="OAQ4643" s="23"/>
      <c r="OAR4643" s="24"/>
      <c r="OAT4643" s="25"/>
      <c r="OAU4643" s="26"/>
      <c r="OAV4643" s="27"/>
      <c r="OAW4643" s="21"/>
      <c r="OAX4643" s="22"/>
      <c r="OAY4643" s="23"/>
      <c r="OAZ4643" s="23"/>
      <c r="OBA4643" s="24"/>
      <c r="OBC4643" s="25"/>
      <c r="OBD4643" s="26"/>
      <c r="OBE4643" s="27"/>
      <c r="OBF4643" s="21"/>
      <c r="OBG4643" s="22"/>
      <c r="OBH4643" s="23"/>
      <c r="OBI4643" s="23"/>
      <c r="OBJ4643" s="24"/>
      <c r="OBL4643" s="25"/>
      <c r="OBM4643" s="26"/>
      <c r="OBN4643" s="27"/>
      <c r="OBO4643" s="21"/>
      <c r="OBP4643" s="22"/>
      <c r="OBQ4643" s="23"/>
      <c r="OBR4643" s="23"/>
      <c r="OBS4643" s="24"/>
      <c r="OBU4643" s="25"/>
      <c r="OBV4643" s="26"/>
      <c r="OBW4643" s="27"/>
      <c r="OBX4643" s="21"/>
      <c r="OBY4643" s="22"/>
      <c r="OBZ4643" s="23"/>
      <c r="OCA4643" s="23"/>
      <c r="OCB4643" s="24"/>
      <c r="OCD4643" s="25"/>
      <c r="OCE4643" s="26"/>
      <c r="OCF4643" s="27"/>
      <c r="OCG4643" s="21"/>
      <c r="OCH4643" s="22"/>
      <c r="OCI4643" s="23"/>
      <c r="OCJ4643" s="23"/>
      <c r="OCK4643" s="24"/>
      <c r="OCM4643" s="25"/>
      <c r="OCN4643" s="26"/>
      <c r="OCO4643" s="27"/>
      <c r="OCP4643" s="21"/>
      <c r="OCQ4643" s="22"/>
      <c r="OCR4643" s="23"/>
      <c r="OCS4643" s="23"/>
      <c r="OCT4643" s="24"/>
      <c r="OCV4643" s="25"/>
      <c r="OCW4643" s="26"/>
      <c r="OCX4643" s="27"/>
      <c r="OCY4643" s="21"/>
      <c r="OCZ4643" s="22"/>
      <c r="ODA4643" s="23"/>
      <c r="ODB4643" s="23"/>
      <c r="ODC4643" s="24"/>
      <c r="ODE4643" s="25"/>
      <c r="ODF4643" s="26"/>
      <c r="ODG4643" s="27"/>
      <c r="ODH4643" s="21"/>
      <c r="ODI4643" s="22"/>
      <c r="ODJ4643" s="23"/>
      <c r="ODK4643" s="23"/>
      <c r="ODL4643" s="24"/>
      <c r="ODN4643" s="25"/>
      <c r="ODO4643" s="26"/>
      <c r="ODP4643" s="27"/>
      <c r="ODQ4643" s="21"/>
      <c r="ODR4643" s="22"/>
      <c r="ODS4643" s="23"/>
      <c r="ODT4643" s="23"/>
      <c r="ODU4643" s="24"/>
      <c r="ODW4643" s="25"/>
      <c r="ODX4643" s="26"/>
      <c r="ODY4643" s="27"/>
      <c r="ODZ4643" s="21"/>
      <c r="OEA4643" s="22"/>
      <c r="OEB4643" s="23"/>
      <c r="OEC4643" s="23"/>
      <c r="OED4643" s="24"/>
      <c r="OEF4643" s="25"/>
      <c r="OEG4643" s="26"/>
      <c r="OEH4643" s="27"/>
      <c r="OEI4643" s="21"/>
      <c r="OEJ4643" s="22"/>
      <c r="OEK4643" s="23"/>
      <c r="OEL4643" s="23"/>
      <c r="OEM4643" s="24"/>
      <c r="OEO4643" s="25"/>
      <c r="OEP4643" s="26"/>
      <c r="OEQ4643" s="27"/>
      <c r="OER4643" s="21"/>
      <c r="OES4643" s="22"/>
      <c r="OET4643" s="23"/>
      <c r="OEU4643" s="23"/>
      <c r="OEV4643" s="24"/>
      <c r="OEX4643" s="25"/>
      <c r="OEY4643" s="26"/>
      <c r="OEZ4643" s="27"/>
      <c r="OFA4643" s="21"/>
      <c r="OFB4643" s="22"/>
      <c r="OFC4643" s="23"/>
      <c r="OFD4643" s="23"/>
      <c r="OFE4643" s="24"/>
      <c r="OFG4643" s="25"/>
      <c r="OFH4643" s="26"/>
      <c r="OFI4643" s="27"/>
      <c r="OFJ4643" s="21"/>
      <c r="OFK4643" s="22"/>
      <c r="OFL4643" s="23"/>
      <c r="OFM4643" s="23"/>
      <c r="OFN4643" s="24"/>
      <c r="OFP4643" s="25"/>
      <c r="OFQ4643" s="26"/>
      <c r="OFR4643" s="27"/>
      <c r="OFS4643" s="21"/>
      <c r="OFT4643" s="22"/>
      <c r="OFU4643" s="23"/>
      <c r="OFV4643" s="23"/>
      <c r="OFW4643" s="24"/>
      <c r="OFY4643" s="25"/>
      <c r="OFZ4643" s="26"/>
      <c r="OGA4643" s="27"/>
      <c r="OGB4643" s="21"/>
      <c r="OGC4643" s="22"/>
      <c r="OGD4643" s="23"/>
      <c r="OGE4643" s="23"/>
      <c r="OGF4643" s="24"/>
      <c r="OGH4643" s="25"/>
      <c r="OGI4643" s="26"/>
      <c r="OGJ4643" s="27"/>
      <c r="OGK4643" s="21"/>
      <c r="OGL4643" s="22"/>
      <c r="OGM4643" s="23"/>
      <c r="OGN4643" s="23"/>
      <c r="OGO4643" s="24"/>
      <c r="OGQ4643" s="25"/>
      <c r="OGR4643" s="26"/>
      <c r="OGS4643" s="27"/>
      <c r="OGT4643" s="21"/>
      <c r="OGU4643" s="22"/>
      <c r="OGV4643" s="23"/>
      <c r="OGW4643" s="23"/>
      <c r="OGX4643" s="24"/>
      <c r="OGZ4643" s="25"/>
      <c r="OHA4643" s="26"/>
      <c r="OHB4643" s="27"/>
      <c r="OHC4643" s="21"/>
      <c r="OHD4643" s="22"/>
      <c r="OHE4643" s="23"/>
      <c r="OHF4643" s="23"/>
      <c r="OHG4643" s="24"/>
      <c r="OHI4643" s="25"/>
      <c r="OHJ4643" s="26"/>
      <c r="OHK4643" s="27"/>
      <c r="OHL4643" s="21"/>
      <c r="OHM4643" s="22"/>
      <c r="OHN4643" s="23"/>
      <c r="OHO4643" s="23"/>
      <c r="OHP4643" s="24"/>
      <c r="OHR4643" s="25"/>
      <c r="OHS4643" s="26"/>
      <c r="OHT4643" s="27"/>
      <c r="OHU4643" s="21"/>
      <c r="OHV4643" s="22"/>
      <c r="OHW4643" s="23"/>
      <c r="OHX4643" s="23"/>
      <c r="OHY4643" s="24"/>
      <c r="OIA4643" s="25"/>
      <c r="OIB4643" s="26"/>
      <c r="OIC4643" s="27"/>
      <c r="OID4643" s="21"/>
      <c r="OIE4643" s="22"/>
      <c r="OIF4643" s="23"/>
      <c r="OIG4643" s="23"/>
      <c r="OIH4643" s="24"/>
      <c r="OIJ4643" s="25"/>
      <c r="OIK4643" s="26"/>
      <c r="OIL4643" s="27"/>
      <c r="OIM4643" s="21"/>
      <c r="OIN4643" s="22"/>
      <c r="OIO4643" s="23"/>
      <c r="OIP4643" s="23"/>
      <c r="OIQ4643" s="24"/>
      <c r="OIS4643" s="25"/>
      <c r="OIT4643" s="26"/>
      <c r="OIU4643" s="27"/>
      <c r="OIV4643" s="21"/>
      <c r="OIW4643" s="22"/>
      <c r="OIX4643" s="23"/>
      <c r="OIY4643" s="23"/>
      <c r="OIZ4643" s="24"/>
      <c r="OJB4643" s="25"/>
      <c r="OJC4643" s="26"/>
      <c r="OJD4643" s="27"/>
      <c r="OJE4643" s="21"/>
      <c r="OJF4643" s="22"/>
      <c r="OJG4643" s="23"/>
      <c r="OJH4643" s="23"/>
      <c r="OJI4643" s="24"/>
      <c r="OJK4643" s="25"/>
      <c r="OJL4643" s="26"/>
      <c r="OJM4643" s="27"/>
      <c r="OJN4643" s="21"/>
      <c r="OJO4643" s="22"/>
      <c r="OJP4643" s="23"/>
      <c r="OJQ4643" s="23"/>
      <c r="OJR4643" s="24"/>
      <c r="OJT4643" s="25"/>
      <c r="OJU4643" s="26"/>
      <c r="OJV4643" s="27"/>
      <c r="OJW4643" s="21"/>
      <c r="OJX4643" s="22"/>
      <c r="OJY4643" s="23"/>
      <c r="OJZ4643" s="23"/>
      <c r="OKA4643" s="24"/>
      <c r="OKC4643" s="25"/>
      <c r="OKD4643" s="26"/>
      <c r="OKE4643" s="27"/>
      <c r="OKF4643" s="21"/>
      <c r="OKG4643" s="22"/>
      <c r="OKH4643" s="23"/>
      <c r="OKI4643" s="23"/>
      <c r="OKJ4643" s="24"/>
      <c r="OKL4643" s="25"/>
      <c r="OKM4643" s="26"/>
      <c r="OKN4643" s="27"/>
      <c r="OKO4643" s="21"/>
      <c r="OKP4643" s="22"/>
      <c r="OKQ4643" s="23"/>
      <c r="OKR4643" s="23"/>
      <c r="OKS4643" s="24"/>
      <c r="OKU4643" s="25"/>
      <c r="OKV4643" s="26"/>
      <c r="OKW4643" s="27"/>
      <c r="OKX4643" s="21"/>
      <c r="OKY4643" s="22"/>
      <c r="OKZ4643" s="23"/>
      <c r="OLA4643" s="23"/>
      <c r="OLB4643" s="24"/>
      <c r="OLD4643" s="25"/>
      <c r="OLE4643" s="26"/>
      <c r="OLF4643" s="27"/>
      <c r="OLG4643" s="21"/>
      <c r="OLH4643" s="22"/>
      <c r="OLI4643" s="23"/>
      <c r="OLJ4643" s="23"/>
      <c r="OLK4643" s="24"/>
      <c r="OLM4643" s="25"/>
      <c r="OLN4643" s="26"/>
      <c r="OLO4643" s="27"/>
      <c r="OLP4643" s="21"/>
      <c r="OLQ4643" s="22"/>
      <c r="OLR4643" s="23"/>
      <c r="OLS4643" s="23"/>
      <c r="OLT4643" s="24"/>
      <c r="OLV4643" s="25"/>
      <c r="OLW4643" s="26"/>
      <c r="OLX4643" s="27"/>
      <c r="OLY4643" s="21"/>
      <c r="OLZ4643" s="22"/>
      <c r="OMA4643" s="23"/>
      <c r="OMB4643" s="23"/>
      <c r="OMC4643" s="24"/>
      <c r="OME4643" s="25"/>
      <c r="OMF4643" s="26"/>
      <c r="OMG4643" s="27"/>
      <c r="OMH4643" s="21"/>
      <c r="OMI4643" s="22"/>
      <c r="OMJ4643" s="23"/>
      <c r="OMK4643" s="23"/>
      <c r="OML4643" s="24"/>
      <c r="OMN4643" s="25"/>
      <c r="OMO4643" s="26"/>
      <c r="OMP4643" s="27"/>
      <c r="OMQ4643" s="21"/>
      <c r="OMR4643" s="22"/>
      <c r="OMS4643" s="23"/>
      <c r="OMT4643" s="23"/>
      <c r="OMU4643" s="24"/>
      <c r="OMW4643" s="25"/>
      <c r="OMX4643" s="26"/>
      <c r="OMY4643" s="27"/>
      <c r="OMZ4643" s="21"/>
      <c r="ONA4643" s="22"/>
      <c r="ONB4643" s="23"/>
      <c r="ONC4643" s="23"/>
      <c r="OND4643" s="24"/>
      <c r="ONF4643" s="25"/>
      <c r="ONG4643" s="26"/>
      <c r="ONH4643" s="27"/>
      <c r="ONI4643" s="21"/>
      <c r="ONJ4643" s="22"/>
      <c r="ONK4643" s="23"/>
      <c r="ONL4643" s="23"/>
      <c r="ONM4643" s="24"/>
      <c r="ONO4643" s="25"/>
      <c r="ONP4643" s="26"/>
      <c r="ONQ4643" s="27"/>
      <c r="ONR4643" s="21"/>
      <c r="ONS4643" s="22"/>
      <c r="ONT4643" s="23"/>
      <c r="ONU4643" s="23"/>
      <c r="ONV4643" s="24"/>
      <c r="ONX4643" s="25"/>
      <c r="ONY4643" s="26"/>
      <c r="ONZ4643" s="27"/>
      <c r="OOA4643" s="21"/>
      <c r="OOB4643" s="22"/>
      <c r="OOC4643" s="23"/>
      <c r="OOD4643" s="23"/>
      <c r="OOE4643" s="24"/>
      <c r="OOG4643" s="25"/>
      <c r="OOH4643" s="26"/>
      <c r="OOI4643" s="27"/>
      <c r="OOJ4643" s="21"/>
      <c r="OOK4643" s="22"/>
      <c r="OOL4643" s="23"/>
      <c r="OOM4643" s="23"/>
      <c r="OON4643" s="24"/>
      <c r="OOP4643" s="25"/>
      <c r="OOQ4643" s="26"/>
      <c r="OOR4643" s="27"/>
      <c r="OOS4643" s="21"/>
      <c r="OOT4643" s="22"/>
      <c r="OOU4643" s="23"/>
      <c r="OOV4643" s="23"/>
      <c r="OOW4643" s="24"/>
      <c r="OOY4643" s="25"/>
      <c r="OOZ4643" s="26"/>
      <c r="OPA4643" s="27"/>
      <c r="OPB4643" s="21"/>
      <c r="OPC4643" s="22"/>
      <c r="OPD4643" s="23"/>
      <c r="OPE4643" s="23"/>
      <c r="OPF4643" s="24"/>
      <c r="OPH4643" s="25"/>
      <c r="OPI4643" s="26"/>
      <c r="OPJ4643" s="27"/>
      <c r="OPK4643" s="21"/>
      <c r="OPL4643" s="22"/>
      <c r="OPM4643" s="23"/>
      <c r="OPN4643" s="23"/>
      <c r="OPO4643" s="24"/>
      <c r="OPQ4643" s="25"/>
      <c r="OPR4643" s="26"/>
      <c r="OPS4643" s="27"/>
      <c r="OPT4643" s="21"/>
      <c r="OPU4643" s="22"/>
      <c r="OPV4643" s="23"/>
      <c r="OPW4643" s="23"/>
      <c r="OPX4643" s="24"/>
      <c r="OPZ4643" s="25"/>
      <c r="OQA4643" s="26"/>
      <c r="OQB4643" s="27"/>
      <c r="OQC4643" s="21"/>
      <c r="OQD4643" s="22"/>
      <c r="OQE4643" s="23"/>
      <c r="OQF4643" s="23"/>
      <c r="OQG4643" s="24"/>
      <c r="OQI4643" s="25"/>
      <c r="OQJ4643" s="26"/>
      <c r="OQK4643" s="27"/>
      <c r="OQL4643" s="21"/>
      <c r="OQM4643" s="22"/>
      <c r="OQN4643" s="23"/>
      <c r="OQO4643" s="23"/>
      <c r="OQP4643" s="24"/>
      <c r="OQR4643" s="25"/>
      <c r="OQS4643" s="26"/>
      <c r="OQT4643" s="27"/>
      <c r="OQU4643" s="21"/>
      <c r="OQV4643" s="22"/>
      <c r="OQW4643" s="23"/>
      <c r="OQX4643" s="23"/>
      <c r="OQY4643" s="24"/>
      <c r="ORA4643" s="25"/>
      <c r="ORB4643" s="26"/>
      <c r="ORC4643" s="27"/>
      <c r="ORD4643" s="21"/>
      <c r="ORE4643" s="22"/>
      <c r="ORF4643" s="23"/>
      <c r="ORG4643" s="23"/>
      <c r="ORH4643" s="24"/>
      <c r="ORJ4643" s="25"/>
      <c r="ORK4643" s="26"/>
      <c r="ORL4643" s="27"/>
      <c r="ORM4643" s="21"/>
      <c r="ORN4643" s="22"/>
      <c r="ORO4643" s="23"/>
      <c r="ORP4643" s="23"/>
      <c r="ORQ4643" s="24"/>
      <c r="ORS4643" s="25"/>
      <c r="ORT4643" s="26"/>
      <c r="ORU4643" s="27"/>
      <c r="ORV4643" s="21"/>
      <c r="ORW4643" s="22"/>
      <c r="ORX4643" s="23"/>
      <c r="ORY4643" s="23"/>
      <c r="ORZ4643" s="24"/>
      <c r="OSB4643" s="25"/>
      <c r="OSC4643" s="26"/>
      <c r="OSD4643" s="27"/>
      <c r="OSE4643" s="21"/>
      <c r="OSF4643" s="22"/>
      <c r="OSG4643" s="23"/>
      <c r="OSH4643" s="23"/>
      <c r="OSI4643" s="24"/>
      <c r="OSK4643" s="25"/>
      <c r="OSL4643" s="26"/>
      <c r="OSM4643" s="27"/>
      <c r="OSN4643" s="21"/>
      <c r="OSO4643" s="22"/>
      <c r="OSP4643" s="23"/>
      <c r="OSQ4643" s="23"/>
      <c r="OSR4643" s="24"/>
      <c r="OST4643" s="25"/>
      <c r="OSU4643" s="26"/>
      <c r="OSV4643" s="27"/>
      <c r="OSW4643" s="21"/>
      <c r="OSX4643" s="22"/>
      <c r="OSY4643" s="23"/>
      <c r="OSZ4643" s="23"/>
      <c r="OTA4643" s="24"/>
      <c r="OTC4643" s="25"/>
      <c r="OTD4643" s="26"/>
      <c r="OTE4643" s="27"/>
      <c r="OTF4643" s="21"/>
      <c r="OTG4643" s="22"/>
      <c r="OTH4643" s="23"/>
      <c r="OTI4643" s="23"/>
      <c r="OTJ4643" s="24"/>
      <c r="OTL4643" s="25"/>
      <c r="OTM4643" s="26"/>
      <c r="OTN4643" s="27"/>
      <c r="OTO4643" s="21"/>
      <c r="OTP4643" s="22"/>
      <c r="OTQ4643" s="23"/>
      <c r="OTR4643" s="23"/>
      <c r="OTS4643" s="24"/>
      <c r="OTU4643" s="25"/>
      <c r="OTV4643" s="26"/>
      <c r="OTW4643" s="27"/>
      <c r="OTX4643" s="21"/>
      <c r="OTY4643" s="22"/>
      <c r="OTZ4643" s="23"/>
      <c r="OUA4643" s="23"/>
      <c r="OUB4643" s="24"/>
      <c r="OUD4643" s="25"/>
      <c r="OUE4643" s="26"/>
      <c r="OUF4643" s="27"/>
      <c r="OUG4643" s="21"/>
      <c r="OUH4643" s="22"/>
      <c r="OUI4643" s="23"/>
      <c r="OUJ4643" s="23"/>
      <c r="OUK4643" s="24"/>
      <c r="OUM4643" s="25"/>
      <c r="OUN4643" s="26"/>
      <c r="OUO4643" s="27"/>
      <c r="OUP4643" s="21"/>
      <c r="OUQ4643" s="22"/>
      <c r="OUR4643" s="23"/>
      <c r="OUS4643" s="23"/>
      <c r="OUT4643" s="24"/>
      <c r="OUV4643" s="25"/>
      <c r="OUW4643" s="26"/>
      <c r="OUX4643" s="27"/>
      <c r="OUY4643" s="21"/>
      <c r="OUZ4643" s="22"/>
      <c r="OVA4643" s="23"/>
      <c r="OVB4643" s="23"/>
      <c r="OVC4643" s="24"/>
      <c r="OVE4643" s="25"/>
      <c r="OVF4643" s="26"/>
      <c r="OVG4643" s="27"/>
      <c r="OVH4643" s="21"/>
      <c r="OVI4643" s="22"/>
      <c r="OVJ4643" s="23"/>
      <c r="OVK4643" s="23"/>
      <c r="OVL4643" s="24"/>
      <c r="OVN4643" s="25"/>
      <c r="OVO4643" s="26"/>
      <c r="OVP4643" s="27"/>
      <c r="OVQ4643" s="21"/>
      <c r="OVR4643" s="22"/>
      <c r="OVS4643" s="23"/>
      <c r="OVT4643" s="23"/>
      <c r="OVU4643" s="24"/>
      <c r="OVW4643" s="25"/>
      <c r="OVX4643" s="26"/>
      <c r="OVY4643" s="27"/>
      <c r="OVZ4643" s="21"/>
      <c r="OWA4643" s="22"/>
      <c r="OWB4643" s="23"/>
      <c r="OWC4643" s="23"/>
      <c r="OWD4643" s="24"/>
      <c r="OWF4643" s="25"/>
      <c r="OWG4643" s="26"/>
      <c r="OWH4643" s="27"/>
      <c r="OWI4643" s="21"/>
      <c r="OWJ4643" s="22"/>
      <c r="OWK4643" s="23"/>
      <c r="OWL4643" s="23"/>
      <c r="OWM4643" s="24"/>
      <c r="OWO4643" s="25"/>
      <c r="OWP4643" s="26"/>
      <c r="OWQ4643" s="27"/>
      <c r="OWR4643" s="21"/>
      <c r="OWS4643" s="22"/>
      <c r="OWT4643" s="23"/>
      <c r="OWU4643" s="23"/>
      <c r="OWV4643" s="24"/>
      <c r="OWX4643" s="25"/>
      <c r="OWY4643" s="26"/>
      <c r="OWZ4643" s="27"/>
      <c r="OXA4643" s="21"/>
      <c r="OXB4643" s="22"/>
      <c r="OXC4643" s="23"/>
      <c r="OXD4643" s="23"/>
      <c r="OXE4643" s="24"/>
      <c r="OXG4643" s="25"/>
      <c r="OXH4643" s="26"/>
      <c r="OXI4643" s="27"/>
      <c r="OXJ4643" s="21"/>
      <c r="OXK4643" s="22"/>
      <c r="OXL4643" s="23"/>
      <c r="OXM4643" s="23"/>
      <c r="OXN4643" s="24"/>
      <c r="OXP4643" s="25"/>
      <c r="OXQ4643" s="26"/>
      <c r="OXR4643" s="27"/>
      <c r="OXS4643" s="21"/>
      <c r="OXT4643" s="22"/>
      <c r="OXU4643" s="23"/>
      <c r="OXV4643" s="23"/>
      <c r="OXW4643" s="24"/>
      <c r="OXY4643" s="25"/>
      <c r="OXZ4643" s="26"/>
      <c r="OYA4643" s="27"/>
      <c r="OYB4643" s="21"/>
      <c r="OYC4643" s="22"/>
      <c r="OYD4643" s="23"/>
      <c r="OYE4643" s="23"/>
      <c r="OYF4643" s="24"/>
      <c r="OYH4643" s="25"/>
      <c r="OYI4643" s="26"/>
      <c r="OYJ4643" s="27"/>
      <c r="OYK4643" s="21"/>
      <c r="OYL4643" s="22"/>
      <c r="OYM4643" s="23"/>
      <c r="OYN4643" s="23"/>
      <c r="OYO4643" s="24"/>
      <c r="OYQ4643" s="25"/>
      <c r="OYR4643" s="26"/>
      <c r="OYS4643" s="27"/>
      <c r="OYT4643" s="21"/>
      <c r="OYU4643" s="22"/>
      <c r="OYV4643" s="23"/>
      <c r="OYW4643" s="23"/>
      <c r="OYX4643" s="24"/>
      <c r="OYZ4643" s="25"/>
      <c r="OZA4643" s="26"/>
      <c r="OZB4643" s="27"/>
      <c r="OZC4643" s="21"/>
      <c r="OZD4643" s="22"/>
      <c r="OZE4643" s="23"/>
      <c r="OZF4643" s="23"/>
      <c r="OZG4643" s="24"/>
      <c r="OZI4643" s="25"/>
      <c r="OZJ4643" s="26"/>
      <c r="OZK4643" s="27"/>
      <c r="OZL4643" s="21"/>
      <c r="OZM4643" s="22"/>
      <c r="OZN4643" s="23"/>
      <c r="OZO4643" s="23"/>
      <c r="OZP4643" s="24"/>
      <c r="OZR4643" s="25"/>
      <c r="OZS4643" s="26"/>
      <c r="OZT4643" s="27"/>
      <c r="OZU4643" s="21"/>
      <c r="OZV4643" s="22"/>
      <c r="OZW4643" s="23"/>
      <c r="OZX4643" s="23"/>
      <c r="OZY4643" s="24"/>
      <c r="PAA4643" s="25"/>
      <c r="PAB4643" s="26"/>
      <c r="PAC4643" s="27"/>
      <c r="PAD4643" s="21"/>
      <c r="PAE4643" s="22"/>
      <c r="PAF4643" s="23"/>
      <c r="PAG4643" s="23"/>
      <c r="PAH4643" s="24"/>
      <c r="PAJ4643" s="25"/>
      <c r="PAK4643" s="26"/>
      <c r="PAL4643" s="27"/>
      <c r="PAM4643" s="21"/>
      <c r="PAN4643" s="22"/>
      <c r="PAO4643" s="23"/>
      <c r="PAP4643" s="23"/>
      <c r="PAQ4643" s="24"/>
      <c r="PAS4643" s="25"/>
      <c r="PAT4643" s="26"/>
      <c r="PAU4643" s="27"/>
      <c r="PAV4643" s="21"/>
      <c r="PAW4643" s="22"/>
      <c r="PAX4643" s="23"/>
      <c r="PAY4643" s="23"/>
      <c r="PAZ4643" s="24"/>
      <c r="PBB4643" s="25"/>
      <c r="PBC4643" s="26"/>
      <c r="PBD4643" s="27"/>
      <c r="PBE4643" s="21"/>
      <c r="PBF4643" s="22"/>
      <c r="PBG4643" s="23"/>
      <c r="PBH4643" s="23"/>
      <c r="PBI4643" s="24"/>
      <c r="PBK4643" s="25"/>
      <c r="PBL4643" s="26"/>
      <c r="PBM4643" s="27"/>
      <c r="PBN4643" s="21"/>
      <c r="PBO4643" s="22"/>
      <c r="PBP4643" s="23"/>
      <c r="PBQ4643" s="23"/>
      <c r="PBR4643" s="24"/>
      <c r="PBT4643" s="25"/>
      <c r="PBU4643" s="26"/>
      <c r="PBV4643" s="27"/>
      <c r="PBW4643" s="21"/>
      <c r="PBX4643" s="22"/>
      <c r="PBY4643" s="23"/>
      <c r="PBZ4643" s="23"/>
      <c r="PCA4643" s="24"/>
      <c r="PCC4643" s="25"/>
      <c r="PCD4643" s="26"/>
      <c r="PCE4643" s="27"/>
      <c r="PCF4643" s="21"/>
      <c r="PCG4643" s="22"/>
      <c r="PCH4643" s="23"/>
      <c r="PCI4643" s="23"/>
      <c r="PCJ4643" s="24"/>
      <c r="PCL4643" s="25"/>
      <c r="PCM4643" s="26"/>
      <c r="PCN4643" s="27"/>
      <c r="PCO4643" s="21"/>
      <c r="PCP4643" s="22"/>
      <c r="PCQ4643" s="23"/>
      <c r="PCR4643" s="23"/>
      <c r="PCS4643" s="24"/>
      <c r="PCU4643" s="25"/>
      <c r="PCV4643" s="26"/>
      <c r="PCW4643" s="27"/>
      <c r="PCX4643" s="21"/>
      <c r="PCY4643" s="22"/>
      <c r="PCZ4643" s="23"/>
      <c r="PDA4643" s="23"/>
      <c r="PDB4643" s="24"/>
      <c r="PDD4643" s="25"/>
      <c r="PDE4643" s="26"/>
      <c r="PDF4643" s="27"/>
      <c r="PDG4643" s="21"/>
      <c r="PDH4643" s="22"/>
      <c r="PDI4643" s="23"/>
      <c r="PDJ4643" s="23"/>
      <c r="PDK4643" s="24"/>
      <c r="PDM4643" s="25"/>
      <c r="PDN4643" s="26"/>
      <c r="PDO4643" s="27"/>
      <c r="PDP4643" s="21"/>
      <c r="PDQ4643" s="22"/>
      <c r="PDR4643" s="23"/>
      <c r="PDS4643" s="23"/>
      <c r="PDT4643" s="24"/>
      <c r="PDV4643" s="25"/>
      <c r="PDW4643" s="26"/>
      <c r="PDX4643" s="27"/>
      <c r="PDY4643" s="21"/>
      <c r="PDZ4643" s="22"/>
      <c r="PEA4643" s="23"/>
      <c r="PEB4643" s="23"/>
      <c r="PEC4643" s="24"/>
      <c r="PEE4643" s="25"/>
      <c r="PEF4643" s="26"/>
      <c r="PEG4643" s="27"/>
      <c r="PEH4643" s="21"/>
      <c r="PEI4643" s="22"/>
      <c r="PEJ4643" s="23"/>
      <c r="PEK4643" s="23"/>
      <c r="PEL4643" s="24"/>
      <c r="PEN4643" s="25"/>
      <c r="PEO4643" s="26"/>
      <c r="PEP4643" s="27"/>
      <c r="PEQ4643" s="21"/>
      <c r="PER4643" s="22"/>
      <c r="PES4643" s="23"/>
      <c r="PET4643" s="23"/>
      <c r="PEU4643" s="24"/>
      <c r="PEW4643" s="25"/>
      <c r="PEX4643" s="26"/>
      <c r="PEY4643" s="27"/>
      <c r="PEZ4643" s="21"/>
      <c r="PFA4643" s="22"/>
      <c r="PFB4643" s="23"/>
      <c r="PFC4643" s="23"/>
      <c r="PFD4643" s="24"/>
      <c r="PFF4643" s="25"/>
      <c r="PFG4643" s="26"/>
      <c r="PFH4643" s="27"/>
      <c r="PFI4643" s="21"/>
      <c r="PFJ4643" s="22"/>
      <c r="PFK4643" s="23"/>
      <c r="PFL4643" s="23"/>
      <c r="PFM4643" s="24"/>
      <c r="PFO4643" s="25"/>
      <c r="PFP4643" s="26"/>
      <c r="PFQ4643" s="27"/>
      <c r="PFR4643" s="21"/>
      <c r="PFS4643" s="22"/>
      <c r="PFT4643" s="23"/>
      <c r="PFU4643" s="23"/>
      <c r="PFV4643" s="24"/>
      <c r="PFX4643" s="25"/>
      <c r="PFY4643" s="26"/>
      <c r="PFZ4643" s="27"/>
      <c r="PGA4643" s="21"/>
      <c r="PGB4643" s="22"/>
      <c r="PGC4643" s="23"/>
      <c r="PGD4643" s="23"/>
      <c r="PGE4643" s="24"/>
      <c r="PGG4643" s="25"/>
      <c r="PGH4643" s="26"/>
      <c r="PGI4643" s="27"/>
      <c r="PGJ4643" s="21"/>
      <c r="PGK4643" s="22"/>
      <c r="PGL4643" s="23"/>
      <c r="PGM4643" s="23"/>
      <c r="PGN4643" s="24"/>
      <c r="PGP4643" s="25"/>
      <c r="PGQ4643" s="26"/>
      <c r="PGR4643" s="27"/>
      <c r="PGS4643" s="21"/>
      <c r="PGT4643" s="22"/>
      <c r="PGU4643" s="23"/>
      <c r="PGV4643" s="23"/>
      <c r="PGW4643" s="24"/>
      <c r="PGY4643" s="25"/>
      <c r="PGZ4643" s="26"/>
      <c r="PHA4643" s="27"/>
      <c r="PHB4643" s="21"/>
      <c r="PHC4643" s="22"/>
      <c r="PHD4643" s="23"/>
      <c r="PHE4643" s="23"/>
      <c r="PHF4643" s="24"/>
      <c r="PHH4643" s="25"/>
      <c r="PHI4643" s="26"/>
      <c r="PHJ4643" s="27"/>
      <c r="PHK4643" s="21"/>
      <c r="PHL4643" s="22"/>
      <c r="PHM4643" s="23"/>
      <c r="PHN4643" s="23"/>
      <c r="PHO4643" s="24"/>
      <c r="PHQ4643" s="25"/>
      <c r="PHR4643" s="26"/>
      <c r="PHS4643" s="27"/>
      <c r="PHT4643" s="21"/>
      <c r="PHU4643" s="22"/>
      <c r="PHV4643" s="23"/>
      <c r="PHW4643" s="23"/>
      <c r="PHX4643" s="24"/>
      <c r="PHZ4643" s="25"/>
      <c r="PIA4643" s="26"/>
      <c r="PIB4643" s="27"/>
      <c r="PIC4643" s="21"/>
      <c r="PID4643" s="22"/>
      <c r="PIE4643" s="23"/>
      <c r="PIF4643" s="23"/>
      <c r="PIG4643" s="24"/>
      <c r="PII4643" s="25"/>
      <c r="PIJ4643" s="26"/>
      <c r="PIK4643" s="27"/>
      <c r="PIL4643" s="21"/>
      <c r="PIM4643" s="22"/>
      <c r="PIN4643" s="23"/>
      <c r="PIO4643" s="23"/>
      <c r="PIP4643" s="24"/>
      <c r="PIR4643" s="25"/>
      <c r="PIS4643" s="26"/>
      <c r="PIT4643" s="27"/>
      <c r="PIU4643" s="21"/>
      <c r="PIV4643" s="22"/>
      <c r="PIW4643" s="23"/>
      <c r="PIX4643" s="23"/>
      <c r="PIY4643" s="24"/>
      <c r="PJA4643" s="25"/>
      <c r="PJB4643" s="26"/>
      <c r="PJC4643" s="27"/>
      <c r="PJD4643" s="21"/>
      <c r="PJE4643" s="22"/>
      <c r="PJF4643" s="23"/>
      <c r="PJG4643" s="23"/>
      <c r="PJH4643" s="24"/>
      <c r="PJJ4643" s="25"/>
      <c r="PJK4643" s="26"/>
      <c r="PJL4643" s="27"/>
      <c r="PJM4643" s="21"/>
      <c r="PJN4643" s="22"/>
      <c r="PJO4643" s="23"/>
      <c r="PJP4643" s="23"/>
      <c r="PJQ4643" s="24"/>
      <c r="PJS4643" s="25"/>
      <c r="PJT4643" s="26"/>
      <c r="PJU4643" s="27"/>
      <c r="PJV4643" s="21"/>
      <c r="PJW4643" s="22"/>
      <c r="PJX4643" s="23"/>
      <c r="PJY4643" s="23"/>
      <c r="PJZ4643" s="24"/>
      <c r="PKB4643" s="25"/>
      <c r="PKC4643" s="26"/>
      <c r="PKD4643" s="27"/>
      <c r="PKE4643" s="21"/>
      <c r="PKF4643" s="22"/>
      <c r="PKG4643" s="23"/>
      <c r="PKH4643" s="23"/>
      <c r="PKI4643" s="24"/>
      <c r="PKK4643" s="25"/>
      <c r="PKL4643" s="26"/>
      <c r="PKM4643" s="27"/>
      <c r="PKN4643" s="21"/>
      <c r="PKO4643" s="22"/>
      <c r="PKP4643" s="23"/>
      <c r="PKQ4643" s="23"/>
      <c r="PKR4643" s="24"/>
      <c r="PKT4643" s="25"/>
      <c r="PKU4643" s="26"/>
      <c r="PKV4643" s="27"/>
      <c r="PKW4643" s="21"/>
      <c r="PKX4643" s="22"/>
      <c r="PKY4643" s="23"/>
      <c r="PKZ4643" s="23"/>
      <c r="PLA4643" s="24"/>
      <c r="PLC4643" s="25"/>
      <c r="PLD4643" s="26"/>
      <c r="PLE4643" s="27"/>
      <c r="PLF4643" s="21"/>
      <c r="PLG4643" s="22"/>
      <c r="PLH4643" s="23"/>
      <c r="PLI4643" s="23"/>
      <c r="PLJ4643" s="24"/>
      <c r="PLL4643" s="25"/>
      <c r="PLM4643" s="26"/>
      <c r="PLN4643" s="27"/>
      <c r="PLO4643" s="21"/>
      <c r="PLP4643" s="22"/>
      <c r="PLQ4643" s="23"/>
      <c r="PLR4643" s="23"/>
      <c r="PLS4643" s="24"/>
      <c r="PLU4643" s="25"/>
      <c r="PLV4643" s="26"/>
      <c r="PLW4643" s="27"/>
      <c r="PLX4643" s="21"/>
      <c r="PLY4643" s="22"/>
      <c r="PLZ4643" s="23"/>
      <c r="PMA4643" s="23"/>
      <c r="PMB4643" s="24"/>
      <c r="PMD4643" s="25"/>
      <c r="PME4643" s="26"/>
      <c r="PMF4643" s="27"/>
      <c r="PMG4643" s="21"/>
      <c r="PMH4643" s="22"/>
      <c r="PMI4643" s="23"/>
      <c r="PMJ4643" s="23"/>
      <c r="PMK4643" s="24"/>
      <c r="PMM4643" s="25"/>
      <c r="PMN4643" s="26"/>
      <c r="PMO4643" s="27"/>
      <c r="PMP4643" s="21"/>
      <c r="PMQ4643" s="22"/>
      <c r="PMR4643" s="23"/>
      <c r="PMS4643" s="23"/>
      <c r="PMT4643" s="24"/>
      <c r="PMV4643" s="25"/>
      <c r="PMW4643" s="26"/>
      <c r="PMX4643" s="27"/>
      <c r="PMY4643" s="21"/>
      <c r="PMZ4643" s="22"/>
      <c r="PNA4643" s="23"/>
      <c r="PNB4643" s="23"/>
      <c r="PNC4643" s="24"/>
      <c r="PNE4643" s="25"/>
      <c r="PNF4643" s="26"/>
      <c r="PNG4643" s="27"/>
      <c r="PNH4643" s="21"/>
      <c r="PNI4643" s="22"/>
      <c r="PNJ4643" s="23"/>
      <c r="PNK4643" s="23"/>
      <c r="PNL4643" s="24"/>
      <c r="PNN4643" s="25"/>
      <c r="PNO4643" s="26"/>
      <c r="PNP4643" s="27"/>
      <c r="PNQ4643" s="21"/>
      <c r="PNR4643" s="22"/>
      <c r="PNS4643" s="23"/>
      <c r="PNT4643" s="23"/>
      <c r="PNU4643" s="24"/>
      <c r="PNW4643" s="25"/>
      <c r="PNX4643" s="26"/>
      <c r="PNY4643" s="27"/>
      <c r="PNZ4643" s="21"/>
      <c r="POA4643" s="22"/>
      <c r="POB4643" s="23"/>
      <c r="POC4643" s="23"/>
      <c r="POD4643" s="24"/>
      <c r="POF4643" s="25"/>
      <c r="POG4643" s="26"/>
      <c r="POH4643" s="27"/>
      <c r="POI4643" s="21"/>
      <c r="POJ4643" s="22"/>
      <c r="POK4643" s="23"/>
      <c r="POL4643" s="23"/>
      <c r="POM4643" s="24"/>
      <c r="POO4643" s="25"/>
      <c r="POP4643" s="26"/>
      <c r="POQ4643" s="27"/>
      <c r="POR4643" s="21"/>
      <c r="POS4643" s="22"/>
      <c r="POT4643" s="23"/>
      <c r="POU4643" s="23"/>
      <c r="POV4643" s="24"/>
      <c r="POX4643" s="25"/>
      <c r="POY4643" s="26"/>
      <c r="POZ4643" s="27"/>
      <c r="PPA4643" s="21"/>
      <c r="PPB4643" s="22"/>
      <c r="PPC4643" s="23"/>
      <c r="PPD4643" s="23"/>
      <c r="PPE4643" s="24"/>
      <c r="PPG4643" s="25"/>
      <c r="PPH4643" s="26"/>
      <c r="PPI4643" s="27"/>
      <c r="PPJ4643" s="21"/>
      <c r="PPK4643" s="22"/>
      <c r="PPL4643" s="23"/>
      <c r="PPM4643" s="23"/>
      <c r="PPN4643" s="24"/>
      <c r="PPP4643" s="25"/>
      <c r="PPQ4643" s="26"/>
      <c r="PPR4643" s="27"/>
      <c r="PPS4643" s="21"/>
      <c r="PPT4643" s="22"/>
      <c r="PPU4643" s="23"/>
      <c r="PPV4643" s="23"/>
      <c r="PPW4643" s="24"/>
      <c r="PPY4643" s="25"/>
      <c r="PPZ4643" s="26"/>
      <c r="PQA4643" s="27"/>
      <c r="PQB4643" s="21"/>
      <c r="PQC4643" s="22"/>
      <c r="PQD4643" s="23"/>
      <c r="PQE4643" s="23"/>
      <c r="PQF4643" s="24"/>
      <c r="PQH4643" s="25"/>
      <c r="PQI4643" s="26"/>
      <c r="PQJ4643" s="27"/>
      <c r="PQK4643" s="21"/>
      <c r="PQL4643" s="22"/>
      <c r="PQM4643" s="23"/>
      <c r="PQN4643" s="23"/>
      <c r="PQO4643" s="24"/>
      <c r="PQQ4643" s="25"/>
      <c r="PQR4643" s="26"/>
      <c r="PQS4643" s="27"/>
      <c r="PQT4643" s="21"/>
      <c r="PQU4643" s="22"/>
      <c r="PQV4643" s="23"/>
      <c r="PQW4643" s="23"/>
      <c r="PQX4643" s="24"/>
      <c r="PQZ4643" s="25"/>
      <c r="PRA4643" s="26"/>
      <c r="PRB4643" s="27"/>
      <c r="PRC4643" s="21"/>
      <c r="PRD4643" s="22"/>
      <c r="PRE4643" s="23"/>
      <c r="PRF4643" s="23"/>
      <c r="PRG4643" s="24"/>
      <c r="PRI4643" s="25"/>
      <c r="PRJ4643" s="26"/>
      <c r="PRK4643" s="27"/>
      <c r="PRL4643" s="21"/>
      <c r="PRM4643" s="22"/>
      <c r="PRN4643" s="23"/>
      <c r="PRO4643" s="23"/>
      <c r="PRP4643" s="24"/>
      <c r="PRR4643" s="25"/>
      <c r="PRS4643" s="26"/>
      <c r="PRT4643" s="27"/>
      <c r="PRU4643" s="21"/>
      <c r="PRV4643" s="22"/>
      <c r="PRW4643" s="23"/>
      <c r="PRX4643" s="23"/>
      <c r="PRY4643" s="24"/>
      <c r="PSA4643" s="25"/>
      <c r="PSB4643" s="26"/>
      <c r="PSC4643" s="27"/>
      <c r="PSD4643" s="21"/>
      <c r="PSE4643" s="22"/>
      <c r="PSF4643" s="23"/>
      <c r="PSG4643" s="23"/>
      <c r="PSH4643" s="24"/>
      <c r="PSJ4643" s="25"/>
      <c r="PSK4643" s="26"/>
      <c r="PSL4643" s="27"/>
      <c r="PSM4643" s="21"/>
      <c r="PSN4643" s="22"/>
      <c r="PSO4643" s="23"/>
      <c r="PSP4643" s="23"/>
      <c r="PSQ4643" s="24"/>
      <c r="PSS4643" s="25"/>
      <c r="PST4643" s="26"/>
      <c r="PSU4643" s="27"/>
      <c r="PSV4643" s="21"/>
      <c r="PSW4643" s="22"/>
      <c r="PSX4643" s="23"/>
      <c r="PSY4643" s="23"/>
      <c r="PSZ4643" s="24"/>
      <c r="PTB4643" s="25"/>
      <c r="PTC4643" s="26"/>
      <c r="PTD4643" s="27"/>
      <c r="PTE4643" s="21"/>
      <c r="PTF4643" s="22"/>
      <c r="PTG4643" s="23"/>
      <c r="PTH4643" s="23"/>
      <c r="PTI4643" s="24"/>
      <c r="PTK4643" s="25"/>
      <c r="PTL4643" s="26"/>
      <c r="PTM4643" s="27"/>
      <c r="PTN4643" s="21"/>
      <c r="PTO4643" s="22"/>
      <c r="PTP4643" s="23"/>
      <c r="PTQ4643" s="23"/>
      <c r="PTR4643" s="24"/>
      <c r="PTT4643" s="25"/>
      <c r="PTU4643" s="26"/>
      <c r="PTV4643" s="27"/>
      <c r="PTW4643" s="21"/>
      <c r="PTX4643" s="22"/>
      <c r="PTY4643" s="23"/>
      <c r="PTZ4643" s="23"/>
      <c r="PUA4643" s="24"/>
      <c r="PUC4643" s="25"/>
      <c r="PUD4643" s="26"/>
      <c r="PUE4643" s="27"/>
      <c r="PUF4643" s="21"/>
      <c r="PUG4643" s="22"/>
      <c r="PUH4643" s="23"/>
      <c r="PUI4643" s="23"/>
      <c r="PUJ4643" s="24"/>
      <c r="PUL4643" s="25"/>
      <c r="PUM4643" s="26"/>
      <c r="PUN4643" s="27"/>
      <c r="PUO4643" s="21"/>
      <c r="PUP4643" s="22"/>
      <c r="PUQ4643" s="23"/>
      <c r="PUR4643" s="23"/>
      <c r="PUS4643" s="24"/>
      <c r="PUU4643" s="25"/>
      <c r="PUV4643" s="26"/>
      <c r="PUW4643" s="27"/>
      <c r="PUX4643" s="21"/>
      <c r="PUY4643" s="22"/>
      <c r="PUZ4643" s="23"/>
      <c r="PVA4643" s="23"/>
      <c r="PVB4643" s="24"/>
      <c r="PVD4643" s="25"/>
      <c r="PVE4643" s="26"/>
      <c r="PVF4643" s="27"/>
      <c r="PVG4643" s="21"/>
      <c r="PVH4643" s="22"/>
      <c r="PVI4643" s="23"/>
      <c r="PVJ4643" s="23"/>
      <c r="PVK4643" s="24"/>
      <c r="PVM4643" s="25"/>
      <c r="PVN4643" s="26"/>
      <c r="PVO4643" s="27"/>
      <c r="PVP4643" s="21"/>
      <c r="PVQ4643" s="22"/>
      <c r="PVR4643" s="23"/>
      <c r="PVS4643" s="23"/>
      <c r="PVT4643" s="24"/>
      <c r="PVV4643" s="25"/>
      <c r="PVW4643" s="26"/>
      <c r="PVX4643" s="27"/>
      <c r="PVY4643" s="21"/>
      <c r="PVZ4643" s="22"/>
      <c r="PWA4643" s="23"/>
      <c r="PWB4643" s="23"/>
      <c r="PWC4643" s="24"/>
      <c r="PWE4643" s="25"/>
      <c r="PWF4643" s="26"/>
      <c r="PWG4643" s="27"/>
      <c r="PWH4643" s="21"/>
      <c r="PWI4643" s="22"/>
      <c r="PWJ4643" s="23"/>
      <c r="PWK4643" s="23"/>
      <c r="PWL4643" s="24"/>
      <c r="PWN4643" s="25"/>
      <c r="PWO4643" s="26"/>
      <c r="PWP4643" s="27"/>
      <c r="PWQ4643" s="21"/>
      <c r="PWR4643" s="22"/>
      <c r="PWS4643" s="23"/>
      <c r="PWT4643" s="23"/>
      <c r="PWU4643" s="24"/>
      <c r="PWW4643" s="25"/>
      <c r="PWX4643" s="26"/>
      <c r="PWY4643" s="27"/>
      <c r="PWZ4643" s="21"/>
      <c r="PXA4643" s="22"/>
      <c r="PXB4643" s="23"/>
      <c r="PXC4643" s="23"/>
      <c r="PXD4643" s="24"/>
      <c r="PXF4643" s="25"/>
      <c r="PXG4643" s="26"/>
      <c r="PXH4643" s="27"/>
      <c r="PXI4643" s="21"/>
      <c r="PXJ4643" s="22"/>
      <c r="PXK4643" s="23"/>
      <c r="PXL4643" s="23"/>
      <c r="PXM4643" s="24"/>
      <c r="PXO4643" s="25"/>
      <c r="PXP4643" s="26"/>
      <c r="PXQ4643" s="27"/>
      <c r="PXR4643" s="21"/>
      <c r="PXS4643" s="22"/>
      <c r="PXT4643" s="23"/>
      <c r="PXU4643" s="23"/>
      <c r="PXV4643" s="24"/>
      <c r="PXX4643" s="25"/>
      <c r="PXY4643" s="26"/>
      <c r="PXZ4643" s="27"/>
      <c r="PYA4643" s="21"/>
      <c r="PYB4643" s="22"/>
      <c r="PYC4643" s="23"/>
      <c r="PYD4643" s="23"/>
      <c r="PYE4643" s="24"/>
      <c r="PYG4643" s="25"/>
      <c r="PYH4643" s="26"/>
      <c r="PYI4643" s="27"/>
      <c r="PYJ4643" s="21"/>
      <c r="PYK4643" s="22"/>
      <c r="PYL4643" s="23"/>
      <c r="PYM4643" s="23"/>
      <c r="PYN4643" s="24"/>
      <c r="PYP4643" s="25"/>
      <c r="PYQ4643" s="26"/>
      <c r="PYR4643" s="27"/>
      <c r="PYS4643" s="21"/>
      <c r="PYT4643" s="22"/>
      <c r="PYU4643" s="23"/>
      <c r="PYV4643" s="23"/>
      <c r="PYW4643" s="24"/>
      <c r="PYY4643" s="25"/>
      <c r="PYZ4643" s="26"/>
      <c r="PZA4643" s="27"/>
      <c r="PZB4643" s="21"/>
      <c r="PZC4643" s="22"/>
      <c r="PZD4643" s="23"/>
      <c r="PZE4643" s="23"/>
      <c r="PZF4643" s="24"/>
      <c r="PZH4643" s="25"/>
      <c r="PZI4643" s="26"/>
      <c r="PZJ4643" s="27"/>
      <c r="PZK4643" s="21"/>
      <c r="PZL4643" s="22"/>
      <c r="PZM4643" s="23"/>
      <c r="PZN4643" s="23"/>
      <c r="PZO4643" s="24"/>
      <c r="PZQ4643" s="25"/>
      <c r="PZR4643" s="26"/>
      <c r="PZS4643" s="27"/>
      <c r="PZT4643" s="21"/>
      <c r="PZU4643" s="22"/>
      <c r="PZV4643" s="23"/>
      <c r="PZW4643" s="23"/>
      <c r="PZX4643" s="24"/>
      <c r="PZZ4643" s="25"/>
      <c r="QAA4643" s="26"/>
      <c r="QAB4643" s="27"/>
      <c r="QAC4643" s="21"/>
      <c r="QAD4643" s="22"/>
      <c r="QAE4643" s="23"/>
      <c r="QAF4643" s="23"/>
      <c r="QAG4643" s="24"/>
      <c r="QAI4643" s="25"/>
      <c r="QAJ4643" s="26"/>
      <c r="QAK4643" s="27"/>
      <c r="QAL4643" s="21"/>
      <c r="QAM4643" s="22"/>
      <c r="QAN4643" s="23"/>
      <c r="QAO4643" s="23"/>
      <c r="QAP4643" s="24"/>
      <c r="QAR4643" s="25"/>
      <c r="QAS4643" s="26"/>
      <c r="QAT4643" s="27"/>
      <c r="QAU4643" s="21"/>
      <c r="QAV4643" s="22"/>
      <c r="QAW4643" s="23"/>
      <c r="QAX4643" s="23"/>
      <c r="QAY4643" s="24"/>
      <c r="QBA4643" s="25"/>
      <c r="QBB4643" s="26"/>
      <c r="QBC4643" s="27"/>
      <c r="QBD4643" s="21"/>
      <c r="QBE4643" s="22"/>
      <c r="QBF4643" s="23"/>
      <c r="QBG4643" s="23"/>
      <c r="QBH4643" s="24"/>
      <c r="QBJ4643" s="25"/>
      <c r="QBK4643" s="26"/>
      <c r="QBL4643" s="27"/>
      <c r="QBM4643" s="21"/>
      <c r="QBN4643" s="22"/>
      <c r="QBO4643" s="23"/>
      <c r="QBP4643" s="23"/>
      <c r="QBQ4643" s="24"/>
      <c r="QBS4643" s="25"/>
      <c r="QBT4643" s="26"/>
      <c r="QBU4643" s="27"/>
      <c r="QBV4643" s="21"/>
      <c r="QBW4643" s="22"/>
      <c r="QBX4643" s="23"/>
      <c r="QBY4643" s="23"/>
      <c r="QBZ4643" s="24"/>
      <c r="QCB4643" s="25"/>
      <c r="QCC4643" s="26"/>
      <c r="QCD4643" s="27"/>
      <c r="QCE4643" s="21"/>
      <c r="QCF4643" s="22"/>
      <c r="QCG4643" s="23"/>
      <c r="QCH4643" s="23"/>
      <c r="QCI4643" s="24"/>
      <c r="QCK4643" s="25"/>
      <c r="QCL4643" s="26"/>
      <c r="QCM4643" s="27"/>
      <c r="QCN4643" s="21"/>
      <c r="QCO4643" s="22"/>
      <c r="QCP4643" s="23"/>
      <c r="QCQ4643" s="23"/>
      <c r="QCR4643" s="24"/>
      <c r="QCT4643" s="25"/>
      <c r="QCU4643" s="26"/>
      <c r="QCV4643" s="27"/>
      <c r="QCW4643" s="21"/>
      <c r="QCX4643" s="22"/>
      <c r="QCY4643" s="23"/>
      <c r="QCZ4643" s="23"/>
      <c r="QDA4643" s="24"/>
      <c r="QDC4643" s="25"/>
      <c r="QDD4643" s="26"/>
      <c r="QDE4643" s="27"/>
      <c r="QDF4643" s="21"/>
      <c r="QDG4643" s="22"/>
      <c r="QDH4643" s="23"/>
      <c r="QDI4643" s="23"/>
      <c r="QDJ4643" s="24"/>
      <c r="QDL4643" s="25"/>
      <c r="QDM4643" s="26"/>
      <c r="QDN4643" s="27"/>
      <c r="QDO4643" s="21"/>
      <c r="QDP4643" s="22"/>
      <c r="QDQ4643" s="23"/>
      <c r="QDR4643" s="23"/>
      <c r="QDS4643" s="24"/>
      <c r="QDU4643" s="25"/>
      <c r="QDV4643" s="26"/>
      <c r="QDW4643" s="27"/>
      <c r="QDX4643" s="21"/>
      <c r="QDY4643" s="22"/>
      <c r="QDZ4643" s="23"/>
      <c r="QEA4643" s="23"/>
      <c r="QEB4643" s="24"/>
      <c r="QED4643" s="25"/>
      <c r="QEE4643" s="26"/>
      <c r="QEF4643" s="27"/>
      <c r="QEG4643" s="21"/>
      <c r="QEH4643" s="22"/>
      <c r="QEI4643" s="23"/>
      <c r="QEJ4643" s="23"/>
      <c r="QEK4643" s="24"/>
      <c r="QEM4643" s="25"/>
      <c r="QEN4643" s="26"/>
      <c r="QEO4643" s="27"/>
      <c r="QEP4643" s="21"/>
      <c r="QEQ4643" s="22"/>
      <c r="QER4643" s="23"/>
      <c r="QES4643" s="23"/>
      <c r="QET4643" s="24"/>
      <c r="QEV4643" s="25"/>
      <c r="QEW4643" s="26"/>
      <c r="QEX4643" s="27"/>
      <c r="QEY4643" s="21"/>
      <c r="QEZ4643" s="22"/>
      <c r="QFA4643" s="23"/>
      <c r="QFB4643" s="23"/>
      <c r="QFC4643" s="24"/>
      <c r="QFE4643" s="25"/>
      <c r="QFF4643" s="26"/>
      <c r="QFG4643" s="27"/>
      <c r="QFH4643" s="21"/>
      <c r="QFI4643" s="22"/>
      <c r="QFJ4643" s="23"/>
      <c r="QFK4643" s="23"/>
      <c r="QFL4643" s="24"/>
      <c r="QFN4643" s="25"/>
      <c r="QFO4643" s="26"/>
      <c r="QFP4643" s="27"/>
      <c r="QFQ4643" s="21"/>
      <c r="QFR4643" s="22"/>
      <c r="QFS4643" s="23"/>
      <c r="QFT4643" s="23"/>
      <c r="QFU4643" s="24"/>
      <c r="QFW4643" s="25"/>
      <c r="QFX4643" s="26"/>
      <c r="QFY4643" s="27"/>
      <c r="QFZ4643" s="21"/>
      <c r="QGA4643" s="22"/>
      <c r="QGB4643" s="23"/>
      <c r="QGC4643" s="23"/>
      <c r="QGD4643" s="24"/>
      <c r="QGF4643" s="25"/>
      <c r="QGG4643" s="26"/>
      <c r="QGH4643" s="27"/>
      <c r="QGI4643" s="21"/>
      <c r="QGJ4643" s="22"/>
      <c r="QGK4643" s="23"/>
      <c r="QGL4643" s="23"/>
      <c r="QGM4643" s="24"/>
      <c r="QGO4643" s="25"/>
      <c r="QGP4643" s="26"/>
      <c r="QGQ4643" s="27"/>
      <c r="QGR4643" s="21"/>
      <c r="QGS4643" s="22"/>
      <c r="QGT4643" s="23"/>
      <c r="QGU4643" s="23"/>
      <c r="QGV4643" s="24"/>
      <c r="QGX4643" s="25"/>
      <c r="QGY4643" s="26"/>
      <c r="QGZ4643" s="27"/>
      <c r="QHA4643" s="21"/>
      <c r="QHB4643" s="22"/>
      <c r="QHC4643" s="23"/>
      <c r="QHD4643" s="23"/>
      <c r="QHE4643" s="24"/>
      <c r="QHG4643" s="25"/>
      <c r="QHH4643" s="26"/>
      <c r="QHI4643" s="27"/>
      <c r="QHJ4643" s="21"/>
      <c r="QHK4643" s="22"/>
      <c r="QHL4643" s="23"/>
      <c r="QHM4643" s="23"/>
      <c r="QHN4643" s="24"/>
      <c r="QHP4643" s="25"/>
      <c r="QHQ4643" s="26"/>
      <c r="QHR4643" s="27"/>
      <c r="QHS4643" s="21"/>
      <c r="QHT4643" s="22"/>
      <c r="QHU4643" s="23"/>
      <c r="QHV4643" s="23"/>
      <c r="QHW4643" s="24"/>
      <c r="QHY4643" s="25"/>
      <c r="QHZ4643" s="26"/>
      <c r="QIA4643" s="27"/>
      <c r="QIB4643" s="21"/>
      <c r="QIC4643" s="22"/>
      <c r="QID4643" s="23"/>
      <c r="QIE4643" s="23"/>
      <c r="QIF4643" s="24"/>
      <c r="QIH4643" s="25"/>
      <c r="QII4643" s="26"/>
      <c r="QIJ4643" s="27"/>
      <c r="QIK4643" s="21"/>
      <c r="QIL4643" s="22"/>
      <c r="QIM4643" s="23"/>
      <c r="QIN4643" s="23"/>
      <c r="QIO4643" s="24"/>
      <c r="QIQ4643" s="25"/>
      <c r="QIR4643" s="26"/>
      <c r="QIS4643" s="27"/>
      <c r="QIT4643" s="21"/>
      <c r="QIU4643" s="22"/>
      <c r="QIV4643" s="23"/>
      <c r="QIW4643" s="23"/>
      <c r="QIX4643" s="24"/>
      <c r="QIZ4643" s="25"/>
      <c r="QJA4643" s="26"/>
      <c r="QJB4643" s="27"/>
      <c r="QJC4643" s="21"/>
      <c r="QJD4643" s="22"/>
      <c r="QJE4643" s="23"/>
      <c r="QJF4643" s="23"/>
      <c r="QJG4643" s="24"/>
      <c r="QJI4643" s="25"/>
      <c r="QJJ4643" s="26"/>
      <c r="QJK4643" s="27"/>
      <c r="QJL4643" s="21"/>
      <c r="QJM4643" s="22"/>
      <c r="QJN4643" s="23"/>
      <c r="QJO4643" s="23"/>
      <c r="QJP4643" s="24"/>
      <c r="QJR4643" s="25"/>
      <c r="QJS4643" s="26"/>
      <c r="QJT4643" s="27"/>
      <c r="QJU4643" s="21"/>
      <c r="QJV4643" s="22"/>
      <c r="QJW4643" s="23"/>
      <c r="QJX4643" s="23"/>
      <c r="QJY4643" s="24"/>
      <c r="QKA4643" s="25"/>
      <c r="QKB4643" s="26"/>
      <c r="QKC4643" s="27"/>
      <c r="QKD4643" s="21"/>
      <c r="QKE4643" s="22"/>
      <c r="QKF4643" s="23"/>
      <c r="QKG4643" s="23"/>
      <c r="QKH4643" s="24"/>
      <c r="QKJ4643" s="25"/>
      <c r="QKK4643" s="26"/>
      <c r="QKL4643" s="27"/>
      <c r="QKM4643" s="21"/>
      <c r="QKN4643" s="22"/>
      <c r="QKO4643" s="23"/>
      <c r="QKP4643" s="23"/>
      <c r="QKQ4643" s="24"/>
      <c r="QKS4643" s="25"/>
      <c r="QKT4643" s="26"/>
      <c r="QKU4643" s="27"/>
      <c r="QKV4643" s="21"/>
      <c r="QKW4643" s="22"/>
      <c r="QKX4643" s="23"/>
      <c r="QKY4643" s="23"/>
      <c r="QKZ4643" s="24"/>
      <c r="QLB4643" s="25"/>
      <c r="QLC4643" s="26"/>
      <c r="QLD4643" s="27"/>
      <c r="QLE4643" s="21"/>
      <c r="QLF4643" s="22"/>
      <c r="QLG4643" s="23"/>
      <c r="QLH4643" s="23"/>
      <c r="QLI4643" s="24"/>
      <c r="QLK4643" s="25"/>
      <c r="QLL4643" s="26"/>
      <c r="QLM4643" s="27"/>
      <c r="QLN4643" s="21"/>
      <c r="QLO4643" s="22"/>
      <c r="QLP4643" s="23"/>
      <c r="QLQ4643" s="23"/>
      <c r="QLR4643" s="24"/>
      <c r="QLT4643" s="25"/>
      <c r="QLU4643" s="26"/>
      <c r="QLV4643" s="27"/>
      <c r="QLW4643" s="21"/>
      <c r="QLX4643" s="22"/>
      <c r="QLY4643" s="23"/>
      <c r="QLZ4643" s="23"/>
      <c r="QMA4643" s="24"/>
      <c r="QMC4643" s="25"/>
      <c r="QMD4643" s="26"/>
      <c r="QME4643" s="27"/>
      <c r="QMF4643" s="21"/>
      <c r="QMG4643" s="22"/>
      <c r="QMH4643" s="23"/>
      <c r="QMI4643" s="23"/>
      <c r="QMJ4643" s="24"/>
      <c r="QML4643" s="25"/>
      <c r="QMM4643" s="26"/>
      <c r="QMN4643" s="27"/>
      <c r="QMO4643" s="21"/>
      <c r="QMP4643" s="22"/>
      <c r="QMQ4643" s="23"/>
      <c r="QMR4643" s="23"/>
      <c r="QMS4643" s="24"/>
      <c r="QMU4643" s="25"/>
      <c r="QMV4643" s="26"/>
      <c r="QMW4643" s="27"/>
      <c r="QMX4643" s="21"/>
      <c r="QMY4643" s="22"/>
      <c r="QMZ4643" s="23"/>
      <c r="QNA4643" s="23"/>
      <c r="QNB4643" s="24"/>
      <c r="QND4643" s="25"/>
      <c r="QNE4643" s="26"/>
      <c r="QNF4643" s="27"/>
      <c r="QNG4643" s="21"/>
      <c r="QNH4643" s="22"/>
      <c r="QNI4643" s="23"/>
      <c r="QNJ4643" s="23"/>
      <c r="QNK4643" s="24"/>
      <c r="QNM4643" s="25"/>
      <c r="QNN4643" s="26"/>
      <c r="QNO4643" s="27"/>
      <c r="QNP4643" s="21"/>
      <c r="QNQ4643" s="22"/>
      <c r="QNR4643" s="23"/>
      <c r="QNS4643" s="23"/>
      <c r="QNT4643" s="24"/>
      <c r="QNV4643" s="25"/>
      <c r="QNW4643" s="26"/>
      <c r="QNX4643" s="27"/>
      <c r="QNY4643" s="21"/>
      <c r="QNZ4643" s="22"/>
      <c r="QOA4643" s="23"/>
      <c r="QOB4643" s="23"/>
      <c r="QOC4643" s="24"/>
      <c r="QOE4643" s="25"/>
      <c r="QOF4643" s="26"/>
      <c r="QOG4643" s="27"/>
      <c r="QOH4643" s="21"/>
      <c r="QOI4643" s="22"/>
      <c r="QOJ4643" s="23"/>
      <c r="QOK4643" s="23"/>
      <c r="QOL4643" s="24"/>
      <c r="QON4643" s="25"/>
      <c r="QOO4643" s="26"/>
      <c r="QOP4643" s="27"/>
      <c r="QOQ4643" s="21"/>
      <c r="QOR4643" s="22"/>
      <c r="QOS4643" s="23"/>
      <c r="QOT4643" s="23"/>
      <c r="QOU4643" s="24"/>
      <c r="QOW4643" s="25"/>
      <c r="QOX4643" s="26"/>
      <c r="QOY4643" s="27"/>
      <c r="QOZ4643" s="21"/>
      <c r="QPA4643" s="22"/>
      <c r="QPB4643" s="23"/>
      <c r="QPC4643" s="23"/>
      <c r="QPD4643" s="24"/>
      <c r="QPF4643" s="25"/>
      <c r="QPG4643" s="26"/>
      <c r="QPH4643" s="27"/>
      <c r="QPI4643" s="21"/>
      <c r="QPJ4643" s="22"/>
      <c r="QPK4643" s="23"/>
      <c r="QPL4643" s="23"/>
      <c r="QPM4643" s="24"/>
      <c r="QPO4643" s="25"/>
      <c r="QPP4643" s="26"/>
      <c r="QPQ4643" s="27"/>
      <c r="QPR4643" s="21"/>
      <c r="QPS4643" s="22"/>
      <c r="QPT4643" s="23"/>
      <c r="QPU4643" s="23"/>
      <c r="QPV4643" s="24"/>
      <c r="QPX4643" s="25"/>
      <c r="QPY4643" s="26"/>
      <c r="QPZ4643" s="27"/>
      <c r="QQA4643" s="21"/>
      <c r="QQB4643" s="22"/>
      <c r="QQC4643" s="23"/>
      <c r="QQD4643" s="23"/>
      <c r="QQE4643" s="24"/>
      <c r="QQG4643" s="25"/>
      <c r="QQH4643" s="26"/>
      <c r="QQI4643" s="27"/>
      <c r="QQJ4643" s="21"/>
      <c r="QQK4643" s="22"/>
      <c r="QQL4643" s="23"/>
      <c r="QQM4643" s="23"/>
      <c r="QQN4643" s="24"/>
      <c r="QQP4643" s="25"/>
      <c r="QQQ4643" s="26"/>
      <c r="QQR4643" s="27"/>
      <c r="QQS4643" s="21"/>
      <c r="QQT4643" s="22"/>
      <c r="QQU4643" s="23"/>
      <c r="QQV4643" s="23"/>
      <c r="QQW4643" s="24"/>
      <c r="QQY4643" s="25"/>
      <c r="QQZ4643" s="26"/>
      <c r="QRA4643" s="27"/>
      <c r="QRB4643" s="21"/>
      <c r="QRC4643" s="22"/>
      <c r="QRD4643" s="23"/>
      <c r="QRE4643" s="23"/>
      <c r="QRF4643" s="24"/>
      <c r="QRH4643" s="25"/>
      <c r="QRI4643" s="26"/>
      <c r="QRJ4643" s="27"/>
      <c r="QRK4643" s="21"/>
      <c r="QRL4643" s="22"/>
      <c r="QRM4643" s="23"/>
      <c r="QRN4643" s="23"/>
      <c r="QRO4643" s="24"/>
      <c r="QRQ4643" s="25"/>
      <c r="QRR4643" s="26"/>
      <c r="QRS4643" s="27"/>
      <c r="QRT4643" s="21"/>
      <c r="QRU4643" s="22"/>
      <c r="QRV4643" s="23"/>
      <c r="QRW4643" s="23"/>
      <c r="QRX4643" s="24"/>
      <c r="QRZ4643" s="25"/>
      <c r="QSA4643" s="26"/>
      <c r="QSB4643" s="27"/>
      <c r="QSC4643" s="21"/>
      <c r="QSD4643" s="22"/>
      <c r="QSE4643" s="23"/>
      <c r="QSF4643" s="23"/>
      <c r="QSG4643" s="24"/>
      <c r="QSI4643" s="25"/>
      <c r="QSJ4643" s="26"/>
      <c r="QSK4643" s="27"/>
      <c r="QSL4643" s="21"/>
      <c r="QSM4643" s="22"/>
      <c r="QSN4643" s="23"/>
      <c r="QSO4643" s="23"/>
      <c r="QSP4643" s="24"/>
      <c r="QSR4643" s="25"/>
      <c r="QSS4643" s="26"/>
      <c r="QST4643" s="27"/>
      <c r="QSU4643" s="21"/>
      <c r="QSV4643" s="22"/>
      <c r="QSW4643" s="23"/>
      <c r="QSX4643" s="23"/>
      <c r="QSY4643" s="24"/>
      <c r="QTA4643" s="25"/>
      <c r="QTB4643" s="26"/>
      <c r="QTC4643" s="27"/>
      <c r="QTD4643" s="21"/>
      <c r="QTE4643" s="22"/>
      <c r="QTF4643" s="23"/>
      <c r="QTG4643" s="23"/>
      <c r="QTH4643" s="24"/>
      <c r="QTJ4643" s="25"/>
      <c r="QTK4643" s="26"/>
      <c r="QTL4643" s="27"/>
      <c r="QTM4643" s="21"/>
      <c r="QTN4643" s="22"/>
      <c r="QTO4643" s="23"/>
      <c r="QTP4643" s="23"/>
      <c r="QTQ4643" s="24"/>
      <c r="QTS4643" s="25"/>
      <c r="QTT4643" s="26"/>
      <c r="QTU4643" s="27"/>
      <c r="QTV4643" s="21"/>
      <c r="QTW4643" s="22"/>
      <c r="QTX4643" s="23"/>
      <c r="QTY4643" s="23"/>
      <c r="QTZ4643" s="24"/>
      <c r="QUB4643" s="25"/>
      <c r="QUC4643" s="26"/>
      <c r="QUD4643" s="27"/>
      <c r="QUE4643" s="21"/>
      <c r="QUF4643" s="22"/>
      <c r="QUG4643" s="23"/>
      <c r="QUH4643" s="23"/>
      <c r="QUI4643" s="24"/>
      <c r="QUK4643" s="25"/>
      <c r="QUL4643" s="26"/>
      <c r="QUM4643" s="27"/>
      <c r="QUN4643" s="21"/>
      <c r="QUO4643" s="22"/>
      <c r="QUP4643" s="23"/>
      <c r="QUQ4643" s="23"/>
      <c r="QUR4643" s="24"/>
      <c r="QUT4643" s="25"/>
      <c r="QUU4643" s="26"/>
      <c r="QUV4643" s="27"/>
      <c r="QUW4643" s="21"/>
      <c r="QUX4643" s="22"/>
      <c r="QUY4643" s="23"/>
      <c r="QUZ4643" s="23"/>
      <c r="QVA4643" s="24"/>
      <c r="QVC4643" s="25"/>
      <c r="QVD4643" s="26"/>
      <c r="QVE4643" s="27"/>
      <c r="QVF4643" s="21"/>
      <c r="QVG4643" s="22"/>
      <c r="QVH4643" s="23"/>
      <c r="QVI4643" s="23"/>
      <c r="QVJ4643" s="24"/>
      <c r="QVL4643" s="25"/>
      <c r="QVM4643" s="26"/>
      <c r="QVN4643" s="27"/>
      <c r="QVO4643" s="21"/>
      <c r="QVP4643" s="22"/>
      <c r="QVQ4643" s="23"/>
      <c r="QVR4643" s="23"/>
      <c r="QVS4643" s="24"/>
      <c r="QVU4643" s="25"/>
      <c r="QVV4643" s="26"/>
      <c r="QVW4643" s="27"/>
      <c r="QVX4643" s="21"/>
      <c r="QVY4643" s="22"/>
      <c r="QVZ4643" s="23"/>
      <c r="QWA4643" s="23"/>
      <c r="QWB4643" s="24"/>
      <c r="QWD4643" s="25"/>
      <c r="QWE4643" s="26"/>
      <c r="QWF4643" s="27"/>
      <c r="QWG4643" s="21"/>
      <c r="QWH4643" s="22"/>
      <c r="QWI4643" s="23"/>
      <c r="QWJ4643" s="23"/>
      <c r="QWK4643" s="24"/>
      <c r="QWM4643" s="25"/>
      <c r="QWN4643" s="26"/>
      <c r="QWO4643" s="27"/>
      <c r="QWP4643" s="21"/>
      <c r="QWQ4643" s="22"/>
      <c r="QWR4643" s="23"/>
      <c r="QWS4643" s="23"/>
      <c r="QWT4643" s="24"/>
      <c r="QWV4643" s="25"/>
      <c r="QWW4643" s="26"/>
      <c r="QWX4643" s="27"/>
      <c r="QWY4643" s="21"/>
      <c r="QWZ4643" s="22"/>
      <c r="QXA4643" s="23"/>
      <c r="QXB4643" s="23"/>
      <c r="QXC4643" s="24"/>
      <c r="QXE4643" s="25"/>
      <c r="QXF4643" s="26"/>
      <c r="QXG4643" s="27"/>
      <c r="QXH4643" s="21"/>
      <c r="QXI4643" s="22"/>
      <c r="QXJ4643" s="23"/>
      <c r="QXK4643" s="23"/>
      <c r="QXL4643" s="24"/>
      <c r="QXN4643" s="25"/>
      <c r="QXO4643" s="26"/>
      <c r="QXP4643" s="27"/>
      <c r="QXQ4643" s="21"/>
      <c r="QXR4643" s="22"/>
      <c r="QXS4643" s="23"/>
      <c r="QXT4643" s="23"/>
      <c r="QXU4643" s="24"/>
      <c r="QXW4643" s="25"/>
      <c r="QXX4643" s="26"/>
      <c r="QXY4643" s="27"/>
      <c r="QXZ4643" s="21"/>
      <c r="QYA4643" s="22"/>
      <c r="QYB4643" s="23"/>
      <c r="QYC4643" s="23"/>
      <c r="QYD4643" s="24"/>
      <c r="QYF4643" s="25"/>
      <c r="QYG4643" s="26"/>
      <c r="QYH4643" s="27"/>
      <c r="QYI4643" s="21"/>
      <c r="QYJ4643" s="22"/>
      <c r="QYK4643" s="23"/>
      <c r="QYL4643" s="23"/>
      <c r="QYM4643" s="24"/>
      <c r="QYO4643" s="25"/>
      <c r="QYP4643" s="26"/>
      <c r="QYQ4643" s="27"/>
      <c r="QYR4643" s="21"/>
      <c r="QYS4643" s="22"/>
      <c r="QYT4643" s="23"/>
      <c r="QYU4643" s="23"/>
      <c r="QYV4643" s="24"/>
      <c r="QYX4643" s="25"/>
      <c r="QYY4643" s="26"/>
      <c r="QYZ4643" s="27"/>
      <c r="QZA4643" s="21"/>
      <c r="QZB4643" s="22"/>
      <c r="QZC4643" s="23"/>
      <c r="QZD4643" s="23"/>
      <c r="QZE4643" s="24"/>
      <c r="QZG4643" s="25"/>
      <c r="QZH4643" s="26"/>
      <c r="QZI4643" s="27"/>
      <c r="QZJ4643" s="21"/>
      <c r="QZK4643" s="22"/>
      <c r="QZL4643" s="23"/>
      <c r="QZM4643" s="23"/>
      <c r="QZN4643" s="24"/>
      <c r="QZP4643" s="25"/>
      <c r="QZQ4643" s="26"/>
      <c r="QZR4643" s="27"/>
      <c r="QZS4643" s="21"/>
      <c r="QZT4643" s="22"/>
      <c r="QZU4643" s="23"/>
      <c r="QZV4643" s="23"/>
      <c r="QZW4643" s="24"/>
      <c r="QZY4643" s="25"/>
      <c r="QZZ4643" s="26"/>
      <c r="RAA4643" s="27"/>
      <c r="RAB4643" s="21"/>
      <c r="RAC4643" s="22"/>
      <c r="RAD4643" s="23"/>
      <c r="RAE4643" s="23"/>
      <c r="RAF4643" s="24"/>
      <c r="RAH4643" s="25"/>
      <c r="RAI4643" s="26"/>
      <c r="RAJ4643" s="27"/>
      <c r="RAK4643" s="21"/>
      <c r="RAL4643" s="22"/>
      <c r="RAM4643" s="23"/>
      <c r="RAN4643" s="23"/>
      <c r="RAO4643" s="24"/>
      <c r="RAQ4643" s="25"/>
      <c r="RAR4643" s="26"/>
      <c r="RAS4643" s="27"/>
      <c r="RAT4643" s="21"/>
      <c r="RAU4643" s="22"/>
      <c r="RAV4643" s="23"/>
      <c r="RAW4643" s="23"/>
      <c r="RAX4643" s="24"/>
      <c r="RAZ4643" s="25"/>
      <c r="RBA4643" s="26"/>
      <c r="RBB4643" s="27"/>
      <c r="RBC4643" s="21"/>
      <c r="RBD4643" s="22"/>
      <c r="RBE4643" s="23"/>
      <c r="RBF4643" s="23"/>
      <c r="RBG4643" s="24"/>
      <c r="RBI4643" s="25"/>
      <c r="RBJ4643" s="26"/>
      <c r="RBK4643" s="27"/>
      <c r="RBL4643" s="21"/>
      <c r="RBM4643" s="22"/>
      <c r="RBN4643" s="23"/>
      <c r="RBO4643" s="23"/>
      <c r="RBP4643" s="24"/>
      <c r="RBR4643" s="25"/>
      <c r="RBS4643" s="26"/>
      <c r="RBT4643" s="27"/>
      <c r="RBU4643" s="21"/>
      <c r="RBV4643" s="22"/>
      <c r="RBW4643" s="23"/>
      <c r="RBX4643" s="23"/>
      <c r="RBY4643" s="24"/>
      <c r="RCA4643" s="25"/>
      <c r="RCB4643" s="26"/>
      <c r="RCC4643" s="27"/>
      <c r="RCD4643" s="21"/>
      <c r="RCE4643" s="22"/>
      <c r="RCF4643" s="23"/>
      <c r="RCG4643" s="23"/>
      <c r="RCH4643" s="24"/>
      <c r="RCJ4643" s="25"/>
      <c r="RCK4643" s="26"/>
      <c r="RCL4643" s="27"/>
      <c r="RCM4643" s="21"/>
      <c r="RCN4643" s="22"/>
      <c r="RCO4643" s="23"/>
      <c r="RCP4643" s="23"/>
      <c r="RCQ4643" s="24"/>
      <c r="RCS4643" s="25"/>
      <c r="RCT4643" s="26"/>
      <c r="RCU4643" s="27"/>
      <c r="RCV4643" s="21"/>
      <c r="RCW4643" s="22"/>
      <c r="RCX4643" s="23"/>
      <c r="RCY4643" s="23"/>
      <c r="RCZ4643" s="24"/>
      <c r="RDB4643" s="25"/>
      <c r="RDC4643" s="26"/>
      <c r="RDD4643" s="27"/>
      <c r="RDE4643" s="21"/>
      <c r="RDF4643" s="22"/>
      <c r="RDG4643" s="23"/>
      <c r="RDH4643" s="23"/>
      <c r="RDI4643" s="24"/>
      <c r="RDK4643" s="25"/>
      <c r="RDL4643" s="26"/>
      <c r="RDM4643" s="27"/>
      <c r="RDN4643" s="21"/>
      <c r="RDO4643" s="22"/>
      <c r="RDP4643" s="23"/>
      <c r="RDQ4643" s="23"/>
      <c r="RDR4643" s="24"/>
      <c r="RDT4643" s="25"/>
      <c r="RDU4643" s="26"/>
      <c r="RDV4643" s="27"/>
      <c r="RDW4643" s="21"/>
      <c r="RDX4643" s="22"/>
      <c r="RDY4643" s="23"/>
      <c r="RDZ4643" s="23"/>
      <c r="REA4643" s="24"/>
      <c r="REC4643" s="25"/>
      <c r="RED4643" s="26"/>
      <c r="REE4643" s="27"/>
      <c r="REF4643" s="21"/>
      <c r="REG4643" s="22"/>
      <c r="REH4643" s="23"/>
      <c r="REI4643" s="23"/>
      <c r="REJ4643" s="24"/>
      <c r="REL4643" s="25"/>
      <c r="REM4643" s="26"/>
      <c r="REN4643" s="27"/>
      <c r="REO4643" s="21"/>
      <c r="REP4643" s="22"/>
      <c r="REQ4643" s="23"/>
      <c r="RER4643" s="23"/>
      <c r="RES4643" s="24"/>
      <c r="REU4643" s="25"/>
      <c r="REV4643" s="26"/>
      <c r="REW4643" s="27"/>
      <c r="REX4643" s="21"/>
      <c r="REY4643" s="22"/>
      <c r="REZ4643" s="23"/>
      <c r="RFA4643" s="23"/>
      <c r="RFB4643" s="24"/>
      <c r="RFD4643" s="25"/>
      <c r="RFE4643" s="26"/>
      <c r="RFF4643" s="27"/>
      <c r="RFG4643" s="21"/>
      <c r="RFH4643" s="22"/>
      <c r="RFI4643" s="23"/>
      <c r="RFJ4643" s="23"/>
      <c r="RFK4643" s="24"/>
      <c r="RFM4643" s="25"/>
      <c r="RFN4643" s="26"/>
      <c r="RFO4643" s="27"/>
      <c r="RFP4643" s="21"/>
      <c r="RFQ4643" s="22"/>
      <c r="RFR4643" s="23"/>
      <c r="RFS4643" s="23"/>
      <c r="RFT4643" s="24"/>
      <c r="RFV4643" s="25"/>
      <c r="RFW4643" s="26"/>
      <c r="RFX4643" s="27"/>
      <c r="RFY4643" s="21"/>
      <c r="RFZ4643" s="22"/>
      <c r="RGA4643" s="23"/>
      <c r="RGB4643" s="23"/>
      <c r="RGC4643" s="24"/>
      <c r="RGE4643" s="25"/>
      <c r="RGF4643" s="26"/>
      <c r="RGG4643" s="27"/>
      <c r="RGH4643" s="21"/>
      <c r="RGI4643" s="22"/>
      <c r="RGJ4643" s="23"/>
      <c r="RGK4643" s="23"/>
      <c r="RGL4643" s="24"/>
      <c r="RGN4643" s="25"/>
      <c r="RGO4643" s="26"/>
      <c r="RGP4643" s="27"/>
      <c r="RGQ4643" s="21"/>
      <c r="RGR4643" s="22"/>
      <c r="RGS4643" s="23"/>
      <c r="RGT4643" s="23"/>
      <c r="RGU4643" s="24"/>
      <c r="RGW4643" s="25"/>
      <c r="RGX4643" s="26"/>
      <c r="RGY4643" s="27"/>
      <c r="RGZ4643" s="21"/>
      <c r="RHA4643" s="22"/>
      <c r="RHB4643" s="23"/>
      <c r="RHC4643" s="23"/>
      <c r="RHD4643" s="24"/>
      <c r="RHF4643" s="25"/>
      <c r="RHG4643" s="26"/>
      <c r="RHH4643" s="27"/>
      <c r="RHI4643" s="21"/>
      <c r="RHJ4643" s="22"/>
      <c r="RHK4643" s="23"/>
      <c r="RHL4643" s="23"/>
      <c r="RHM4643" s="24"/>
      <c r="RHO4643" s="25"/>
      <c r="RHP4643" s="26"/>
      <c r="RHQ4643" s="27"/>
      <c r="RHR4643" s="21"/>
      <c r="RHS4643" s="22"/>
      <c r="RHT4643" s="23"/>
      <c r="RHU4643" s="23"/>
      <c r="RHV4643" s="24"/>
      <c r="RHX4643" s="25"/>
      <c r="RHY4643" s="26"/>
      <c r="RHZ4643" s="27"/>
      <c r="RIA4643" s="21"/>
      <c r="RIB4643" s="22"/>
      <c r="RIC4643" s="23"/>
      <c r="RID4643" s="23"/>
      <c r="RIE4643" s="24"/>
      <c r="RIG4643" s="25"/>
      <c r="RIH4643" s="26"/>
      <c r="RII4643" s="27"/>
      <c r="RIJ4643" s="21"/>
      <c r="RIK4643" s="22"/>
      <c r="RIL4643" s="23"/>
      <c r="RIM4643" s="23"/>
      <c r="RIN4643" s="24"/>
      <c r="RIP4643" s="25"/>
      <c r="RIQ4643" s="26"/>
      <c r="RIR4643" s="27"/>
      <c r="RIS4643" s="21"/>
      <c r="RIT4643" s="22"/>
      <c r="RIU4643" s="23"/>
      <c r="RIV4643" s="23"/>
      <c r="RIW4643" s="24"/>
      <c r="RIY4643" s="25"/>
      <c r="RIZ4643" s="26"/>
      <c r="RJA4643" s="27"/>
      <c r="RJB4643" s="21"/>
      <c r="RJC4643" s="22"/>
      <c r="RJD4643" s="23"/>
      <c r="RJE4643" s="23"/>
      <c r="RJF4643" s="24"/>
      <c r="RJH4643" s="25"/>
      <c r="RJI4643" s="26"/>
      <c r="RJJ4643" s="27"/>
      <c r="RJK4643" s="21"/>
      <c r="RJL4643" s="22"/>
      <c r="RJM4643" s="23"/>
      <c r="RJN4643" s="23"/>
      <c r="RJO4643" s="24"/>
      <c r="RJQ4643" s="25"/>
      <c r="RJR4643" s="26"/>
      <c r="RJS4643" s="27"/>
      <c r="RJT4643" s="21"/>
      <c r="RJU4643" s="22"/>
      <c r="RJV4643" s="23"/>
      <c r="RJW4643" s="23"/>
      <c r="RJX4643" s="24"/>
      <c r="RJZ4643" s="25"/>
      <c r="RKA4643" s="26"/>
      <c r="RKB4643" s="27"/>
      <c r="RKC4643" s="21"/>
      <c r="RKD4643" s="22"/>
      <c r="RKE4643" s="23"/>
      <c r="RKF4643" s="23"/>
      <c r="RKG4643" s="24"/>
      <c r="RKI4643" s="25"/>
      <c r="RKJ4643" s="26"/>
      <c r="RKK4643" s="27"/>
      <c r="RKL4643" s="21"/>
      <c r="RKM4643" s="22"/>
      <c r="RKN4643" s="23"/>
      <c r="RKO4643" s="23"/>
      <c r="RKP4643" s="24"/>
      <c r="RKR4643" s="25"/>
      <c r="RKS4643" s="26"/>
      <c r="RKT4643" s="27"/>
      <c r="RKU4643" s="21"/>
      <c r="RKV4643" s="22"/>
      <c r="RKW4643" s="23"/>
      <c r="RKX4643" s="23"/>
      <c r="RKY4643" s="24"/>
      <c r="RLA4643" s="25"/>
      <c r="RLB4643" s="26"/>
      <c r="RLC4643" s="27"/>
      <c r="RLD4643" s="21"/>
      <c r="RLE4643" s="22"/>
      <c r="RLF4643" s="23"/>
      <c r="RLG4643" s="23"/>
      <c r="RLH4643" s="24"/>
      <c r="RLJ4643" s="25"/>
      <c r="RLK4643" s="26"/>
      <c r="RLL4643" s="27"/>
      <c r="RLM4643" s="21"/>
      <c r="RLN4643" s="22"/>
      <c r="RLO4643" s="23"/>
      <c r="RLP4643" s="23"/>
      <c r="RLQ4643" s="24"/>
      <c r="RLS4643" s="25"/>
      <c r="RLT4643" s="26"/>
      <c r="RLU4643" s="27"/>
      <c r="RLV4643" s="21"/>
      <c r="RLW4643" s="22"/>
      <c r="RLX4643" s="23"/>
      <c r="RLY4643" s="23"/>
      <c r="RLZ4643" s="24"/>
      <c r="RMB4643" s="25"/>
      <c r="RMC4643" s="26"/>
      <c r="RMD4643" s="27"/>
      <c r="RME4643" s="21"/>
      <c r="RMF4643" s="22"/>
      <c r="RMG4643" s="23"/>
      <c r="RMH4643" s="23"/>
      <c r="RMI4643" s="24"/>
      <c r="RMK4643" s="25"/>
      <c r="RML4643" s="26"/>
      <c r="RMM4643" s="27"/>
      <c r="RMN4643" s="21"/>
      <c r="RMO4643" s="22"/>
      <c r="RMP4643" s="23"/>
      <c r="RMQ4643" s="23"/>
      <c r="RMR4643" s="24"/>
      <c r="RMT4643" s="25"/>
      <c r="RMU4643" s="26"/>
      <c r="RMV4643" s="27"/>
      <c r="RMW4643" s="21"/>
      <c r="RMX4643" s="22"/>
      <c r="RMY4643" s="23"/>
      <c r="RMZ4643" s="23"/>
      <c r="RNA4643" s="24"/>
      <c r="RNC4643" s="25"/>
      <c r="RND4643" s="26"/>
      <c r="RNE4643" s="27"/>
      <c r="RNF4643" s="21"/>
      <c r="RNG4643" s="22"/>
      <c r="RNH4643" s="23"/>
      <c r="RNI4643" s="23"/>
      <c r="RNJ4643" s="24"/>
      <c r="RNL4643" s="25"/>
      <c r="RNM4643" s="26"/>
      <c r="RNN4643" s="27"/>
      <c r="RNO4643" s="21"/>
      <c r="RNP4643" s="22"/>
      <c r="RNQ4643" s="23"/>
      <c r="RNR4643" s="23"/>
      <c r="RNS4643" s="24"/>
      <c r="RNU4643" s="25"/>
      <c r="RNV4643" s="26"/>
      <c r="RNW4643" s="27"/>
      <c r="RNX4643" s="21"/>
      <c r="RNY4643" s="22"/>
      <c r="RNZ4643" s="23"/>
      <c r="ROA4643" s="23"/>
      <c r="ROB4643" s="24"/>
      <c r="ROD4643" s="25"/>
      <c r="ROE4643" s="26"/>
      <c r="ROF4643" s="27"/>
      <c r="ROG4643" s="21"/>
      <c r="ROH4643" s="22"/>
      <c r="ROI4643" s="23"/>
      <c r="ROJ4643" s="23"/>
      <c r="ROK4643" s="24"/>
      <c r="ROM4643" s="25"/>
      <c r="RON4643" s="26"/>
      <c r="ROO4643" s="27"/>
      <c r="ROP4643" s="21"/>
      <c r="ROQ4643" s="22"/>
      <c r="ROR4643" s="23"/>
      <c r="ROS4643" s="23"/>
      <c r="ROT4643" s="24"/>
      <c r="ROV4643" s="25"/>
      <c r="ROW4643" s="26"/>
      <c r="ROX4643" s="27"/>
      <c r="ROY4643" s="21"/>
      <c r="ROZ4643" s="22"/>
      <c r="RPA4643" s="23"/>
      <c r="RPB4643" s="23"/>
      <c r="RPC4643" s="24"/>
      <c r="RPE4643" s="25"/>
      <c r="RPF4643" s="26"/>
      <c r="RPG4643" s="27"/>
      <c r="RPH4643" s="21"/>
      <c r="RPI4643" s="22"/>
      <c r="RPJ4643" s="23"/>
      <c r="RPK4643" s="23"/>
      <c r="RPL4643" s="24"/>
      <c r="RPN4643" s="25"/>
      <c r="RPO4643" s="26"/>
      <c r="RPP4643" s="27"/>
      <c r="RPQ4643" s="21"/>
      <c r="RPR4643" s="22"/>
      <c r="RPS4643" s="23"/>
      <c r="RPT4643" s="23"/>
      <c r="RPU4643" s="24"/>
      <c r="RPW4643" s="25"/>
      <c r="RPX4643" s="26"/>
      <c r="RPY4643" s="27"/>
      <c r="RPZ4643" s="21"/>
      <c r="RQA4643" s="22"/>
      <c r="RQB4643" s="23"/>
      <c r="RQC4643" s="23"/>
      <c r="RQD4643" s="24"/>
      <c r="RQF4643" s="25"/>
      <c r="RQG4643" s="26"/>
      <c r="RQH4643" s="27"/>
      <c r="RQI4643" s="21"/>
      <c r="RQJ4643" s="22"/>
      <c r="RQK4643" s="23"/>
      <c r="RQL4643" s="23"/>
      <c r="RQM4643" s="24"/>
      <c r="RQO4643" s="25"/>
      <c r="RQP4643" s="26"/>
      <c r="RQQ4643" s="27"/>
      <c r="RQR4643" s="21"/>
      <c r="RQS4643" s="22"/>
      <c r="RQT4643" s="23"/>
      <c r="RQU4643" s="23"/>
      <c r="RQV4643" s="24"/>
      <c r="RQX4643" s="25"/>
      <c r="RQY4643" s="26"/>
      <c r="RQZ4643" s="27"/>
      <c r="RRA4643" s="21"/>
      <c r="RRB4643" s="22"/>
      <c r="RRC4643" s="23"/>
      <c r="RRD4643" s="23"/>
      <c r="RRE4643" s="24"/>
      <c r="RRG4643" s="25"/>
      <c r="RRH4643" s="26"/>
      <c r="RRI4643" s="27"/>
      <c r="RRJ4643" s="21"/>
      <c r="RRK4643" s="22"/>
      <c r="RRL4643" s="23"/>
      <c r="RRM4643" s="23"/>
      <c r="RRN4643" s="24"/>
      <c r="RRP4643" s="25"/>
      <c r="RRQ4643" s="26"/>
      <c r="RRR4643" s="27"/>
      <c r="RRS4643" s="21"/>
      <c r="RRT4643" s="22"/>
      <c r="RRU4643" s="23"/>
      <c r="RRV4643" s="23"/>
      <c r="RRW4643" s="24"/>
      <c r="RRY4643" s="25"/>
      <c r="RRZ4643" s="26"/>
      <c r="RSA4643" s="27"/>
      <c r="RSB4643" s="21"/>
      <c r="RSC4643" s="22"/>
      <c r="RSD4643" s="23"/>
      <c r="RSE4643" s="23"/>
      <c r="RSF4643" s="24"/>
      <c r="RSH4643" s="25"/>
      <c r="RSI4643" s="26"/>
      <c r="RSJ4643" s="27"/>
      <c r="RSK4643" s="21"/>
      <c r="RSL4643" s="22"/>
      <c r="RSM4643" s="23"/>
      <c r="RSN4643" s="23"/>
      <c r="RSO4643" s="24"/>
      <c r="RSQ4643" s="25"/>
      <c r="RSR4643" s="26"/>
      <c r="RSS4643" s="27"/>
      <c r="RST4643" s="21"/>
      <c r="RSU4643" s="22"/>
      <c r="RSV4643" s="23"/>
      <c r="RSW4643" s="23"/>
      <c r="RSX4643" s="24"/>
      <c r="RSZ4643" s="25"/>
      <c r="RTA4643" s="26"/>
      <c r="RTB4643" s="27"/>
      <c r="RTC4643" s="21"/>
      <c r="RTD4643" s="22"/>
      <c r="RTE4643" s="23"/>
      <c r="RTF4643" s="23"/>
      <c r="RTG4643" s="24"/>
      <c r="RTI4643" s="25"/>
      <c r="RTJ4643" s="26"/>
      <c r="RTK4643" s="27"/>
      <c r="RTL4643" s="21"/>
      <c r="RTM4643" s="22"/>
      <c r="RTN4643" s="23"/>
      <c r="RTO4643" s="23"/>
      <c r="RTP4643" s="24"/>
      <c r="RTR4643" s="25"/>
      <c r="RTS4643" s="26"/>
      <c r="RTT4643" s="27"/>
      <c r="RTU4643" s="21"/>
      <c r="RTV4643" s="22"/>
      <c r="RTW4643" s="23"/>
      <c r="RTX4643" s="23"/>
      <c r="RTY4643" s="24"/>
      <c r="RUA4643" s="25"/>
      <c r="RUB4643" s="26"/>
      <c r="RUC4643" s="27"/>
      <c r="RUD4643" s="21"/>
      <c r="RUE4643" s="22"/>
      <c r="RUF4643" s="23"/>
      <c r="RUG4643" s="23"/>
      <c r="RUH4643" s="24"/>
      <c r="RUJ4643" s="25"/>
      <c r="RUK4643" s="26"/>
      <c r="RUL4643" s="27"/>
      <c r="RUM4643" s="21"/>
      <c r="RUN4643" s="22"/>
      <c r="RUO4643" s="23"/>
      <c r="RUP4643" s="23"/>
      <c r="RUQ4643" s="24"/>
      <c r="RUS4643" s="25"/>
      <c r="RUT4643" s="26"/>
      <c r="RUU4643" s="27"/>
      <c r="RUV4643" s="21"/>
      <c r="RUW4643" s="22"/>
      <c r="RUX4643" s="23"/>
      <c r="RUY4643" s="23"/>
      <c r="RUZ4643" s="24"/>
      <c r="RVB4643" s="25"/>
      <c r="RVC4643" s="26"/>
      <c r="RVD4643" s="27"/>
      <c r="RVE4643" s="21"/>
      <c r="RVF4643" s="22"/>
      <c r="RVG4643" s="23"/>
      <c r="RVH4643" s="23"/>
      <c r="RVI4643" s="24"/>
      <c r="RVK4643" s="25"/>
      <c r="RVL4643" s="26"/>
      <c r="RVM4643" s="27"/>
      <c r="RVN4643" s="21"/>
      <c r="RVO4643" s="22"/>
      <c r="RVP4643" s="23"/>
      <c r="RVQ4643" s="23"/>
      <c r="RVR4643" s="24"/>
      <c r="RVT4643" s="25"/>
      <c r="RVU4643" s="26"/>
      <c r="RVV4643" s="27"/>
      <c r="RVW4643" s="21"/>
      <c r="RVX4643" s="22"/>
      <c r="RVY4643" s="23"/>
      <c r="RVZ4643" s="23"/>
      <c r="RWA4643" s="24"/>
      <c r="RWC4643" s="25"/>
      <c r="RWD4643" s="26"/>
      <c r="RWE4643" s="27"/>
      <c r="RWF4643" s="21"/>
      <c r="RWG4643" s="22"/>
      <c r="RWH4643" s="23"/>
      <c r="RWI4643" s="23"/>
      <c r="RWJ4643" s="24"/>
      <c r="RWL4643" s="25"/>
      <c r="RWM4643" s="26"/>
      <c r="RWN4643" s="27"/>
      <c r="RWO4643" s="21"/>
      <c r="RWP4643" s="22"/>
      <c r="RWQ4643" s="23"/>
      <c r="RWR4643" s="23"/>
      <c r="RWS4643" s="24"/>
      <c r="RWU4643" s="25"/>
      <c r="RWV4643" s="26"/>
      <c r="RWW4643" s="27"/>
      <c r="RWX4643" s="21"/>
      <c r="RWY4643" s="22"/>
      <c r="RWZ4643" s="23"/>
      <c r="RXA4643" s="23"/>
      <c r="RXB4643" s="24"/>
      <c r="RXD4643" s="25"/>
      <c r="RXE4643" s="26"/>
      <c r="RXF4643" s="27"/>
      <c r="RXG4643" s="21"/>
      <c r="RXH4643" s="22"/>
      <c r="RXI4643" s="23"/>
      <c r="RXJ4643" s="23"/>
      <c r="RXK4643" s="24"/>
      <c r="RXM4643" s="25"/>
      <c r="RXN4643" s="26"/>
      <c r="RXO4643" s="27"/>
      <c r="RXP4643" s="21"/>
      <c r="RXQ4643" s="22"/>
      <c r="RXR4643" s="23"/>
      <c r="RXS4643" s="23"/>
      <c r="RXT4643" s="24"/>
      <c r="RXV4643" s="25"/>
      <c r="RXW4643" s="26"/>
      <c r="RXX4643" s="27"/>
      <c r="RXY4643" s="21"/>
      <c r="RXZ4643" s="22"/>
      <c r="RYA4643" s="23"/>
      <c r="RYB4643" s="23"/>
      <c r="RYC4643" s="24"/>
      <c r="RYE4643" s="25"/>
      <c r="RYF4643" s="26"/>
      <c r="RYG4643" s="27"/>
      <c r="RYH4643" s="21"/>
      <c r="RYI4643" s="22"/>
      <c r="RYJ4643" s="23"/>
      <c r="RYK4643" s="23"/>
      <c r="RYL4643" s="24"/>
      <c r="RYN4643" s="25"/>
      <c r="RYO4643" s="26"/>
      <c r="RYP4643" s="27"/>
      <c r="RYQ4643" s="21"/>
      <c r="RYR4643" s="22"/>
      <c r="RYS4643" s="23"/>
      <c r="RYT4643" s="23"/>
      <c r="RYU4643" s="24"/>
      <c r="RYW4643" s="25"/>
      <c r="RYX4643" s="26"/>
      <c r="RYY4643" s="27"/>
      <c r="RYZ4643" s="21"/>
      <c r="RZA4643" s="22"/>
      <c r="RZB4643" s="23"/>
      <c r="RZC4643" s="23"/>
      <c r="RZD4643" s="24"/>
      <c r="RZF4643" s="25"/>
      <c r="RZG4643" s="26"/>
      <c r="RZH4643" s="27"/>
      <c r="RZI4643" s="21"/>
      <c r="RZJ4643" s="22"/>
      <c r="RZK4643" s="23"/>
      <c r="RZL4643" s="23"/>
      <c r="RZM4643" s="24"/>
      <c r="RZO4643" s="25"/>
      <c r="RZP4643" s="26"/>
      <c r="RZQ4643" s="27"/>
      <c r="RZR4643" s="21"/>
      <c r="RZS4643" s="22"/>
      <c r="RZT4643" s="23"/>
      <c r="RZU4643" s="23"/>
      <c r="RZV4643" s="24"/>
      <c r="RZX4643" s="25"/>
      <c r="RZY4643" s="26"/>
      <c r="RZZ4643" s="27"/>
      <c r="SAA4643" s="21"/>
      <c r="SAB4643" s="22"/>
      <c r="SAC4643" s="23"/>
      <c r="SAD4643" s="23"/>
      <c r="SAE4643" s="24"/>
      <c r="SAG4643" s="25"/>
      <c r="SAH4643" s="26"/>
      <c r="SAI4643" s="27"/>
      <c r="SAJ4643" s="21"/>
      <c r="SAK4643" s="22"/>
      <c r="SAL4643" s="23"/>
      <c r="SAM4643" s="23"/>
      <c r="SAN4643" s="24"/>
      <c r="SAP4643" s="25"/>
      <c r="SAQ4643" s="26"/>
      <c r="SAR4643" s="27"/>
      <c r="SAS4643" s="21"/>
      <c r="SAT4643" s="22"/>
      <c r="SAU4643" s="23"/>
      <c r="SAV4643" s="23"/>
      <c r="SAW4643" s="24"/>
      <c r="SAY4643" s="25"/>
      <c r="SAZ4643" s="26"/>
      <c r="SBA4643" s="27"/>
      <c r="SBB4643" s="21"/>
      <c r="SBC4643" s="22"/>
      <c r="SBD4643" s="23"/>
      <c r="SBE4643" s="23"/>
      <c r="SBF4643" s="24"/>
      <c r="SBH4643" s="25"/>
      <c r="SBI4643" s="26"/>
      <c r="SBJ4643" s="27"/>
      <c r="SBK4643" s="21"/>
      <c r="SBL4643" s="22"/>
      <c r="SBM4643" s="23"/>
      <c r="SBN4643" s="23"/>
      <c r="SBO4643" s="24"/>
      <c r="SBQ4643" s="25"/>
      <c r="SBR4643" s="26"/>
      <c r="SBS4643" s="27"/>
      <c r="SBT4643" s="21"/>
      <c r="SBU4643" s="22"/>
      <c r="SBV4643" s="23"/>
      <c r="SBW4643" s="23"/>
      <c r="SBX4643" s="24"/>
      <c r="SBZ4643" s="25"/>
      <c r="SCA4643" s="26"/>
      <c r="SCB4643" s="27"/>
      <c r="SCC4643" s="21"/>
      <c r="SCD4643" s="22"/>
      <c r="SCE4643" s="23"/>
      <c r="SCF4643" s="23"/>
      <c r="SCG4643" s="24"/>
      <c r="SCI4643" s="25"/>
      <c r="SCJ4643" s="26"/>
      <c r="SCK4643" s="27"/>
      <c r="SCL4643" s="21"/>
      <c r="SCM4643" s="22"/>
      <c r="SCN4643" s="23"/>
      <c r="SCO4643" s="23"/>
      <c r="SCP4643" s="24"/>
      <c r="SCR4643" s="25"/>
      <c r="SCS4643" s="26"/>
      <c r="SCT4643" s="27"/>
      <c r="SCU4643" s="21"/>
      <c r="SCV4643" s="22"/>
      <c r="SCW4643" s="23"/>
      <c r="SCX4643" s="23"/>
      <c r="SCY4643" s="24"/>
      <c r="SDA4643" s="25"/>
      <c r="SDB4643" s="26"/>
      <c r="SDC4643" s="27"/>
      <c r="SDD4643" s="21"/>
      <c r="SDE4643" s="22"/>
      <c r="SDF4643" s="23"/>
      <c r="SDG4643" s="23"/>
      <c r="SDH4643" s="24"/>
      <c r="SDJ4643" s="25"/>
      <c r="SDK4643" s="26"/>
      <c r="SDL4643" s="27"/>
      <c r="SDM4643" s="21"/>
      <c r="SDN4643" s="22"/>
      <c r="SDO4643" s="23"/>
      <c r="SDP4643" s="23"/>
      <c r="SDQ4643" s="24"/>
      <c r="SDS4643" s="25"/>
      <c r="SDT4643" s="26"/>
      <c r="SDU4643" s="27"/>
      <c r="SDV4643" s="21"/>
      <c r="SDW4643" s="22"/>
      <c r="SDX4643" s="23"/>
      <c r="SDY4643" s="23"/>
      <c r="SDZ4643" s="24"/>
      <c r="SEB4643" s="25"/>
      <c r="SEC4643" s="26"/>
      <c r="SED4643" s="27"/>
      <c r="SEE4643" s="21"/>
      <c r="SEF4643" s="22"/>
      <c r="SEG4643" s="23"/>
      <c r="SEH4643" s="23"/>
      <c r="SEI4643" s="24"/>
      <c r="SEK4643" s="25"/>
      <c r="SEL4643" s="26"/>
      <c r="SEM4643" s="27"/>
      <c r="SEN4643" s="21"/>
      <c r="SEO4643" s="22"/>
      <c r="SEP4643" s="23"/>
      <c r="SEQ4643" s="23"/>
      <c r="SER4643" s="24"/>
      <c r="SET4643" s="25"/>
      <c r="SEU4643" s="26"/>
      <c r="SEV4643" s="27"/>
      <c r="SEW4643" s="21"/>
      <c r="SEX4643" s="22"/>
      <c r="SEY4643" s="23"/>
      <c r="SEZ4643" s="23"/>
      <c r="SFA4643" s="24"/>
      <c r="SFC4643" s="25"/>
      <c r="SFD4643" s="26"/>
      <c r="SFE4643" s="27"/>
      <c r="SFF4643" s="21"/>
      <c r="SFG4643" s="22"/>
      <c r="SFH4643" s="23"/>
      <c r="SFI4643" s="23"/>
      <c r="SFJ4643" s="24"/>
      <c r="SFL4643" s="25"/>
      <c r="SFM4643" s="26"/>
      <c r="SFN4643" s="27"/>
      <c r="SFO4643" s="21"/>
      <c r="SFP4643" s="22"/>
      <c r="SFQ4643" s="23"/>
      <c r="SFR4643" s="23"/>
      <c r="SFS4643" s="24"/>
      <c r="SFU4643" s="25"/>
      <c r="SFV4643" s="26"/>
      <c r="SFW4643" s="27"/>
      <c r="SFX4643" s="21"/>
      <c r="SFY4643" s="22"/>
      <c r="SFZ4643" s="23"/>
      <c r="SGA4643" s="23"/>
      <c r="SGB4643" s="24"/>
      <c r="SGD4643" s="25"/>
      <c r="SGE4643" s="26"/>
      <c r="SGF4643" s="27"/>
      <c r="SGG4643" s="21"/>
      <c r="SGH4643" s="22"/>
      <c r="SGI4643" s="23"/>
      <c r="SGJ4643" s="23"/>
      <c r="SGK4643" s="24"/>
      <c r="SGM4643" s="25"/>
      <c r="SGN4643" s="26"/>
      <c r="SGO4643" s="27"/>
      <c r="SGP4643" s="21"/>
      <c r="SGQ4643" s="22"/>
      <c r="SGR4643" s="23"/>
      <c r="SGS4643" s="23"/>
      <c r="SGT4643" s="24"/>
      <c r="SGV4643" s="25"/>
      <c r="SGW4643" s="26"/>
      <c r="SGX4643" s="27"/>
      <c r="SGY4643" s="21"/>
      <c r="SGZ4643" s="22"/>
      <c r="SHA4643" s="23"/>
      <c r="SHB4643" s="23"/>
      <c r="SHC4643" s="24"/>
      <c r="SHE4643" s="25"/>
      <c r="SHF4643" s="26"/>
      <c r="SHG4643" s="27"/>
      <c r="SHH4643" s="21"/>
      <c r="SHI4643" s="22"/>
      <c r="SHJ4643" s="23"/>
      <c r="SHK4643" s="23"/>
      <c r="SHL4643" s="24"/>
      <c r="SHN4643" s="25"/>
      <c r="SHO4643" s="26"/>
      <c r="SHP4643" s="27"/>
      <c r="SHQ4643" s="21"/>
      <c r="SHR4643" s="22"/>
      <c r="SHS4643" s="23"/>
      <c r="SHT4643" s="23"/>
      <c r="SHU4643" s="24"/>
      <c r="SHW4643" s="25"/>
      <c r="SHX4643" s="26"/>
      <c r="SHY4643" s="27"/>
      <c r="SHZ4643" s="21"/>
      <c r="SIA4643" s="22"/>
      <c r="SIB4643" s="23"/>
      <c r="SIC4643" s="23"/>
      <c r="SID4643" s="24"/>
      <c r="SIF4643" s="25"/>
      <c r="SIG4643" s="26"/>
      <c r="SIH4643" s="27"/>
      <c r="SII4643" s="21"/>
      <c r="SIJ4643" s="22"/>
      <c r="SIK4643" s="23"/>
      <c r="SIL4643" s="23"/>
      <c r="SIM4643" s="24"/>
      <c r="SIO4643" s="25"/>
      <c r="SIP4643" s="26"/>
      <c r="SIQ4643" s="27"/>
      <c r="SIR4643" s="21"/>
      <c r="SIS4643" s="22"/>
      <c r="SIT4643" s="23"/>
      <c r="SIU4643" s="23"/>
      <c r="SIV4643" s="24"/>
      <c r="SIX4643" s="25"/>
      <c r="SIY4643" s="26"/>
      <c r="SIZ4643" s="27"/>
      <c r="SJA4643" s="21"/>
      <c r="SJB4643" s="22"/>
      <c r="SJC4643" s="23"/>
      <c r="SJD4643" s="23"/>
      <c r="SJE4643" s="24"/>
      <c r="SJG4643" s="25"/>
      <c r="SJH4643" s="26"/>
      <c r="SJI4643" s="27"/>
      <c r="SJJ4643" s="21"/>
      <c r="SJK4643" s="22"/>
      <c r="SJL4643" s="23"/>
      <c r="SJM4643" s="23"/>
      <c r="SJN4643" s="24"/>
      <c r="SJP4643" s="25"/>
      <c r="SJQ4643" s="26"/>
      <c r="SJR4643" s="27"/>
      <c r="SJS4643" s="21"/>
      <c r="SJT4643" s="22"/>
      <c r="SJU4643" s="23"/>
      <c r="SJV4643" s="23"/>
      <c r="SJW4643" s="24"/>
      <c r="SJY4643" s="25"/>
      <c r="SJZ4643" s="26"/>
      <c r="SKA4643" s="27"/>
      <c r="SKB4643" s="21"/>
      <c r="SKC4643" s="22"/>
      <c r="SKD4643" s="23"/>
      <c r="SKE4643" s="23"/>
      <c r="SKF4643" s="24"/>
      <c r="SKH4643" s="25"/>
      <c r="SKI4643" s="26"/>
      <c r="SKJ4643" s="27"/>
      <c r="SKK4643" s="21"/>
      <c r="SKL4643" s="22"/>
      <c r="SKM4643" s="23"/>
      <c r="SKN4643" s="23"/>
      <c r="SKO4643" s="24"/>
      <c r="SKQ4643" s="25"/>
      <c r="SKR4643" s="26"/>
      <c r="SKS4643" s="27"/>
      <c r="SKT4643" s="21"/>
      <c r="SKU4643" s="22"/>
      <c r="SKV4643" s="23"/>
      <c r="SKW4643" s="23"/>
      <c r="SKX4643" s="24"/>
      <c r="SKZ4643" s="25"/>
      <c r="SLA4643" s="26"/>
      <c r="SLB4643" s="27"/>
      <c r="SLC4643" s="21"/>
      <c r="SLD4643" s="22"/>
      <c r="SLE4643" s="23"/>
      <c r="SLF4643" s="23"/>
      <c r="SLG4643" s="24"/>
      <c r="SLI4643" s="25"/>
      <c r="SLJ4643" s="26"/>
      <c r="SLK4643" s="27"/>
      <c r="SLL4643" s="21"/>
      <c r="SLM4643" s="22"/>
      <c r="SLN4643" s="23"/>
      <c r="SLO4643" s="23"/>
      <c r="SLP4643" s="24"/>
      <c r="SLR4643" s="25"/>
      <c r="SLS4643" s="26"/>
      <c r="SLT4643" s="27"/>
      <c r="SLU4643" s="21"/>
      <c r="SLV4643" s="22"/>
      <c r="SLW4643" s="23"/>
      <c r="SLX4643" s="23"/>
      <c r="SLY4643" s="24"/>
      <c r="SMA4643" s="25"/>
      <c r="SMB4643" s="26"/>
      <c r="SMC4643" s="27"/>
      <c r="SMD4643" s="21"/>
      <c r="SME4643" s="22"/>
      <c r="SMF4643" s="23"/>
      <c r="SMG4643" s="23"/>
      <c r="SMH4643" s="24"/>
      <c r="SMJ4643" s="25"/>
      <c r="SMK4643" s="26"/>
      <c r="SML4643" s="27"/>
      <c r="SMM4643" s="21"/>
      <c r="SMN4643" s="22"/>
      <c r="SMO4643" s="23"/>
      <c r="SMP4643" s="23"/>
      <c r="SMQ4643" s="24"/>
      <c r="SMS4643" s="25"/>
      <c r="SMT4643" s="26"/>
      <c r="SMU4643" s="27"/>
      <c r="SMV4643" s="21"/>
      <c r="SMW4643" s="22"/>
      <c r="SMX4643" s="23"/>
      <c r="SMY4643" s="23"/>
      <c r="SMZ4643" s="24"/>
      <c r="SNB4643" s="25"/>
      <c r="SNC4643" s="26"/>
      <c r="SND4643" s="27"/>
      <c r="SNE4643" s="21"/>
      <c r="SNF4643" s="22"/>
      <c r="SNG4643" s="23"/>
      <c r="SNH4643" s="23"/>
      <c r="SNI4643" s="24"/>
      <c r="SNK4643" s="25"/>
      <c r="SNL4643" s="26"/>
      <c r="SNM4643" s="27"/>
      <c r="SNN4643" s="21"/>
      <c r="SNO4643" s="22"/>
      <c r="SNP4643" s="23"/>
      <c r="SNQ4643" s="23"/>
      <c r="SNR4643" s="24"/>
      <c r="SNT4643" s="25"/>
      <c r="SNU4643" s="26"/>
      <c r="SNV4643" s="27"/>
      <c r="SNW4643" s="21"/>
      <c r="SNX4643" s="22"/>
      <c r="SNY4643" s="23"/>
      <c r="SNZ4643" s="23"/>
      <c r="SOA4643" s="24"/>
      <c r="SOC4643" s="25"/>
      <c r="SOD4643" s="26"/>
      <c r="SOE4643" s="27"/>
      <c r="SOF4643" s="21"/>
      <c r="SOG4643" s="22"/>
      <c r="SOH4643" s="23"/>
      <c r="SOI4643" s="23"/>
      <c r="SOJ4643" s="24"/>
      <c r="SOL4643" s="25"/>
      <c r="SOM4643" s="26"/>
      <c r="SON4643" s="27"/>
      <c r="SOO4643" s="21"/>
      <c r="SOP4643" s="22"/>
      <c r="SOQ4643" s="23"/>
      <c r="SOR4643" s="23"/>
      <c r="SOS4643" s="24"/>
      <c r="SOU4643" s="25"/>
      <c r="SOV4643" s="26"/>
      <c r="SOW4643" s="27"/>
      <c r="SOX4643" s="21"/>
      <c r="SOY4643" s="22"/>
      <c r="SOZ4643" s="23"/>
      <c r="SPA4643" s="23"/>
      <c r="SPB4643" s="24"/>
      <c r="SPD4643" s="25"/>
      <c r="SPE4643" s="26"/>
      <c r="SPF4643" s="27"/>
      <c r="SPG4643" s="21"/>
      <c r="SPH4643" s="22"/>
      <c r="SPI4643" s="23"/>
      <c r="SPJ4643" s="23"/>
      <c r="SPK4643" s="24"/>
      <c r="SPM4643" s="25"/>
      <c r="SPN4643" s="26"/>
      <c r="SPO4643" s="27"/>
      <c r="SPP4643" s="21"/>
      <c r="SPQ4643" s="22"/>
      <c r="SPR4643" s="23"/>
      <c r="SPS4643" s="23"/>
      <c r="SPT4643" s="24"/>
      <c r="SPV4643" s="25"/>
      <c r="SPW4643" s="26"/>
      <c r="SPX4643" s="27"/>
      <c r="SPY4643" s="21"/>
      <c r="SPZ4643" s="22"/>
      <c r="SQA4643" s="23"/>
      <c r="SQB4643" s="23"/>
      <c r="SQC4643" s="24"/>
      <c r="SQE4643" s="25"/>
      <c r="SQF4643" s="26"/>
      <c r="SQG4643" s="27"/>
      <c r="SQH4643" s="21"/>
      <c r="SQI4643" s="22"/>
      <c r="SQJ4643" s="23"/>
      <c r="SQK4643" s="23"/>
      <c r="SQL4643" s="24"/>
      <c r="SQN4643" s="25"/>
      <c r="SQO4643" s="26"/>
      <c r="SQP4643" s="27"/>
      <c r="SQQ4643" s="21"/>
      <c r="SQR4643" s="22"/>
      <c r="SQS4643" s="23"/>
      <c r="SQT4643" s="23"/>
      <c r="SQU4643" s="24"/>
      <c r="SQW4643" s="25"/>
      <c r="SQX4643" s="26"/>
      <c r="SQY4643" s="27"/>
      <c r="SQZ4643" s="21"/>
      <c r="SRA4643" s="22"/>
      <c r="SRB4643" s="23"/>
      <c r="SRC4643" s="23"/>
      <c r="SRD4643" s="24"/>
      <c r="SRF4643" s="25"/>
      <c r="SRG4643" s="26"/>
      <c r="SRH4643" s="27"/>
      <c r="SRI4643" s="21"/>
      <c r="SRJ4643" s="22"/>
      <c r="SRK4643" s="23"/>
      <c r="SRL4643" s="23"/>
      <c r="SRM4643" s="24"/>
      <c r="SRO4643" s="25"/>
      <c r="SRP4643" s="26"/>
      <c r="SRQ4643" s="27"/>
      <c r="SRR4643" s="21"/>
      <c r="SRS4643" s="22"/>
      <c r="SRT4643" s="23"/>
      <c r="SRU4643" s="23"/>
      <c r="SRV4643" s="24"/>
      <c r="SRX4643" s="25"/>
      <c r="SRY4643" s="26"/>
      <c r="SRZ4643" s="27"/>
      <c r="SSA4643" s="21"/>
      <c r="SSB4643" s="22"/>
      <c r="SSC4643" s="23"/>
      <c r="SSD4643" s="23"/>
      <c r="SSE4643" s="24"/>
      <c r="SSG4643" s="25"/>
      <c r="SSH4643" s="26"/>
      <c r="SSI4643" s="27"/>
      <c r="SSJ4643" s="21"/>
      <c r="SSK4643" s="22"/>
      <c r="SSL4643" s="23"/>
      <c r="SSM4643" s="23"/>
      <c r="SSN4643" s="24"/>
      <c r="SSP4643" s="25"/>
      <c r="SSQ4643" s="26"/>
      <c r="SSR4643" s="27"/>
      <c r="SSS4643" s="21"/>
      <c r="SST4643" s="22"/>
      <c r="SSU4643" s="23"/>
      <c r="SSV4643" s="23"/>
      <c r="SSW4643" s="24"/>
      <c r="SSY4643" s="25"/>
      <c r="SSZ4643" s="26"/>
      <c r="STA4643" s="27"/>
      <c r="STB4643" s="21"/>
      <c r="STC4643" s="22"/>
      <c r="STD4643" s="23"/>
      <c r="STE4643" s="23"/>
      <c r="STF4643" s="24"/>
      <c r="STH4643" s="25"/>
      <c r="STI4643" s="26"/>
      <c r="STJ4643" s="27"/>
      <c r="STK4643" s="21"/>
      <c r="STL4643" s="22"/>
      <c r="STM4643" s="23"/>
      <c r="STN4643" s="23"/>
      <c r="STO4643" s="24"/>
      <c r="STQ4643" s="25"/>
      <c r="STR4643" s="26"/>
      <c r="STS4643" s="27"/>
      <c r="STT4643" s="21"/>
      <c r="STU4643" s="22"/>
      <c r="STV4643" s="23"/>
      <c r="STW4643" s="23"/>
      <c r="STX4643" s="24"/>
      <c r="STZ4643" s="25"/>
      <c r="SUA4643" s="26"/>
      <c r="SUB4643" s="27"/>
      <c r="SUC4643" s="21"/>
      <c r="SUD4643" s="22"/>
      <c r="SUE4643" s="23"/>
      <c r="SUF4643" s="23"/>
      <c r="SUG4643" s="24"/>
      <c r="SUI4643" s="25"/>
      <c r="SUJ4643" s="26"/>
      <c r="SUK4643" s="27"/>
      <c r="SUL4643" s="21"/>
      <c r="SUM4643" s="22"/>
      <c r="SUN4643" s="23"/>
      <c r="SUO4643" s="23"/>
      <c r="SUP4643" s="24"/>
      <c r="SUR4643" s="25"/>
      <c r="SUS4643" s="26"/>
      <c r="SUT4643" s="27"/>
      <c r="SUU4643" s="21"/>
      <c r="SUV4643" s="22"/>
      <c r="SUW4643" s="23"/>
      <c r="SUX4643" s="23"/>
      <c r="SUY4643" s="24"/>
      <c r="SVA4643" s="25"/>
      <c r="SVB4643" s="26"/>
      <c r="SVC4643" s="27"/>
      <c r="SVD4643" s="21"/>
      <c r="SVE4643" s="22"/>
      <c r="SVF4643" s="23"/>
      <c r="SVG4643" s="23"/>
      <c r="SVH4643" s="24"/>
      <c r="SVJ4643" s="25"/>
      <c r="SVK4643" s="26"/>
      <c r="SVL4643" s="27"/>
      <c r="SVM4643" s="21"/>
      <c r="SVN4643" s="22"/>
      <c r="SVO4643" s="23"/>
      <c r="SVP4643" s="23"/>
      <c r="SVQ4643" s="24"/>
      <c r="SVS4643" s="25"/>
      <c r="SVT4643" s="26"/>
      <c r="SVU4643" s="27"/>
      <c r="SVV4643" s="21"/>
      <c r="SVW4643" s="22"/>
      <c r="SVX4643" s="23"/>
      <c r="SVY4643" s="23"/>
      <c r="SVZ4643" s="24"/>
      <c r="SWB4643" s="25"/>
      <c r="SWC4643" s="26"/>
      <c r="SWD4643" s="27"/>
      <c r="SWE4643" s="21"/>
      <c r="SWF4643" s="22"/>
      <c r="SWG4643" s="23"/>
      <c r="SWH4643" s="23"/>
      <c r="SWI4643" s="24"/>
      <c r="SWK4643" s="25"/>
      <c r="SWL4643" s="26"/>
      <c r="SWM4643" s="27"/>
      <c r="SWN4643" s="21"/>
      <c r="SWO4643" s="22"/>
      <c r="SWP4643" s="23"/>
      <c r="SWQ4643" s="23"/>
      <c r="SWR4643" s="24"/>
      <c r="SWT4643" s="25"/>
      <c r="SWU4643" s="26"/>
      <c r="SWV4643" s="27"/>
      <c r="SWW4643" s="21"/>
      <c r="SWX4643" s="22"/>
      <c r="SWY4643" s="23"/>
      <c r="SWZ4643" s="23"/>
      <c r="SXA4643" s="24"/>
      <c r="SXC4643" s="25"/>
      <c r="SXD4643" s="26"/>
      <c r="SXE4643" s="27"/>
      <c r="SXF4643" s="21"/>
      <c r="SXG4643" s="22"/>
      <c r="SXH4643" s="23"/>
      <c r="SXI4643" s="23"/>
      <c r="SXJ4643" s="24"/>
      <c r="SXL4643" s="25"/>
      <c r="SXM4643" s="26"/>
      <c r="SXN4643" s="27"/>
      <c r="SXO4643" s="21"/>
      <c r="SXP4643" s="22"/>
      <c r="SXQ4643" s="23"/>
      <c r="SXR4643" s="23"/>
      <c r="SXS4643" s="24"/>
      <c r="SXU4643" s="25"/>
      <c r="SXV4643" s="26"/>
      <c r="SXW4643" s="27"/>
      <c r="SXX4643" s="21"/>
      <c r="SXY4643" s="22"/>
      <c r="SXZ4643" s="23"/>
      <c r="SYA4643" s="23"/>
      <c r="SYB4643" s="24"/>
      <c r="SYD4643" s="25"/>
      <c r="SYE4643" s="26"/>
      <c r="SYF4643" s="27"/>
      <c r="SYG4643" s="21"/>
      <c r="SYH4643" s="22"/>
      <c r="SYI4643" s="23"/>
      <c r="SYJ4643" s="23"/>
      <c r="SYK4643" s="24"/>
      <c r="SYM4643" s="25"/>
      <c r="SYN4643" s="26"/>
      <c r="SYO4643" s="27"/>
      <c r="SYP4643" s="21"/>
      <c r="SYQ4643" s="22"/>
      <c r="SYR4643" s="23"/>
      <c r="SYS4643" s="23"/>
      <c r="SYT4643" s="24"/>
      <c r="SYV4643" s="25"/>
      <c r="SYW4643" s="26"/>
      <c r="SYX4643" s="27"/>
      <c r="SYY4643" s="21"/>
      <c r="SYZ4643" s="22"/>
      <c r="SZA4643" s="23"/>
      <c r="SZB4643" s="23"/>
      <c r="SZC4643" s="24"/>
      <c r="SZE4643" s="25"/>
      <c r="SZF4643" s="26"/>
      <c r="SZG4643" s="27"/>
      <c r="SZH4643" s="21"/>
      <c r="SZI4643" s="22"/>
      <c r="SZJ4643" s="23"/>
      <c r="SZK4643" s="23"/>
      <c r="SZL4643" s="24"/>
      <c r="SZN4643" s="25"/>
      <c r="SZO4643" s="26"/>
      <c r="SZP4643" s="27"/>
      <c r="SZQ4643" s="21"/>
      <c r="SZR4643" s="22"/>
      <c r="SZS4643" s="23"/>
      <c r="SZT4643" s="23"/>
      <c r="SZU4643" s="24"/>
      <c r="SZW4643" s="25"/>
      <c r="SZX4643" s="26"/>
      <c r="SZY4643" s="27"/>
      <c r="SZZ4643" s="21"/>
      <c r="TAA4643" s="22"/>
      <c r="TAB4643" s="23"/>
      <c r="TAC4643" s="23"/>
      <c r="TAD4643" s="24"/>
      <c r="TAF4643" s="25"/>
      <c r="TAG4643" s="26"/>
      <c r="TAH4643" s="27"/>
      <c r="TAI4643" s="21"/>
      <c r="TAJ4643" s="22"/>
      <c r="TAK4643" s="23"/>
      <c r="TAL4643" s="23"/>
      <c r="TAM4643" s="24"/>
      <c r="TAO4643" s="25"/>
      <c r="TAP4643" s="26"/>
      <c r="TAQ4643" s="27"/>
      <c r="TAR4643" s="21"/>
      <c r="TAS4643" s="22"/>
      <c r="TAT4643" s="23"/>
      <c r="TAU4643" s="23"/>
      <c r="TAV4643" s="24"/>
      <c r="TAX4643" s="25"/>
      <c r="TAY4643" s="26"/>
      <c r="TAZ4643" s="27"/>
      <c r="TBA4643" s="21"/>
      <c r="TBB4643" s="22"/>
      <c r="TBC4643" s="23"/>
      <c r="TBD4643" s="23"/>
      <c r="TBE4643" s="24"/>
      <c r="TBG4643" s="25"/>
      <c r="TBH4643" s="26"/>
      <c r="TBI4643" s="27"/>
      <c r="TBJ4643" s="21"/>
      <c r="TBK4643" s="22"/>
      <c r="TBL4643" s="23"/>
      <c r="TBM4643" s="23"/>
      <c r="TBN4643" s="24"/>
      <c r="TBP4643" s="25"/>
      <c r="TBQ4643" s="26"/>
      <c r="TBR4643" s="27"/>
      <c r="TBS4643" s="21"/>
      <c r="TBT4643" s="22"/>
      <c r="TBU4643" s="23"/>
      <c r="TBV4643" s="23"/>
      <c r="TBW4643" s="24"/>
      <c r="TBY4643" s="25"/>
      <c r="TBZ4643" s="26"/>
      <c r="TCA4643" s="27"/>
      <c r="TCB4643" s="21"/>
      <c r="TCC4643" s="22"/>
      <c r="TCD4643" s="23"/>
      <c r="TCE4643" s="23"/>
      <c r="TCF4643" s="24"/>
      <c r="TCH4643" s="25"/>
      <c r="TCI4643" s="26"/>
      <c r="TCJ4643" s="27"/>
      <c r="TCK4643" s="21"/>
      <c r="TCL4643" s="22"/>
      <c r="TCM4643" s="23"/>
      <c r="TCN4643" s="23"/>
      <c r="TCO4643" s="24"/>
      <c r="TCQ4643" s="25"/>
      <c r="TCR4643" s="26"/>
      <c r="TCS4643" s="27"/>
      <c r="TCT4643" s="21"/>
      <c r="TCU4643" s="22"/>
      <c r="TCV4643" s="23"/>
      <c r="TCW4643" s="23"/>
      <c r="TCX4643" s="24"/>
      <c r="TCZ4643" s="25"/>
      <c r="TDA4643" s="26"/>
      <c r="TDB4643" s="27"/>
      <c r="TDC4643" s="21"/>
      <c r="TDD4643" s="22"/>
      <c r="TDE4643" s="23"/>
      <c r="TDF4643" s="23"/>
      <c r="TDG4643" s="24"/>
      <c r="TDI4643" s="25"/>
      <c r="TDJ4643" s="26"/>
      <c r="TDK4643" s="27"/>
      <c r="TDL4643" s="21"/>
      <c r="TDM4643" s="22"/>
      <c r="TDN4643" s="23"/>
      <c r="TDO4643" s="23"/>
      <c r="TDP4643" s="24"/>
      <c r="TDR4643" s="25"/>
      <c r="TDS4643" s="26"/>
      <c r="TDT4643" s="27"/>
      <c r="TDU4643" s="21"/>
      <c r="TDV4643" s="22"/>
      <c r="TDW4643" s="23"/>
      <c r="TDX4643" s="23"/>
      <c r="TDY4643" s="24"/>
      <c r="TEA4643" s="25"/>
      <c r="TEB4643" s="26"/>
      <c r="TEC4643" s="27"/>
      <c r="TED4643" s="21"/>
      <c r="TEE4643" s="22"/>
      <c r="TEF4643" s="23"/>
      <c r="TEG4643" s="23"/>
      <c r="TEH4643" s="24"/>
      <c r="TEJ4643" s="25"/>
      <c r="TEK4643" s="26"/>
      <c r="TEL4643" s="27"/>
      <c r="TEM4643" s="21"/>
      <c r="TEN4643" s="22"/>
      <c r="TEO4643" s="23"/>
      <c r="TEP4643" s="23"/>
      <c r="TEQ4643" s="24"/>
      <c r="TES4643" s="25"/>
      <c r="TET4643" s="26"/>
      <c r="TEU4643" s="27"/>
      <c r="TEV4643" s="21"/>
      <c r="TEW4643" s="22"/>
      <c r="TEX4643" s="23"/>
      <c r="TEY4643" s="23"/>
      <c r="TEZ4643" s="24"/>
      <c r="TFB4643" s="25"/>
      <c r="TFC4643" s="26"/>
      <c r="TFD4643" s="27"/>
      <c r="TFE4643" s="21"/>
      <c r="TFF4643" s="22"/>
      <c r="TFG4643" s="23"/>
      <c r="TFH4643" s="23"/>
      <c r="TFI4643" s="24"/>
      <c r="TFK4643" s="25"/>
      <c r="TFL4643" s="26"/>
      <c r="TFM4643" s="27"/>
      <c r="TFN4643" s="21"/>
      <c r="TFO4643" s="22"/>
      <c r="TFP4643" s="23"/>
      <c r="TFQ4643" s="23"/>
      <c r="TFR4643" s="24"/>
      <c r="TFT4643" s="25"/>
      <c r="TFU4643" s="26"/>
      <c r="TFV4643" s="27"/>
      <c r="TFW4643" s="21"/>
      <c r="TFX4643" s="22"/>
      <c r="TFY4643" s="23"/>
      <c r="TFZ4643" s="23"/>
      <c r="TGA4643" s="24"/>
      <c r="TGC4643" s="25"/>
      <c r="TGD4643" s="26"/>
      <c r="TGE4643" s="27"/>
      <c r="TGF4643" s="21"/>
      <c r="TGG4643" s="22"/>
      <c r="TGH4643" s="23"/>
      <c r="TGI4643" s="23"/>
      <c r="TGJ4643" s="24"/>
      <c r="TGL4643" s="25"/>
      <c r="TGM4643" s="26"/>
      <c r="TGN4643" s="27"/>
      <c r="TGO4643" s="21"/>
      <c r="TGP4643" s="22"/>
      <c r="TGQ4643" s="23"/>
      <c r="TGR4643" s="23"/>
      <c r="TGS4643" s="24"/>
      <c r="TGU4643" s="25"/>
      <c r="TGV4643" s="26"/>
      <c r="TGW4643" s="27"/>
      <c r="TGX4643" s="21"/>
      <c r="TGY4643" s="22"/>
      <c r="TGZ4643" s="23"/>
      <c r="THA4643" s="23"/>
      <c r="THB4643" s="24"/>
      <c r="THD4643" s="25"/>
      <c r="THE4643" s="26"/>
      <c r="THF4643" s="27"/>
      <c r="THG4643" s="21"/>
      <c r="THH4643" s="22"/>
      <c r="THI4643" s="23"/>
      <c r="THJ4643" s="23"/>
      <c r="THK4643" s="24"/>
      <c r="THM4643" s="25"/>
      <c r="THN4643" s="26"/>
      <c r="THO4643" s="27"/>
      <c r="THP4643" s="21"/>
      <c r="THQ4643" s="22"/>
      <c r="THR4643" s="23"/>
      <c r="THS4643" s="23"/>
      <c r="THT4643" s="24"/>
      <c r="THV4643" s="25"/>
      <c r="THW4643" s="26"/>
      <c r="THX4643" s="27"/>
      <c r="THY4643" s="21"/>
      <c r="THZ4643" s="22"/>
      <c r="TIA4643" s="23"/>
      <c r="TIB4643" s="23"/>
      <c r="TIC4643" s="24"/>
      <c r="TIE4643" s="25"/>
      <c r="TIF4643" s="26"/>
      <c r="TIG4643" s="27"/>
      <c r="TIH4643" s="21"/>
      <c r="TII4643" s="22"/>
      <c r="TIJ4643" s="23"/>
      <c r="TIK4643" s="23"/>
      <c r="TIL4643" s="24"/>
      <c r="TIN4643" s="25"/>
      <c r="TIO4643" s="26"/>
      <c r="TIP4643" s="27"/>
      <c r="TIQ4643" s="21"/>
      <c r="TIR4643" s="22"/>
      <c r="TIS4643" s="23"/>
      <c r="TIT4643" s="23"/>
      <c r="TIU4643" s="24"/>
      <c r="TIW4643" s="25"/>
      <c r="TIX4643" s="26"/>
      <c r="TIY4643" s="27"/>
      <c r="TIZ4643" s="21"/>
      <c r="TJA4643" s="22"/>
      <c r="TJB4643" s="23"/>
      <c r="TJC4643" s="23"/>
      <c r="TJD4643" s="24"/>
      <c r="TJF4643" s="25"/>
      <c r="TJG4643" s="26"/>
      <c r="TJH4643" s="27"/>
      <c r="TJI4643" s="21"/>
      <c r="TJJ4643" s="22"/>
      <c r="TJK4643" s="23"/>
      <c r="TJL4643" s="23"/>
      <c r="TJM4643" s="24"/>
      <c r="TJO4643" s="25"/>
      <c r="TJP4643" s="26"/>
      <c r="TJQ4643" s="27"/>
      <c r="TJR4643" s="21"/>
      <c r="TJS4643" s="22"/>
      <c r="TJT4643" s="23"/>
      <c r="TJU4643" s="23"/>
      <c r="TJV4643" s="24"/>
      <c r="TJX4643" s="25"/>
      <c r="TJY4643" s="26"/>
      <c r="TJZ4643" s="27"/>
      <c r="TKA4643" s="21"/>
      <c r="TKB4643" s="22"/>
      <c r="TKC4643" s="23"/>
      <c r="TKD4643" s="23"/>
      <c r="TKE4643" s="24"/>
      <c r="TKG4643" s="25"/>
      <c r="TKH4643" s="26"/>
      <c r="TKI4643" s="27"/>
      <c r="TKJ4643" s="21"/>
      <c r="TKK4643" s="22"/>
      <c r="TKL4643" s="23"/>
      <c r="TKM4643" s="23"/>
      <c r="TKN4643" s="24"/>
      <c r="TKP4643" s="25"/>
      <c r="TKQ4643" s="26"/>
      <c r="TKR4643" s="27"/>
      <c r="TKS4643" s="21"/>
      <c r="TKT4643" s="22"/>
      <c r="TKU4643" s="23"/>
      <c r="TKV4643" s="23"/>
      <c r="TKW4643" s="24"/>
      <c r="TKY4643" s="25"/>
      <c r="TKZ4643" s="26"/>
      <c r="TLA4643" s="27"/>
      <c r="TLB4643" s="21"/>
      <c r="TLC4643" s="22"/>
      <c r="TLD4643" s="23"/>
      <c r="TLE4643" s="23"/>
      <c r="TLF4643" s="24"/>
      <c r="TLH4643" s="25"/>
      <c r="TLI4643" s="26"/>
      <c r="TLJ4643" s="27"/>
      <c r="TLK4643" s="21"/>
      <c r="TLL4643" s="22"/>
      <c r="TLM4643" s="23"/>
      <c r="TLN4643" s="23"/>
      <c r="TLO4643" s="24"/>
      <c r="TLQ4643" s="25"/>
      <c r="TLR4643" s="26"/>
      <c r="TLS4643" s="27"/>
      <c r="TLT4643" s="21"/>
      <c r="TLU4643" s="22"/>
      <c r="TLV4643" s="23"/>
      <c r="TLW4643" s="23"/>
      <c r="TLX4643" s="24"/>
      <c r="TLZ4643" s="25"/>
      <c r="TMA4643" s="26"/>
      <c r="TMB4643" s="27"/>
      <c r="TMC4643" s="21"/>
      <c r="TMD4643" s="22"/>
      <c r="TME4643" s="23"/>
      <c r="TMF4643" s="23"/>
      <c r="TMG4643" s="24"/>
      <c r="TMI4643" s="25"/>
      <c r="TMJ4643" s="26"/>
      <c r="TMK4643" s="27"/>
      <c r="TML4643" s="21"/>
      <c r="TMM4643" s="22"/>
      <c r="TMN4643" s="23"/>
      <c r="TMO4643" s="23"/>
      <c r="TMP4643" s="24"/>
      <c r="TMR4643" s="25"/>
      <c r="TMS4643" s="26"/>
      <c r="TMT4643" s="27"/>
      <c r="TMU4643" s="21"/>
      <c r="TMV4643" s="22"/>
      <c r="TMW4643" s="23"/>
      <c r="TMX4643" s="23"/>
      <c r="TMY4643" s="24"/>
      <c r="TNA4643" s="25"/>
      <c r="TNB4643" s="26"/>
      <c r="TNC4643" s="27"/>
      <c r="TND4643" s="21"/>
      <c r="TNE4643" s="22"/>
      <c r="TNF4643" s="23"/>
      <c r="TNG4643" s="23"/>
      <c r="TNH4643" s="24"/>
      <c r="TNJ4643" s="25"/>
      <c r="TNK4643" s="26"/>
      <c r="TNL4643" s="27"/>
      <c r="TNM4643" s="21"/>
      <c r="TNN4643" s="22"/>
      <c r="TNO4643" s="23"/>
      <c r="TNP4643" s="23"/>
      <c r="TNQ4643" s="24"/>
      <c r="TNS4643" s="25"/>
      <c r="TNT4643" s="26"/>
      <c r="TNU4643" s="27"/>
      <c r="TNV4643" s="21"/>
      <c r="TNW4643" s="22"/>
      <c r="TNX4643" s="23"/>
      <c r="TNY4643" s="23"/>
      <c r="TNZ4643" s="24"/>
      <c r="TOB4643" s="25"/>
      <c r="TOC4643" s="26"/>
      <c r="TOD4643" s="27"/>
      <c r="TOE4643" s="21"/>
      <c r="TOF4643" s="22"/>
      <c r="TOG4643" s="23"/>
      <c r="TOH4643" s="23"/>
      <c r="TOI4643" s="24"/>
      <c r="TOK4643" s="25"/>
      <c r="TOL4643" s="26"/>
      <c r="TOM4643" s="27"/>
      <c r="TON4643" s="21"/>
      <c r="TOO4643" s="22"/>
      <c r="TOP4643" s="23"/>
      <c r="TOQ4643" s="23"/>
      <c r="TOR4643" s="24"/>
      <c r="TOT4643" s="25"/>
      <c r="TOU4643" s="26"/>
      <c r="TOV4643" s="27"/>
      <c r="TOW4643" s="21"/>
      <c r="TOX4643" s="22"/>
      <c r="TOY4643" s="23"/>
      <c r="TOZ4643" s="23"/>
      <c r="TPA4643" s="24"/>
      <c r="TPC4643" s="25"/>
      <c r="TPD4643" s="26"/>
      <c r="TPE4643" s="27"/>
      <c r="TPF4643" s="21"/>
      <c r="TPG4643" s="22"/>
      <c r="TPH4643" s="23"/>
      <c r="TPI4643" s="23"/>
      <c r="TPJ4643" s="24"/>
      <c r="TPL4643" s="25"/>
      <c r="TPM4643" s="26"/>
      <c r="TPN4643" s="27"/>
      <c r="TPO4643" s="21"/>
      <c r="TPP4643" s="22"/>
      <c r="TPQ4643" s="23"/>
      <c r="TPR4643" s="23"/>
      <c r="TPS4643" s="24"/>
      <c r="TPU4643" s="25"/>
      <c r="TPV4643" s="26"/>
      <c r="TPW4643" s="27"/>
      <c r="TPX4643" s="21"/>
      <c r="TPY4643" s="22"/>
      <c r="TPZ4643" s="23"/>
      <c r="TQA4643" s="23"/>
      <c r="TQB4643" s="24"/>
      <c r="TQD4643" s="25"/>
      <c r="TQE4643" s="26"/>
      <c r="TQF4643" s="27"/>
      <c r="TQG4643" s="21"/>
      <c r="TQH4643" s="22"/>
      <c r="TQI4643" s="23"/>
      <c r="TQJ4643" s="23"/>
      <c r="TQK4643" s="24"/>
      <c r="TQM4643" s="25"/>
      <c r="TQN4643" s="26"/>
      <c r="TQO4643" s="27"/>
      <c r="TQP4643" s="21"/>
      <c r="TQQ4643" s="22"/>
      <c r="TQR4643" s="23"/>
      <c r="TQS4643" s="23"/>
      <c r="TQT4643" s="24"/>
      <c r="TQV4643" s="25"/>
      <c r="TQW4643" s="26"/>
      <c r="TQX4643" s="27"/>
      <c r="TQY4643" s="21"/>
      <c r="TQZ4643" s="22"/>
      <c r="TRA4643" s="23"/>
      <c r="TRB4643" s="23"/>
      <c r="TRC4643" s="24"/>
      <c r="TRE4643" s="25"/>
      <c r="TRF4643" s="26"/>
      <c r="TRG4643" s="27"/>
      <c r="TRH4643" s="21"/>
      <c r="TRI4643" s="22"/>
      <c r="TRJ4643" s="23"/>
      <c r="TRK4643" s="23"/>
      <c r="TRL4643" s="24"/>
      <c r="TRN4643" s="25"/>
      <c r="TRO4643" s="26"/>
      <c r="TRP4643" s="27"/>
      <c r="TRQ4643" s="21"/>
      <c r="TRR4643" s="22"/>
      <c r="TRS4643" s="23"/>
      <c r="TRT4643" s="23"/>
      <c r="TRU4643" s="24"/>
      <c r="TRW4643" s="25"/>
      <c r="TRX4643" s="26"/>
      <c r="TRY4643" s="27"/>
      <c r="TRZ4643" s="21"/>
      <c r="TSA4643" s="22"/>
      <c r="TSB4643" s="23"/>
      <c r="TSC4643" s="23"/>
      <c r="TSD4643" s="24"/>
      <c r="TSF4643" s="25"/>
      <c r="TSG4643" s="26"/>
      <c r="TSH4643" s="27"/>
      <c r="TSI4643" s="21"/>
      <c r="TSJ4643" s="22"/>
      <c r="TSK4643" s="23"/>
      <c r="TSL4643" s="23"/>
      <c r="TSM4643" s="24"/>
      <c r="TSO4643" s="25"/>
      <c r="TSP4643" s="26"/>
      <c r="TSQ4643" s="27"/>
      <c r="TSR4643" s="21"/>
      <c r="TSS4643" s="22"/>
      <c r="TST4643" s="23"/>
      <c r="TSU4643" s="23"/>
      <c r="TSV4643" s="24"/>
      <c r="TSX4643" s="25"/>
      <c r="TSY4643" s="26"/>
      <c r="TSZ4643" s="27"/>
      <c r="TTA4643" s="21"/>
      <c r="TTB4643" s="22"/>
      <c r="TTC4643" s="23"/>
      <c r="TTD4643" s="23"/>
      <c r="TTE4643" s="24"/>
      <c r="TTG4643" s="25"/>
      <c r="TTH4643" s="26"/>
      <c r="TTI4643" s="27"/>
      <c r="TTJ4643" s="21"/>
      <c r="TTK4643" s="22"/>
      <c r="TTL4643" s="23"/>
      <c r="TTM4643" s="23"/>
      <c r="TTN4643" s="24"/>
      <c r="TTP4643" s="25"/>
      <c r="TTQ4643" s="26"/>
      <c r="TTR4643" s="27"/>
      <c r="TTS4643" s="21"/>
      <c r="TTT4643" s="22"/>
      <c r="TTU4643" s="23"/>
      <c r="TTV4643" s="23"/>
      <c r="TTW4643" s="24"/>
      <c r="TTY4643" s="25"/>
      <c r="TTZ4643" s="26"/>
      <c r="TUA4643" s="27"/>
      <c r="TUB4643" s="21"/>
      <c r="TUC4643" s="22"/>
      <c r="TUD4643" s="23"/>
      <c r="TUE4643" s="23"/>
      <c r="TUF4643" s="24"/>
      <c r="TUH4643" s="25"/>
      <c r="TUI4643" s="26"/>
      <c r="TUJ4643" s="27"/>
      <c r="TUK4643" s="21"/>
      <c r="TUL4643" s="22"/>
      <c r="TUM4643" s="23"/>
      <c r="TUN4643" s="23"/>
      <c r="TUO4643" s="24"/>
      <c r="TUQ4643" s="25"/>
      <c r="TUR4643" s="26"/>
      <c r="TUS4643" s="27"/>
      <c r="TUT4643" s="21"/>
      <c r="TUU4643" s="22"/>
      <c r="TUV4643" s="23"/>
      <c r="TUW4643" s="23"/>
      <c r="TUX4643" s="24"/>
      <c r="TUZ4643" s="25"/>
      <c r="TVA4643" s="26"/>
      <c r="TVB4643" s="27"/>
      <c r="TVC4643" s="21"/>
      <c r="TVD4643" s="22"/>
      <c r="TVE4643" s="23"/>
      <c r="TVF4643" s="23"/>
      <c r="TVG4643" s="24"/>
      <c r="TVI4643" s="25"/>
      <c r="TVJ4643" s="26"/>
      <c r="TVK4643" s="27"/>
      <c r="TVL4643" s="21"/>
      <c r="TVM4643" s="22"/>
      <c r="TVN4643" s="23"/>
      <c r="TVO4643" s="23"/>
      <c r="TVP4643" s="24"/>
      <c r="TVR4643" s="25"/>
      <c r="TVS4643" s="26"/>
      <c r="TVT4643" s="27"/>
      <c r="TVU4643" s="21"/>
      <c r="TVV4643" s="22"/>
      <c r="TVW4643" s="23"/>
      <c r="TVX4643" s="23"/>
      <c r="TVY4643" s="24"/>
      <c r="TWA4643" s="25"/>
      <c r="TWB4643" s="26"/>
      <c r="TWC4643" s="27"/>
      <c r="TWD4643" s="21"/>
      <c r="TWE4643" s="22"/>
      <c r="TWF4643" s="23"/>
      <c r="TWG4643" s="23"/>
      <c r="TWH4643" s="24"/>
      <c r="TWJ4643" s="25"/>
      <c r="TWK4643" s="26"/>
      <c r="TWL4643" s="27"/>
      <c r="TWM4643" s="21"/>
      <c r="TWN4643" s="22"/>
      <c r="TWO4643" s="23"/>
      <c r="TWP4643" s="23"/>
      <c r="TWQ4643" s="24"/>
      <c r="TWS4643" s="25"/>
      <c r="TWT4643" s="26"/>
      <c r="TWU4643" s="27"/>
      <c r="TWV4643" s="21"/>
      <c r="TWW4643" s="22"/>
      <c r="TWX4643" s="23"/>
      <c r="TWY4643" s="23"/>
      <c r="TWZ4643" s="24"/>
      <c r="TXB4643" s="25"/>
      <c r="TXC4643" s="26"/>
      <c r="TXD4643" s="27"/>
      <c r="TXE4643" s="21"/>
      <c r="TXF4643" s="22"/>
      <c r="TXG4643" s="23"/>
      <c r="TXH4643" s="23"/>
      <c r="TXI4643" s="24"/>
      <c r="TXK4643" s="25"/>
      <c r="TXL4643" s="26"/>
      <c r="TXM4643" s="27"/>
      <c r="TXN4643" s="21"/>
      <c r="TXO4643" s="22"/>
      <c r="TXP4643" s="23"/>
      <c r="TXQ4643" s="23"/>
      <c r="TXR4643" s="24"/>
      <c r="TXT4643" s="25"/>
      <c r="TXU4643" s="26"/>
      <c r="TXV4643" s="27"/>
      <c r="TXW4643" s="21"/>
      <c r="TXX4643" s="22"/>
      <c r="TXY4643" s="23"/>
      <c r="TXZ4643" s="23"/>
      <c r="TYA4643" s="24"/>
      <c r="TYC4643" s="25"/>
      <c r="TYD4643" s="26"/>
      <c r="TYE4643" s="27"/>
      <c r="TYF4643" s="21"/>
      <c r="TYG4643" s="22"/>
      <c r="TYH4643" s="23"/>
      <c r="TYI4643" s="23"/>
      <c r="TYJ4643" s="24"/>
      <c r="TYL4643" s="25"/>
      <c r="TYM4643" s="26"/>
      <c r="TYN4643" s="27"/>
      <c r="TYO4643" s="21"/>
      <c r="TYP4643" s="22"/>
      <c r="TYQ4643" s="23"/>
      <c r="TYR4643" s="23"/>
      <c r="TYS4643" s="24"/>
      <c r="TYU4643" s="25"/>
      <c r="TYV4643" s="26"/>
      <c r="TYW4643" s="27"/>
      <c r="TYX4643" s="21"/>
      <c r="TYY4643" s="22"/>
      <c r="TYZ4643" s="23"/>
      <c r="TZA4643" s="23"/>
      <c r="TZB4643" s="24"/>
      <c r="TZD4643" s="25"/>
      <c r="TZE4643" s="26"/>
      <c r="TZF4643" s="27"/>
      <c r="TZG4643" s="21"/>
      <c r="TZH4643" s="22"/>
      <c r="TZI4643" s="23"/>
      <c r="TZJ4643" s="23"/>
      <c r="TZK4643" s="24"/>
      <c r="TZM4643" s="25"/>
      <c r="TZN4643" s="26"/>
      <c r="TZO4643" s="27"/>
      <c r="TZP4643" s="21"/>
      <c r="TZQ4643" s="22"/>
      <c r="TZR4643" s="23"/>
      <c r="TZS4643" s="23"/>
      <c r="TZT4643" s="24"/>
      <c r="TZV4643" s="25"/>
      <c r="TZW4643" s="26"/>
      <c r="TZX4643" s="27"/>
      <c r="TZY4643" s="21"/>
      <c r="TZZ4643" s="22"/>
      <c r="UAA4643" s="23"/>
      <c r="UAB4643" s="23"/>
      <c r="UAC4643" s="24"/>
      <c r="UAE4643" s="25"/>
      <c r="UAF4643" s="26"/>
      <c r="UAG4643" s="27"/>
      <c r="UAH4643" s="21"/>
      <c r="UAI4643" s="22"/>
      <c r="UAJ4643" s="23"/>
      <c r="UAK4643" s="23"/>
      <c r="UAL4643" s="24"/>
      <c r="UAN4643" s="25"/>
      <c r="UAO4643" s="26"/>
      <c r="UAP4643" s="27"/>
      <c r="UAQ4643" s="21"/>
      <c r="UAR4643" s="22"/>
      <c r="UAS4643" s="23"/>
      <c r="UAT4643" s="23"/>
      <c r="UAU4643" s="24"/>
      <c r="UAW4643" s="25"/>
      <c r="UAX4643" s="26"/>
      <c r="UAY4643" s="27"/>
      <c r="UAZ4643" s="21"/>
      <c r="UBA4643" s="22"/>
      <c r="UBB4643" s="23"/>
      <c r="UBC4643" s="23"/>
      <c r="UBD4643" s="24"/>
      <c r="UBF4643" s="25"/>
      <c r="UBG4643" s="26"/>
      <c r="UBH4643" s="27"/>
      <c r="UBI4643" s="21"/>
      <c r="UBJ4643" s="22"/>
      <c r="UBK4643" s="23"/>
      <c r="UBL4643" s="23"/>
      <c r="UBM4643" s="24"/>
      <c r="UBO4643" s="25"/>
      <c r="UBP4643" s="26"/>
      <c r="UBQ4643" s="27"/>
      <c r="UBR4643" s="21"/>
      <c r="UBS4643" s="22"/>
      <c r="UBT4643" s="23"/>
      <c r="UBU4643" s="23"/>
      <c r="UBV4643" s="24"/>
      <c r="UBX4643" s="25"/>
      <c r="UBY4643" s="26"/>
      <c r="UBZ4643" s="27"/>
      <c r="UCA4643" s="21"/>
      <c r="UCB4643" s="22"/>
      <c r="UCC4643" s="23"/>
      <c r="UCD4643" s="23"/>
      <c r="UCE4643" s="24"/>
      <c r="UCG4643" s="25"/>
      <c r="UCH4643" s="26"/>
      <c r="UCI4643" s="27"/>
      <c r="UCJ4643" s="21"/>
      <c r="UCK4643" s="22"/>
      <c r="UCL4643" s="23"/>
      <c r="UCM4643" s="23"/>
      <c r="UCN4643" s="24"/>
      <c r="UCP4643" s="25"/>
      <c r="UCQ4643" s="26"/>
      <c r="UCR4643" s="27"/>
      <c r="UCS4643" s="21"/>
      <c r="UCT4643" s="22"/>
      <c r="UCU4643" s="23"/>
      <c r="UCV4643" s="23"/>
      <c r="UCW4643" s="24"/>
      <c r="UCY4643" s="25"/>
      <c r="UCZ4643" s="26"/>
      <c r="UDA4643" s="27"/>
      <c r="UDB4643" s="21"/>
      <c r="UDC4643" s="22"/>
      <c r="UDD4643" s="23"/>
      <c r="UDE4643" s="23"/>
      <c r="UDF4643" s="24"/>
      <c r="UDH4643" s="25"/>
      <c r="UDI4643" s="26"/>
      <c r="UDJ4643" s="27"/>
      <c r="UDK4643" s="21"/>
      <c r="UDL4643" s="22"/>
      <c r="UDM4643" s="23"/>
      <c r="UDN4643" s="23"/>
      <c r="UDO4643" s="24"/>
      <c r="UDQ4643" s="25"/>
      <c r="UDR4643" s="26"/>
      <c r="UDS4643" s="27"/>
      <c r="UDT4643" s="21"/>
      <c r="UDU4643" s="22"/>
      <c r="UDV4643" s="23"/>
      <c r="UDW4643" s="23"/>
      <c r="UDX4643" s="24"/>
      <c r="UDZ4643" s="25"/>
      <c r="UEA4643" s="26"/>
      <c r="UEB4643" s="27"/>
      <c r="UEC4643" s="21"/>
      <c r="UED4643" s="22"/>
      <c r="UEE4643" s="23"/>
      <c r="UEF4643" s="23"/>
      <c r="UEG4643" s="24"/>
      <c r="UEI4643" s="25"/>
      <c r="UEJ4643" s="26"/>
      <c r="UEK4643" s="27"/>
      <c r="UEL4643" s="21"/>
      <c r="UEM4643" s="22"/>
      <c r="UEN4643" s="23"/>
      <c r="UEO4643" s="23"/>
      <c r="UEP4643" s="24"/>
      <c r="UER4643" s="25"/>
      <c r="UES4643" s="26"/>
      <c r="UET4643" s="27"/>
      <c r="UEU4643" s="21"/>
      <c r="UEV4643" s="22"/>
      <c r="UEW4643" s="23"/>
      <c r="UEX4643" s="23"/>
      <c r="UEY4643" s="24"/>
      <c r="UFA4643" s="25"/>
      <c r="UFB4643" s="26"/>
      <c r="UFC4643" s="27"/>
      <c r="UFD4643" s="21"/>
      <c r="UFE4643" s="22"/>
      <c r="UFF4643" s="23"/>
      <c r="UFG4643" s="23"/>
      <c r="UFH4643" s="24"/>
      <c r="UFJ4643" s="25"/>
      <c r="UFK4643" s="26"/>
      <c r="UFL4643" s="27"/>
      <c r="UFM4643" s="21"/>
      <c r="UFN4643" s="22"/>
      <c r="UFO4643" s="23"/>
      <c r="UFP4643" s="23"/>
      <c r="UFQ4643" s="24"/>
      <c r="UFS4643" s="25"/>
      <c r="UFT4643" s="26"/>
      <c r="UFU4643" s="27"/>
      <c r="UFV4643" s="21"/>
      <c r="UFW4643" s="22"/>
      <c r="UFX4643" s="23"/>
      <c r="UFY4643" s="23"/>
      <c r="UFZ4643" s="24"/>
      <c r="UGB4643" s="25"/>
      <c r="UGC4643" s="26"/>
      <c r="UGD4643" s="27"/>
      <c r="UGE4643" s="21"/>
      <c r="UGF4643" s="22"/>
      <c r="UGG4643" s="23"/>
      <c r="UGH4643" s="23"/>
      <c r="UGI4643" s="24"/>
      <c r="UGK4643" s="25"/>
      <c r="UGL4643" s="26"/>
      <c r="UGM4643" s="27"/>
      <c r="UGN4643" s="21"/>
      <c r="UGO4643" s="22"/>
      <c r="UGP4643" s="23"/>
      <c r="UGQ4643" s="23"/>
      <c r="UGR4643" s="24"/>
      <c r="UGT4643" s="25"/>
      <c r="UGU4643" s="26"/>
      <c r="UGV4643" s="27"/>
      <c r="UGW4643" s="21"/>
      <c r="UGX4643" s="22"/>
      <c r="UGY4643" s="23"/>
      <c r="UGZ4643" s="23"/>
      <c r="UHA4643" s="24"/>
      <c r="UHC4643" s="25"/>
      <c r="UHD4643" s="26"/>
      <c r="UHE4643" s="27"/>
      <c r="UHF4643" s="21"/>
      <c r="UHG4643" s="22"/>
      <c r="UHH4643" s="23"/>
      <c r="UHI4643" s="23"/>
      <c r="UHJ4643" s="24"/>
      <c r="UHL4643" s="25"/>
      <c r="UHM4643" s="26"/>
      <c r="UHN4643" s="27"/>
      <c r="UHO4643" s="21"/>
      <c r="UHP4643" s="22"/>
      <c r="UHQ4643" s="23"/>
      <c r="UHR4643" s="23"/>
      <c r="UHS4643" s="24"/>
      <c r="UHU4643" s="25"/>
      <c r="UHV4643" s="26"/>
      <c r="UHW4643" s="27"/>
      <c r="UHX4643" s="21"/>
      <c r="UHY4643" s="22"/>
      <c r="UHZ4643" s="23"/>
      <c r="UIA4643" s="23"/>
      <c r="UIB4643" s="24"/>
      <c r="UID4643" s="25"/>
      <c r="UIE4643" s="26"/>
      <c r="UIF4643" s="27"/>
      <c r="UIG4643" s="21"/>
      <c r="UIH4643" s="22"/>
      <c r="UII4643" s="23"/>
      <c r="UIJ4643" s="23"/>
      <c r="UIK4643" s="24"/>
      <c r="UIM4643" s="25"/>
      <c r="UIN4643" s="26"/>
      <c r="UIO4643" s="27"/>
      <c r="UIP4643" s="21"/>
      <c r="UIQ4643" s="22"/>
      <c r="UIR4643" s="23"/>
      <c r="UIS4643" s="23"/>
      <c r="UIT4643" s="24"/>
      <c r="UIV4643" s="25"/>
      <c r="UIW4643" s="26"/>
      <c r="UIX4643" s="27"/>
      <c r="UIY4643" s="21"/>
      <c r="UIZ4643" s="22"/>
      <c r="UJA4643" s="23"/>
      <c r="UJB4643" s="23"/>
      <c r="UJC4643" s="24"/>
      <c r="UJE4643" s="25"/>
      <c r="UJF4643" s="26"/>
      <c r="UJG4643" s="27"/>
      <c r="UJH4643" s="21"/>
      <c r="UJI4643" s="22"/>
      <c r="UJJ4643" s="23"/>
      <c r="UJK4643" s="23"/>
      <c r="UJL4643" s="24"/>
      <c r="UJN4643" s="25"/>
      <c r="UJO4643" s="26"/>
      <c r="UJP4643" s="27"/>
      <c r="UJQ4643" s="21"/>
      <c r="UJR4643" s="22"/>
      <c r="UJS4643" s="23"/>
      <c r="UJT4643" s="23"/>
      <c r="UJU4643" s="24"/>
      <c r="UJW4643" s="25"/>
      <c r="UJX4643" s="26"/>
      <c r="UJY4643" s="27"/>
      <c r="UJZ4643" s="21"/>
      <c r="UKA4643" s="22"/>
      <c r="UKB4643" s="23"/>
      <c r="UKC4643" s="23"/>
      <c r="UKD4643" s="24"/>
      <c r="UKF4643" s="25"/>
      <c r="UKG4643" s="26"/>
      <c r="UKH4643" s="27"/>
      <c r="UKI4643" s="21"/>
      <c r="UKJ4643" s="22"/>
      <c r="UKK4643" s="23"/>
      <c r="UKL4643" s="23"/>
      <c r="UKM4643" s="24"/>
      <c r="UKO4643" s="25"/>
      <c r="UKP4643" s="26"/>
      <c r="UKQ4643" s="27"/>
      <c r="UKR4643" s="21"/>
      <c r="UKS4643" s="22"/>
      <c r="UKT4643" s="23"/>
      <c r="UKU4643" s="23"/>
      <c r="UKV4643" s="24"/>
      <c r="UKX4643" s="25"/>
      <c r="UKY4643" s="26"/>
      <c r="UKZ4643" s="27"/>
      <c r="ULA4643" s="21"/>
      <c r="ULB4643" s="22"/>
      <c r="ULC4643" s="23"/>
      <c r="ULD4643" s="23"/>
      <c r="ULE4643" s="24"/>
      <c r="ULG4643" s="25"/>
      <c r="ULH4643" s="26"/>
      <c r="ULI4643" s="27"/>
      <c r="ULJ4643" s="21"/>
      <c r="ULK4643" s="22"/>
      <c r="ULL4643" s="23"/>
      <c r="ULM4643" s="23"/>
      <c r="ULN4643" s="24"/>
      <c r="ULP4643" s="25"/>
      <c r="ULQ4643" s="26"/>
      <c r="ULR4643" s="27"/>
      <c r="ULS4643" s="21"/>
      <c r="ULT4643" s="22"/>
      <c r="ULU4643" s="23"/>
      <c r="ULV4643" s="23"/>
      <c r="ULW4643" s="24"/>
      <c r="ULY4643" s="25"/>
      <c r="ULZ4643" s="26"/>
      <c r="UMA4643" s="27"/>
      <c r="UMB4643" s="21"/>
      <c r="UMC4643" s="22"/>
      <c r="UMD4643" s="23"/>
      <c r="UME4643" s="23"/>
      <c r="UMF4643" s="24"/>
      <c r="UMH4643" s="25"/>
      <c r="UMI4643" s="26"/>
      <c r="UMJ4643" s="27"/>
      <c r="UMK4643" s="21"/>
      <c r="UML4643" s="22"/>
      <c r="UMM4643" s="23"/>
      <c r="UMN4643" s="23"/>
      <c r="UMO4643" s="24"/>
      <c r="UMQ4643" s="25"/>
      <c r="UMR4643" s="26"/>
      <c r="UMS4643" s="27"/>
      <c r="UMT4643" s="21"/>
      <c r="UMU4643" s="22"/>
      <c r="UMV4643" s="23"/>
      <c r="UMW4643" s="23"/>
      <c r="UMX4643" s="24"/>
      <c r="UMZ4643" s="25"/>
      <c r="UNA4643" s="26"/>
      <c r="UNB4643" s="27"/>
      <c r="UNC4643" s="21"/>
      <c r="UND4643" s="22"/>
      <c r="UNE4643" s="23"/>
      <c r="UNF4643" s="23"/>
      <c r="UNG4643" s="24"/>
      <c r="UNI4643" s="25"/>
      <c r="UNJ4643" s="26"/>
      <c r="UNK4643" s="27"/>
      <c r="UNL4643" s="21"/>
      <c r="UNM4643" s="22"/>
      <c r="UNN4643" s="23"/>
      <c r="UNO4643" s="23"/>
      <c r="UNP4643" s="24"/>
      <c r="UNR4643" s="25"/>
      <c r="UNS4643" s="26"/>
      <c r="UNT4643" s="27"/>
      <c r="UNU4643" s="21"/>
      <c r="UNV4643" s="22"/>
      <c r="UNW4643" s="23"/>
      <c r="UNX4643" s="23"/>
      <c r="UNY4643" s="24"/>
      <c r="UOA4643" s="25"/>
      <c r="UOB4643" s="26"/>
      <c r="UOC4643" s="27"/>
      <c r="UOD4643" s="21"/>
      <c r="UOE4643" s="22"/>
      <c r="UOF4643" s="23"/>
      <c r="UOG4643" s="23"/>
      <c r="UOH4643" s="24"/>
      <c r="UOJ4643" s="25"/>
      <c r="UOK4643" s="26"/>
      <c r="UOL4643" s="27"/>
      <c r="UOM4643" s="21"/>
      <c r="UON4643" s="22"/>
      <c r="UOO4643" s="23"/>
      <c r="UOP4643" s="23"/>
      <c r="UOQ4643" s="24"/>
      <c r="UOS4643" s="25"/>
      <c r="UOT4643" s="26"/>
      <c r="UOU4643" s="27"/>
      <c r="UOV4643" s="21"/>
      <c r="UOW4643" s="22"/>
      <c r="UOX4643" s="23"/>
      <c r="UOY4643" s="23"/>
      <c r="UOZ4643" s="24"/>
      <c r="UPB4643" s="25"/>
      <c r="UPC4643" s="26"/>
      <c r="UPD4643" s="27"/>
      <c r="UPE4643" s="21"/>
      <c r="UPF4643" s="22"/>
      <c r="UPG4643" s="23"/>
      <c r="UPH4643" s="23"/>
      <c r="UPI4643" s="24"/>
      <c r="UPK4643" s="25"/>
      <c r="UPL4643" s="26"/>
      <c r="UPM4643" s="27"/>
      <c r="UPN4643" s="21"/>
      <c r="UPO4643" s="22"/>
      <c r="UPP4643" s="23"/>
      <c r="UPQ4643" s="23"/>
      <c r="UPR4643" s="24"/>
      <c r="UPT4643" s="25"/>
      <c r="UPU4643" s="26"/>
      <c r="UPV4643" s="27"/>
      <c r="UPW4643" s="21"/>
      <c r="UPX4643" s="22"/>
      <c r="UPY4643" s="23"/>
      <c r="UPZ4643" s="23"/>
      <c r="UQA4643" s="24"/>
      <c r="UQC4643" s="25"/>
      <c r="UQD4643" s="26"/>
      <c r="UQE4643" s="27"/>
      <c r="UQF4643" s="21"/>
      <c r="UQG4643" s="22"/>
      <c r="UQH4643" s="23"/>
      <c r="UQI4643" s="23"/>
      <c r="UQJ4643" s="24"/>
      <c r="UQL4643" s="25"/>
      <c r="UQM4643" s="26"/>
      <c r="UQN4643" s="27"/>
      <c r="UQO4643" s="21"/>
      <c r="UQP4643" s="22"/>
      <c r="UQQ4643" s="23"/>
      <c r="UQR4643" s="23"/>
      <c r="UQS4643" s="24"/>
      <c r="UQU4643" s="25"/>
      <c r="UQV4643" s="26"/>
      <c r="UQW4643" s="27"/>
      <c r="UQX4643" s="21"/>
      <c r="UQY4643" s="22"/>
      <c r="UQZ4643" s="23"/>
      <c r="URA4643" s="23"/>
      <c r="URB4643" s="24"/>
      <c r="URD4643" s="25"/>
      <c r="URE4643" s="26"/>
      <c r="URF4643" s="27"/>
      <c r="URG4643" s="21"/>
      <c r="URH4643" s="22"/>
      <c r="URI4643" s="23"/>
      <c r="URJ4643" s="23"/>
      <c r="URK4643" s="24"/>
      <c r="URM4643" s="25"/>
      <c r="URN4643" s="26"/>
      <c r="URO4643" s="27"/>
      <c r="URP4643" s="21"/>
      <c r="URQ4643" s="22"/>
      <c r="URR4643" s="23"/>
      <c r="URS4643" s="23"/>
      <c r="URT4643" s="24"/>
      <c r="URV4643" s="25"/>
      <c r="URW4643" s="26"/>
      <c r="URX4643" s="27"/>
      <c r="URY4643" s="21"/>
      <c r="URZ4643" s="22"/>
      <c r="USA4643" s="23"/>
      <c r="USB4643" s="23"/>
      <c r="USC4643" s="24"/>
      <c r="USE4643" s="25"/>
      <c r="USF4643" s="26"/>
      <c r="USG4643" s="27"/>
      <c r="USH4643" s="21"/>
      <c r="USI4643" s="22"/>
      <c r="USJ4643" s="23"/>
      <c r="USK4643" s="23"/>
      <c r="USL4643" s="24"/>
      <c r="USN4643" s="25"/>
      <c r="USO4643" s="26"/>
      <c r="USP4643" s="27"/>
      <c r="USQ4643" s="21"/>
      <c r="USR4643" s="22"/>
      <c r="USS4643" s="23"/>
      <c r="UST4643" s="23"/>
      <c r="USU4643" s="24"/>
      <c r="USW4643" s="25"/>
      <c r="USX4643" s="26"/>
      <c r="USY4643" s="27"/>
      <c r="USZ4643" s="21"/>
      <c r="UTA4643" s="22"/>
      <c r="UTB4643" s="23"/>
      <c r="UTC4643" s="23"/>
      <c r="UTD4643" s="24"/>
      <c r="UTF4643" s="25"/>
      <c r="UTG4643" s="26"/>
      <c r="UTH4643" s="27"/>
      <c r="UTI4643" s="21"/>
      <c r="UTJ4643" s="22"/>
      <c r="UTK4643" s="23"/>
      <c r="UTL4643" s="23"/>
      <c r="UTM4643" s="24"/>
      <c r="UTO4643" s="25"/>
      <c r="UTP4643" s="26"/>
      <c r="UTQ4643" s="27"/>
      <c r="UTR4643" s="21"/>
      <c r="UTS4643" s="22"/>
      <c r="UTT4643" s="23"/>
      <c r="UTU4643" s="23"/>
      <c r="UTV4643" s="24"/>
      <c r="UTX4643" s="25"/>
      <c r="UTY4643" s="26"/>
      <c r="UTZ4643" s="27"/>
      <c r="UUA4643" s="21"/>
      <c r="UUB4643" s="22"/>
      <c r="UUC4643" s="23"/>
      <c r="UUD4643" s="23"/>
      <c r="UUE4643" s="24"/>
      <c r="UUG4643" s="25"/>
      <c r="UUH4643" s="26"/>
      <c r="UUI4643" s="27"/>
      <c r="UUJ4643" s="21"/>
      <c r="UUK4643" s="22"/>
      <c r="UUL4643" s="23"/>
      <c r="UUM4643" s="23"/>
      <c r="UUN4643" s="24"/>
      <c r="UUP4643" s="25"/>
      <c r="UUQ4643" s="26"/>
      <c r="UUR4643" s="27"/>
      <c r="UUS4643" s="21"/>
      <c r="UUT4643" s="22"/>
      <c r="UUU4643" s="23"/>
      <c r="UUV4643" s="23"/>
      <c r="UUW4643" s="24"/>
      <c r="UUY4643" s="25"/>
      <c r="UUZ4643" s="26"/>
      <c r="UVA4643" s="27"/>
      <c r="UVB4643" s="21"/>
      <c r="UVC4643" s="22"/>
      <c r="UVD4643" s="23"/>
      <c r="UVE4643" s="23"/>
      <c r="UVF4643" s="24"/>
      <c r="UVH4643" s="25"/>
      <c r="UVI4643" s="26"/>
      <c r="UVJ4643" s="27"/>
      <c r="UVK4643" s="21"/>
      <c r="UVL4643" s="22"/>
      <c r="UVM4643" s="23"/>
      <c r="UVN4643" s="23"/>
      <c r="UVO4643" s="24"/>
      <c r="UVQ4643" s="25"/>
      <c r="UVR4643" s="26"/>
      <c r="UVS4643" s="27"/>
      <c r="UVT4643" s="21"/>
      <c r="UVU4643" s="22"/>
      <c r="UVV4643" s="23"/>
      <c r="UVW4643" s="23"/>
      <c r="UVX4643" s="24"/>
      <c r="UVZ4643" s="25"/>
      <c r="UWA4643" s="26"/>
      <c r="UWB4643" s="27"/>
      <c r="UWC4643" s="21"/>
      <c r="UWD4643" s="22"/>
      <c r="UWE4643" s="23"/>
      <c r="UWF4643" s="23"/>
      <c r="UWG4643" s="24"/>
      <c r="UWI4643" s="25"/>
      <c r="UWJ4643" s="26"/>
      <c r="UWK4643" s="27"/>
      <c r="UWL4643" s="21"/>
      <c r="UWM4643" s="22"/>
      <c r="UWN4643" s="23"/>
      <c r="UWO4643" s="23"/>
      <c r="UWP4643" s="24"/>
      <c r="UWR4643" s="25"/>
      <c r="UWS4643" s="26"/>
      <c r="UWT4643" s="27"/>
      <c r="UWU4643" s="21"/>
      <c r="UWV4643" s="22"/>
      <c r="UWW4643" s="23"/>
      <c r="UWX4643" s="23"/>
      <c r="UWY4643" s="24"/>
      <c r="UXA4643" s="25"/>
      <c r="UXB4643" s="26"/>
      <c r="UXC4643" s="27"/>
      <c r="UXD4643" s="21"/>
      <c r="UXE4643" s="22"/>
      <c r="UXF4643" s="23"/>
      <c r="UXG4643" s="23"/>
      <c r="UXH4643" s="24"/>
      <c r="UXJ4643" s="25"/>
      <c r="UXK4643" s="26"/>
      <c r="UXL4643" s="27"/>
      <c r="UXM4643" s="21"/>
      <c r="UXN4643" s="22"/>
      <c r="UXO4643" s="23"/>
      <c r="UXP4643" s="23"/>
      <c r="UXQ4643" s="24"/>
      <c r="UXS4643" s="25"/>
      <c r="UXT4643" s="26"/>
      <c r="UXU4643" s="27"/>
      <c r="UXV4643" s="21"/>
      <c r="UXW4643" s="22"/>
      <c r="UXX4643" s="23"/>
      <c r="UXY4643" s="23"/>
      <c r="UXZ4643" s="24"/>
      <c r="UYB4643" s="25"/>
      <c r="UYC4643" s="26"/>
      <c r="UYD4643" s="27"/>
      <c r="UYE4643" s="21"/>
      <c r="UYF4643" s="22"/>
      <c r="UYG4643" s="23"/>
      <c r="UYH4643" s="23"/>
      <c r="UYI4643" s="24"/>
      <c r="UYK4643" s="25"/>
      <c r="UYL4643" s="26"/>
      <c r="UYM4643" s="27"/>
      <c r="UYN4643" s="21"/>
      <c r="UYO4643" s="22"/>
      <c r="UYP4643" s="23"/>
      <c r="UYQ4643" s="23"/>
      <c r="UYR4643" s="24"/>
      <c r="UYT4643" s="25"/>
      <c r="UYU4643" s="26"/>
      <c r="UYV4643" s="27"/>
      <c r="UYW4643" s="21"/>
      <c r="UYX4643" s="22"/>
      <c r="UYY4643" s="23"/>
      <c r="UYZ4643" s="23"/>
      <c r="UZA4643" s="24"/>
      <c r="UZC4643" s="25"/>
      <c r="UZD4643" s="26"/>
      <c r="UZE4643" s="27"/>
      <c r="UZF4643" s="21"/>
      <c r="UZG4643" s="22"/>
      <c r="UZH4643" s="23"/>
      <c r="UZI4643" s="23"/>
      <c r="UZJ4643" s="24"/>
      <c r="UZL4643" s="25"/>
      <c r="UZM4643" s="26"/>
      <c r="UZN4643" s="27"/>
      <c r="UZO4643" s="21"/>
      <c r="UZP4643" s="22"/>
      <c r="UZQ4643" s="23"/>
      <c r="UZR4643" s="23"/>
      <c r="UZS4643" s="24"/>
      <c r="UZU4643" s="25"/>
      <c r="UZV4643" s="26"/>
      <c r="UZW4643" s="27"/>
      <c r="UZX4643" s="21"/>
      <c r="UZY4643" s="22"/>
      <c r="UZZ4643" s="23"/>
      <c r="VAA4643" s="23"/>
      <c r="VAB4643" s="24"/>
      <c r="VAD4643" s="25"/>
      <c r="VAE4643" s="26"/>
      <c r="VAF4643" s="27"/>
      <c r="VAG4643" s="21"/>
      <c r="VAH4643" s="22"/>
      <c r="VAI4643" s="23"/>
      <c r="VAJ4643" s="23"/>
      <c r="VAK4643" s="24"/>
      <c r="VAM4643" s="25"/>
      <c r="VAN4643" s="26"/>
      <c r="VAO4643" s="27"/>
      <c r="VAP4643" s="21"/>
      <c r="VAQ4643" s="22"/>
      <c r="VAR4643" s="23"/>
      <c r="VAS4643" s="23"/>
      <c r="VAT4643" s="24"/>
      <c r="VAV4643" s="25"/>
      <c r="VAW4643" s="26"/>
      <c r="VAX4643" s="27"/>
      <c r="VAY4643" s="21"/>
      <c r="VAZ4643" s="22"/>
      <c r="VBA4643" s="23"/>
      <c r="VBB4643" s="23"/>
      <c r="VBC4643" s="24"/>
      <c r="VBE4643" s="25"/>
      <c r="VBF4643" s="26"/>
      <c r="VBG4643" s="27"/>
      <c r="VBH4643" s="21"/>
      <c r="VBI4643" s="22"/>
      <c r="VBJ4643" s="23"/>
      <c r="VBK4643" s="23"/>
      <c r="VBL4643" s="24"/>
      <c r="VBN4643" s="25"/>
      <c r="VBO4643" s="26"/>
      <c r="VBP4643" s="27"/>
      <c r="VBQ4643" s="21"/>
      <c r="VBR4643" s="22"/>
      <c r="VBS4643" s="23"/>
      <c r="VBT4643" s="23"/>
      <c r="VBU4643" s="24"/>
      <c r="VBW4643" s="25"/>
      <c r="VBX4643" s="26"/>
      <c r="VBY4643" s="27"/>
      <c r="VBZ4643" s="21"/>
      <c r="VCA4643" s="22"/>
      <c r="VCB4643" s="23"/>
      <c r="VCC4643" s="23"/>
      <c r="VCD4643" s="24"/>
      <c r="VCF4643" s="25"/>
      <c r="VCG4643" s="26"/>
      <c r="VCH4643" s="27"/>
      <c r="VCI4643" s="21"/>
      <c r="VCJ4643" s="22"/>
      <c r="VCK4643" s="23"/>
      <c r="VCL4643" s="23"/>
      <c r="VCM4643" s="24"/>
      <c r="VCO4643" s="25"/>
      <c r="VCP4643" s="26"/>
      <c r="VCQ4643" s="27"/>
      <c r="VCR4643" s="21"/>
      <c r="VCS4643" s="22"/>
      <c r="VCT4643" s="23"/>
      <c r="VCU4643" s="23"/>
      <c r="VCV4643" s="24"/>
      <c r="VCX4643" s="25"/>
      <c r="VCY4643" s="26"/>
      <c r="VCZ4643" s="27"/>
      <c r="VDA4643" s="21"/>
      <c r="VDB4643" s="22"/>
      <c r="VDC4643" s="23"/>
      <c r="VDD4643" s="23"/>
      <c r="VDE4643" s="24"/>
      <c r="VDG4643" s="25"/>
      <c r="VDH4643" s="26"/>
      <c r="VDI4643" s="27"/>
      <c r="VDJ4643" s="21"/>
      <c r="VDK4643" s="22"/>
      <c r="VDL4643" s="23"/>
      <c r="VDM4643" s="23"/>
      <c r="VDN4643" s="24"/>
      <c r="VDP4643" s="25"/>
      <c r="VDQ4643" s="26"/>
      <c r="VDR4643" s="27"/>
      <c r="VDS4643" s="21"/>
      <c r="VDT4643" s="22"/>
      <c r="VDU4643" s="23"/>
      <c r="VDV4643" s="23"/>
      <c r="VDW4643" s="24"/>
      <c r="VDY4643" s="25"/>
      <c r="VDZ4643" s="26"/>
      <c r="VEA4643" s="27"/>
      <c r="VEB4643" s="21"/>
      <c r="VEC4643" s="22"/>
      <c r="VED4643" s="23"/>
      <c r="VEE4643" s="23"/>
      <c r="VEF4643" s="24"/>
      <c r="VEH4643" s="25"/>
      <c r="VEI4643" s="26"/>
      <c r="VEJ4643" s="27"/>
      <c r="VEK4643" s="21"/>
      <c r="VEL4643" s="22"/>
      <c r="VEM4643" s="23"/>
      <c r="VEN4643" s="23"/>
      <c r="VEO4643" s="24"/>
      <c r="VEQ4643" s="25"/>
      <c r="VER4643" s="26"/>
      <c r="VES4643" s="27"/>
      <c r="VET4643" s="21"/>
      <c r="VEU4643" s="22"/>
      <c r="VEV4643" s="23"/>
      <c r="VEW4643" s="23"/>
      <c r="VEX4643" s="24"/>
      <c r="VEZ4643" s="25"/>
      <c r="VFA4643" s="26"/>
      <c r="VFB4643" s="27"/>
      <c r="VFC4643" s="21"/>
      <c r="VFD4643" s="22"/>
      <c r="VFE4643" s="23"/>
      <c r="VFF4643" s="23"/>
      <c r="VFG4643" s="24"/>
      <c r="VFI4643" s="25"/>
      <c r="VFJ4643" s="26"/>
      <c r="VFK4643" s="27"/>
      <c r="VFL4643" s="21"/>
      <c r="VFM4643" s="22"/>
      <c r="VFN4643" s="23"/>
      <c r="VFO4643" s="23"/>
      <c r="VFP4643" s="24"/>
      <c r="VFR4643" s="25"/>
      <c r="VFS4643" s="26"/>
      <c r="VFT4643" s="27"/>
      <c r="VFU4643" s="21"/>
      <c r="VFV4643" s="22"/>
      <c r="VFW4643" s="23"/>
      <c r="VFX4643" s="23"/>
      <c r="VFY4643" s="24"/>
      <c r="VGA4643" s="25"/>
      <c r="VGB4643" s="26"/>
      <c r="VGC4643" s="27"/>
      <c r="VGD4643" s="21"/>
      <c r="VGE4643" s="22"/>
      <c r="VGF4643" s="23"/>
      <c r="VGG4643" s="23"/>
      <c r="VGH4643" s="24"/>
      <c r="VGJ4643" s="25"/>
      <c r="VGK4643" s="26"/>
      <c r="VGL4643" s="27"/>
      <c r="VGM4643" s="21"/>
      <c r="VGN4643" s="22"/>
      <c r="VGO4643" s="23"/>
      <c r="VGP4643" s="23"/>
      <c r="VGQ4643" s="24"/>
      <c r="VGS4643" s="25"/>
      <c r="VGT4643" s="26"/>
      <c r="VGU4643" s="27"/>
      <c r="VGV4643" s="21"/>
      <c r="VGW4643" s="22"/>
      <c r="VGX4643" s="23"/>
      <c r="VGY4643" s="23"/>
      <c r="VGZ4643" s="24"/>
      <c r="VHB4643" s="25"/>
      <c r="VHC4643" s="26"/>
      <c r="VHD4643" s="27"/>
      <c r="VHE4643" s="21"/>
      <c r="VHF4643" s="22"/>
      <c r="VHG4643" s="23"/>
      <c r="VHH4643" s="23"/>
      <c r="VHI4643" s="24"/>
      <c r="VHK4643" s="25"/>
      <c r="VHL4643" s="26"/>
      <c r="VHM4643" s="27"/>
      <c r="VHN4643" s="21"/>
      <c r="VHO4643" s="22"/>
      <c r="VHP4643" s="23"/>
      <c r="VHQ4643" s="23"/>
      <c r="VHR4643" s="24"/>
      <c r="VHT4643" s="25"/>
      <c r="VHU4643" s="26"/>
      <c r="VHV4643" s="27"/>
      <c r="VHW4643" s="21"/>
      <c r="VHX4643" s="22"/>
      <c r="VHY4643" s="23"/>
      <c r="VHZ4643" s="23"/>
      <c r="VIA4643" s="24"/>
      <c r="VIC4643" s="25"/>
      <c r="VID4643" s="26"/>
      <c r="VIE4643" s="27"/>
      <c r="VIF4643" s="21"/>
      <c r="VIG4643" s="22"/>
      <c r="VIH4643" s="23"/>
      <c r="VII4643" s="23"/>
      <c r="VIJ4643" s="24"/>
      <c r="VIL4643" s="25"/>
      <c r="VIM4643" s="26"/>
      <c r="VIN4643" s="27"/>
      <c r="VIO4643" s="21"/>
      <c r="VIP4643" s="22"/>
      <c r="VIQ4643" s="23"/>
      <c r="VIR4643" s="23"/>
      <c r="VIS4643" s="24"/>
      <c r="VIU4643" s="25"/>
      <c r="VIV4643" s="26"/>
      <c r="VIW4643" s="27"/>
      <c r="VIX4643" s="21"/>
      <c r="VIY4643" s="22"/>
      <c r="VIZ4643" s="23"/>
      <c r="VJA4643" s="23"/>
      <c r="VJB4643" s="24"/>
      <c r="VJD4643" s="25"/>
      <c r="VJE4643" s="26"/>
      <c r="VJF4643" s="27"/>
      <c r="VJG4643" s="21"/>
      <c r="VJH4643" s="22"/>
      <c r="VJI4643" s="23"/>
      <c r="VJJ4643" s="23"/>
      <c r="VJK4643" s="24"/>
      <c r="VJM4643" s="25"/>
      <c r="VJN4643" s="26"/>
      <c r="VJO4643" s="27"/>
      <c r="VJP4643" s="21"/>
      <c r="VJQ4643" s="22"/>
      <c r="VJR4643" s="23"/>
      <c r="VJS4643" s="23"/>
      <c r="VJT4643" s="24"/>
      <c r="VJV4643" s="25"/>
      <c r="VJW4643" s="26"/>
      <c r="VJX4643" s="27"/>
      <c r="VJY4643" s="21"/>
      <c r="VJZ4643" s="22"/>
      <c r="VKA4643" s="23"/>
      <c r="VKB4643" s="23"/>
      <c r="VKC4643" s="24"/>
      <c r="VKE4643" s="25"/>
      <c r="VKF4643" s="26"/>
      <c r="VKG4643" s="27"/>
      <c r="VKH4643" s="21"/>
      <c r="VKI4643" s="22"/>
      <c r="VKJ4643" s="23"/>
      <c r="VKK4643" s="23"/>
      <c r="VKL4643" s="24"/>
      <c r="VKN4643" s="25"/>
      <c r="VKO4643" s="26"/>
      <c r="VKP4643" s="27"/>
      <c r="VKQ4643" s="21"/>
      <c r="VKR4643" s="22"/>
      <c r="VKS4643" s="23"/>
      <c r="VKT4643" s="23"/>
      <c r="VKU4643" s="24"/>
      <c r="VKW4643" s="25"/>
      <c r="VKX4643" s="26"/>
      <c r="VKY4643" s="27"/>
      <c r="VKZ4643" s="21"/>
      <c r="VLA4643" s="22"/>
      <c r="VLB4643" s="23"/>
      <c r="VLC4643" s="23"/>
      <c r="VLD4643" s="24"/>
      <c r="VLF4643" s="25"/>
      <c r="VLG4643" s="26"/>
      <c r="VLH4643" s="27"/>
      <c r="VLI4643" s="21"/>
      <c r="VLJ4643" s="22"/>
      <c r="VLK4643" s="23"/>
      <c r="VLL4643" s="23"/>
      <c r="VLM4643" s="24"/>
      <c r="VLO4643" s="25"/>
      <c r="VLP4643" s="26"/>
      <c r="VLQ4643" s="27"/>
      <c r="VLR4643" s="21"/>
      <c r="VLS4643" s="22"/>
      <c r="VLT4643" s="23"/>
      <c r="VLU4643" s="23"/>
      <c r="VLV4643" s="24"/>
      <c r="VLX4643" s="25"/>
      <c r="VLY4643" s="26"/>
      <c r="VLZ4643" s="27"/>
      <c r="VMA4643" s="21"/>
      <c r="VMB4643" s="22"/>
      <c r="VMC4643" s="23"/>
      <c r="VMD4643" s="23"/>
      <c r="VME4643" s="24"/>
      <c r="VMG4643" s="25"/>
      <c r="VMH4643" s="26"/>
      <c r="VMI4643" s="27"/>
      <c r="VMJ4643" s="21"/>
      <c r="VMK4643" s="22"/>
      <c r="VML4643" s="23"/>
      <c r="VMM4643" s="23"/>
      <c r="VMN4643" s="24"/>
      <c r="VMP4643" s="25"/>
      <c r="VMQ4643" s="26"/>
      <c r="VMR4643" s="27"/>
      <c r="VMS4643" s="21"/>
      <c r="VMT4643" s="22"/>
      <c r="VMU4643" s="23"/>
      <c r="VMV4643" s="23"/>
      <c r="VMW4643" s="24"/>
      <c r="VMY4643" s="25"/>
      <c r="VMZ4643" s="26"/>
      <c r="VNA4643" s="27"/>
      <c r="VNB4643" s="21"/>
      <c r="VNC4643" s="22"/>
      <c r="VND4643" s="23"/>
      <c r="VNE4643" s="23"/>
      <c r="VNF4643" s="24"/>
      <c r="VNH4643" s="25"/>
      <c r="VNI4643" s="26"/>
      <c r="VNJ4643" s="27"/>
      <c r="VNK4643" s="21"/>
      <c r="VNL4643" s="22"/>
      <c r="VNM4643" s="23"/>
      <c r="VNN4643" s="23"/>
      <c r="VNO4643" s="24"/>
      <c r="VNQ4643" s="25"/>
      <c r="VNR4643" s="26"/>
      <c r="VNS4643" s="27"/>
      <c r="VNT4643" s="21"/>
      <c r="VNU4643" s="22"/>
      <c r="VNV4643" s="23"/>
      <c r="VNW4643" s="23"/>
      <c r="VNX4643" s="24"/>
      <c r="VNZ4643" s="25"/>
      <c r="VOA4643" s="26"/>
      <c r="VOB4643" s="27"/>
      <c r="VOC4643" s="21"/>
      <c r="VOD4643" s="22"/>
      <c r="VOE4643" s="23"/>
      <c r="VOF4643" s="23"/>
      <c r="VOG4643" s="24"/>
      <c r="VOI4643" s="25"/>
      <c r="VOJ4643" s="26"/>
      <c r="VOK4643" s="27"/>
      <c r="VOL4643" s="21"/>
      <c r="VOM4643" s="22"/>
      <c r="VON4643" s="23"/>
      <c r="VOO4643" s="23"/>
      <c r="VOP4643" s="24"/>
      <c r="VOR4643" s="25"/>
      <c r="VOS4643" s="26"/>
      <c r="VOT4643" s="27"/>
      <c r="VOU4643" s="21"/>
      <c r="VOV4643" s="22"/>
      <c r="VOW4643" s="23"/>
      <c r="VOX4643" s="23"/>
      <c r="VOY4643" s="24"/>
      <c r="VPA4643" s="25"/>
      <c r="VPB4643" s="26"/>
      <c r="VPC4643" s="27"/>
      <c r="VPD4643" s="21"/>
      <c r="VPE4643" s="22"/>
      <c r="VPF4643" s="23"/>
      <c r="VPG4643" s="23"/>
      <c r="VPH4643" s="24"/>
      <c r="VPJ4643" s="25"/>
      <c r="VPK4643" s="26"/>
      <c r="VPL4643" s="27"/>
      <c r="VPM4643" s="21"/>
      <c r="VPN4643" s="22"/>
      <c r="VPO4643" s="23"/>
      <c r="VPP4643" s="23"/>
      <c r="VPQ4643" s="24"/>
      <c r="VPS4643" s="25"/>
      <c r="VPT4643" s="26"/>
      <c r="VPU4643" s="27"/>
      <c r="VPV4643" s="21"/>
      <c r="VPW4643" s="22"/>
      <c r="VPX4643" s="23"/>
      <c r="VPY4643" s="23"/>
      <c r="VPZ4643" s="24"/>
      <c r="VQB4643" s="25"/>
      <c r="VQC4643" s="26"/>
      <c r="VQD4643" s="27"/>
      <c r="VQE4643" s="21"/>
      <c r="VQF4643" s="22"/>
      <c r="VQG4643" s="23"/>
      <c r="VQH4643" s="23"/>
      <c r="VQI4643" s="24"/>
      <c r="VQK4643" s="25"/>
      <c r="VQL4643" s="26"/>
      <c r="VQM4643" s="27"/>
      <c r="VQN4643" s="21"/>
      <c r="VQO4643" s="22"/>
      <c r="VQP4643" s="23"/>
      <c r="VQQ4643" s="23"/>
      <c r="VQR4643" s="24"/>
      <c r="VQT4643" s="25"/>
      <c r="VQU4643" s="26"/>
      <c r="VQV4643" s="27"/>
      <c r="VQW4643" s="21"/>
      <c r="VQX4643" s="22"/>
      <c r="VQY4643" s="23"/>
      <c r="VQZ4643" s="23"/>
      <c r="VRA4643" s="24"/>
      <c r="VRC4643" s="25"/>
      <c r="VRD4643" s="26"/>
      <c r="VRE4643" s="27"/>
      <c r="VRF4643" s="21"/>
      <c r="VRG4643" s="22"/>
      <c r="VRH4643" s="23"/>
      <c r="VRI4643" s="23"/>
      <c r="VRJ4643" s="24"/>
      <c r="VRL4643" s="25"/>
      <c r="VRM4643" s="26"/>
      <c r="VRN4643" s="27"/>
      <c r="VRO4643" s="21"/>
      <c r="VRP4643" s="22"/>
      <c r="VRQ4643" s="23"/>
      <c r="VRR4643" s="23"/>
      <c r="VRS4643" s="24"/>
      <c r="VRU4643" s="25"/>
      <c r="VRV4643" s="26"/>
      <c r="VRW4643" s="27"/>
      <c r="VRX4643" s="21"/>
      <c r="VRY4643" s="22"/>
      <c r="VRZ4643" s="23"/>
      <c r="VSA4643" s="23"/>
      <c r="VSB4643" s="24"/>
      <c r="VSD4643" s="25"/>
      <c r="VSE4643" s="26"/>
      <c r="VSF4643" s="27"/>
      <c r="VSG4643" s="21"/>
      <c r="VSH4643" s="22"/>
      <c r="VSI4643" s="23"/>
      <c r="VSJ4643" s="23"/>
      <c r="VSK4643" s="24"/>
      <c r="VSM4643" s="25"/>
      <c r="VSN4643" s="26"/>
      <c r="VSO4643" s="27"/>
      <c r="VSP4643" s="21"/>
      <c r="VSQ4643" s="22"/>
      <c r="VSR4643" s="23"/>
      <c r="VSS4643" s="23"/>
      <c r="VST4643" s="24"/>
      <c r="VSV4643" s="25"/>
      <c r="VSW4643" s="26"/>
      <c r="VSX4643" s="27"/>
      <c r="VSY4643" s="21"/>
      <c r="VSZ4643" s="22"/>
      <c r="VTA4643" s="23"/>
      <c r="VTB4643" s="23"/>
      <c r="VTC4643" s="24"/>
      <c r="VTE4643" s="25"/>
      <c r="VTF4643" s="26"/>
      <c r="VTG4643" s="27"/>
      <c r="VTH4643" s="21"/>
      <c r="VTI4643" s="22"/>
      <c r="VTJ4643" s="23"/>
      <c r="VTK4643" s="23"/>
      <c r="VTL4643" s="24"/>
      <c r="VTN4643" s="25"/>
      <c r="VTO4643" s="26"/>
      <c r="VTP4643" s="27"/>
      <c r="VTQ4643" s="21"/>
      <c r="VTR4643" s="22"/>
      <c r="VTS4643" s="23"/>
      <c r="VTT4643" s="23"/>
      <c r="VTU4643" s="24"/>
      <c r="VTW4643" s="25"/>
      <c r="VTX4643" s="26"/>
      <c r="VTY4643" s="27"/>
      <c r="VTZ4643" s="21"/>
      <c r="VUA4643" s="22"/>
      <c r="VUB4643" s="23"/>
      <c r="VUC4643" s="23"/>
      <c r="VUD4643" s="24"/>
      <c r="VUF4643" s="25"/>
      <c r="VUG4643" s="26"/>
      <c r="VUH4643" s="27"/>
      <c r="VUI4643" s="21"/>
      <c r="VUJ4643" s="22"/>
      <c r="VUK4643" s="23"/>
      <c r="VUL4643" s="23"/>
      <c r="VUM4643" s="24"/>
      <c r="VUO4643" s="25"/>
      <c r="VUP4643" s="26"/>
      <c r="VUQ4643" s="27"/>
      <c r="VUR4643" s="21"/>
      <c r="VUS4643" s="22"/>
      <c r="VUT4643" s="23"/>
      <c r="VUU4643" s="23"/>
      <c r="VUV4643" s="24"/>
      <c r="VUX4643" s="25"/>
      <c r="VUY4643" s="26"/>
      <c r="VUZ4643" s="27"/>
      <c r="VVA4643" s="21"/>
      <c r="VVB4643" s="22"/>
      <c r="VVC4643" s="23"/>
      <c r="VVD4643" s="23"/>
      <c r="VVE4643" s="24"/>
      <c r="VVG4643" s="25"/>
      <c r="VVH4643" s="26"/>
      <c r="VVI4643" s="27"/>
      <c r="VVJ4643" s="21"/>
      <c r="VVK4643" s="22"/>
      <c r="VVL4643" s="23"/>
      <c r="VVM4643" s="23"/>
      <c r="VVN4643" s="24"/>
      <c r="VVP4643" s="25"/>
      <c r="VVQ4643" s="26"/>
      <c r="VVR4643" s="27"/>
      <c r="VVS4643" s="21"/>
      <c r="VVT4643" s="22"/>
      <c r="VVU4643" s="23"/>
      <c r="VVV4643" s="23"/>
      <c r="VVW4643" s="24"/>
      <c r="VVY4643" s="25"/>
      <c r="VVZ4643" s="26"/>
      <c r="VWA4643" s="27"/>
      <c r="VWB4643" s="21"/>
      <c r="VWC4643" s="22"/>
      <c r="VWD4643" s="23"/>
      <c r="VWE4643" s="23"/>
      <c r="VWF4643" s="24"/>
      <c r="VWH4643" s="25"/>
      <c r="VWI4643" s="26"/>
      <c r="VWJ4643" s="27"/>
      <c r="VWK4643" s="21"/>
      <c r="VWL4643" s="22"/>
      <c r="VWM4643" s="23"/>
      <c r="VWN4643" s="23"/>
      <c r="VWO4643" s="24"/>
      <c r="VWQ4643" s="25"/>
      <c r="VWR4643" s="26"/>
      <c r="VWS4643" s="27"/>
      <c r="VWT4643" s="21"/>
      <c r="VWU4643" s="22"/>
      <c r="VWV4643" s="23"/>
      <c r="VWW4643" s="23"/>
      <c r="VWX4643" s="24"/>
      <c r="VWZ4643" s="25"/>
      <c r="VXA4643" s="26"/>
      <c r="VXB4643" s="27"/>
      <c r="VXC4643" s="21"/>
      <c r="VXD4643" s="22"/>
      <c r="VXE4643" s="23"/>
      <c r="VXF4643" s="23"/>
      <c r="VXG4643" s="24"/>
      <c r="VXI4643" s="25"/>
      <c r="VXJ4643" s="26"/>
      <c r="VXK4643" s="27"/>
      <c r="VXL4643" s="21"/>
      <c r="VXM4643" s="22"/>
      <c r="VXN4643" s="23"/>
      <c r="VXO4643" s="23"/>
      <c r="VXP4643" s="24"/>
      <c r="VXR4643" s="25"/>
      <c r="VXS4643" s="26"/>
      <c r="VXT4643" s="27"/>
      <c r="VXU4643" s="21"/>
      <c r="VXV4643" s="22"/>
      <c r="VXW4643" s="23"/>
      <c r="VXX4643" s="23"/>
      <c r="VXY4643" s="24"/>
      <c r="VYA4643" s="25"/>
      <c r="VYB4643" s="26"/>
      <c r="VYC4643" s="27"/>
      <c r="VYD4643" s="21"/>
      <c r="VYE4643" s="22"/>
      <c r="VYF4643" s="23"/>
      <c r="VYG4643" s="23"/>
      <c r="VYH4643" s="24"/>
      <c r="VYJ4643" s="25"/>
      <c r="VYK4643" s="26"/>
      <c r="VYL4643" s="27"/>
      <c r="VYM4643" s="21"/>
      <c r="VYN4643" s="22"/>
      <c r="VYO4643" s="23"/>
      <c r="VYP4643" s="23"/>
      <c r="VYQ4643" s="24"/>
      <c r="VYS4643" s="25"/>
      <c r="VYT4643" s="26"/>
      <c r="VYU4643" s="27"/>
      <c r="VYV4643" s="21"/>
      <c r="VYW4643" s="22"/>
      <c r="VYX4643" s="23"/>
      <c r="VYY4643" s="23"/>
      <c r="VYZ4643" s="24"/>
      <c r="VZB4643" s="25"/>
      <c r="VZC4643" s="26"/>
      <c r="VZD4643" s="27"/>
      <c r="VZE4643" s="21"/>
      <c r="VZF4643" s="22"/>
      <c r="VZG4643" s="23"/>
      <c r="VZH4643" s="23"/>
      <c r="VZI4643" s="24"/>
      <c r="VZK4643" s="25"/>
      <c r="VZL4643" s="26"/>
      <c r="VZM4643" s="27"/>
      <c r="VZN4643" s="21"/>
      <c r="VZO4643" s="22"/>
      <c r="VZP4643" s="23"/>
      <c r="VZQ4643" s="23"/>
      <c r="VZR4643" s="24"/>
      <c r="VZT4643" s="25"/>
      <c r="VZU4643" s="26"/>
      <c r="VZV4643" s="27"/>
      <c r="VZW4643" s="21"/>
      <c r="VZX4643" s="22"/>
      <c r="VZY4643" s="23"/>
      <c r="VZZ4643" s="23"/>
      <c r="WAA4643" s="24"/>
      <c r="WAC4643" s="25"/>
      <c r="WAD4643" s="26"/>
      <c r="WAE4643" s="27"/>
      <c r="WAF4643" s="21"/>
      <c r="WAG4643" s="22"/>
      <c r="WAH4643" s="23"/>
      <c r="WAI4643" s="23"/>
      <c r="WAJ4643" s="24"/>
      <c r="WAL4643" s="25"/>
      <c r="WAM4643" s="26"/>
      <c r="WAN4643" s="27"/>
      <c r="WAO4643" s="21"/>
      <c r="WAP4643" s="22"/>
      <c r="WAQ4643" s="23"/>
      <c r="WAR4643" s="23"/>
      <c r="WAS4643" s="24"/>
      <c r="WAU4643" s="25"/>
      <c r="WAV4643" s="26"/>
      <c r="WAW4643" s="27"/>
      <c r="WAX4643" s="21"/>
      <c r="WAY4643" s="22"/>
      <c r="WAZ4643" s="23"/>
      <c r="WBA4643" s="23"/>
      <c r="WBB4643" s="24"/>
      <c r="WBD4643" s="25"/>
      <c r="WBE4643" s="26"/>
      <c r="WBF4643" s="27"/>
      <c r="WBG4643" s="21"/>
      <c r="WBH4643" s="22"/>
      <c r="WBI4643" s="23"/>
      <c r="WBJ4643" s="23"/>
      <c r="WBK4643" s="24"/>
      <c r="WBM4643" s="25"/>
      <c r="WBN4643" s="26"/>
      <c r="WBO4643" s="27"/>
      <c r="WBP4643" s="21"/>
      <c r="WBQ4643" s="22"/>
      <c r="WBR4643" s="23"/>
      <c r="WBS4643" s="23"/>
      <c r="WBT4643" s="24"/>
      <c r="WBV4643" s="25"/>
      <c r="WBW4643" s="26"/>
      <c r="WBX4643" s="27"/>
      <c r="WBY4643" s="21"/>
      <c r="WBZ4643" s="22"/>
      <c r="WCA4643" s="23"/>
      <c r="WCB4643" s="23"/>
      <c r="WCC4643" s="24"/>
      <c r="WCE4643" s="25"/>
      <c r="WCF4643" s="26"/>
      <c r="WCG4643" s="27"/>
      <c r="WCH4643" s="21"/>
      <c r="WCI4643" s="22"/>
      <c r="WCJ4643" s="23"/>
      <c r="WCK4643" s="23"/>
      <c r="WCL4643" s="24"/>
      <c r="WCN4643" s="25"/>
      <c r="WCO4643" s="26"/>
      <c r="WCP4643" s="27"/>
      <c r="WCQ4643" s="21"/>
      <c r="WCR4643" s="22"/>
      <c r="WCS4643" s="23"/>
      <c r="WCT4643" s="23"/>
      <c r="WCU4643" s="24"/>
      <c r="WCW4643" s="25"/>
      <c r="WCX4643" s="26"/>
      <c r="WCY4643" s="27"/>
      <c r="WCZ4643" s="21"/>
      <c r="WDA4643" s="22"/>
      <c r="WDB4643" s="23"/>
      <c r="WDC4643" s="23"/>
      <c r="WDD4643" s="24"/>
      <c r="WDF4643" s="25"/>
      <c r="WDG4643" s="26"/>
      <c r="WDH4643" s="27"/>
      <c r="WDI4643" s="21"/>
      <c r="WDJ4643" s="22"/>
      <c r="WDK4643" s="23"/>
      <c r="WDL4643" s="23"/>
      <c r="WDM4643" s="24"/>
      <c r="WDO4643" s="25"/>
      <c r="WDP4643" s="26"/>
      <c r="WDQ4643" s="27"/>
      <c r="WDR4643" s="21"/>
      <c r="WDS4643" s="22"/>
      <c r="WDT4643" s="23"/>
      <c r="WDU4643" s="23"/>
      <c r="WDV4643" s="24"/>
      <c r="WDX4643" s="25"/>
      <c r="WDY4643" s="26"/>
      <c r="WDZ4643" s="27"/>
      <c r="WEA4643" s="21"/>
      <c r="WEB4643" s="22"/>
      <c r="WEC4643" s="23"/>
      <c r="WED4643" s="23"/>
      <c r="WEE4643" s="24"/>
      <c r="WEG4643" s="25"/>
      <c r="WEH4643" s="26"/>
      <c r="WEI4643" s="27"/>
      <c r="WEJ4643" s="21"/>
      <c r="WEK4643" s="22"/>
      <c r="WEL4643" s="23"/>
      <c r="WEM4643" s="23"/>
      <c r="WEN4643" s="24"/>
      <c r="WEP4643" s="25"/>
      <c r="WEQ4643" s="26"/>
      <c r="WER4643" s="27"/>
      <c r="WES4643" s="21"/>
      <c r="WET4643" s="22"/>
      <c r="WEU4643" s="23"/>
      <c r="WEV4643" s="23"/>
      <c r="WEW4643" s="24"/>
      <c r="WEY4643" s="25"/>
      <c r="WEZ4643" s="26"/>
      <c r="WFA4643" s="27"/>
      <c r="WFB4643" s="21"/>
      <c r="WFC4643" s="22"/>
      <c r="WFD4643" s="23"/>
      <c r="WFE4643" s="23"/>
      <c r="WFF4643" s="24"/>
      <c r="WFH4643" s="25"/>
      <c r="WFI4643" s="26"/>
      <c r="WFJ4643" s="27"/>
      <c r="WFK4643" s="21"/>
      <c r="WFL4643" s="22"/>
      <c r="WFM4643" s="23"/>
      <c r="WFN4643" s="23"/>
      <c r="WFO4643" s="24"/>
      <c r="WFQ4643" s="25"/>
      <c r="WFR4643" s="26"/>
      <c r="WFS4643" s="27"/>
      <c r="WFT4643" s="21"/>
      <c r="WFU4643" s="22"/>
      <c r="WFV4643" s="23"/>
      <c r="WFW4643" s="23"/>
      <c r="WFX4643" s="24"/>
      <c r="WFZ4643" s="25"/>
      <c r="WGA4643" s="26"/>
      <c r="WGB4643" s="27"/>
      <c r="WGC4643" s="21"/>
      <c r="WGD4643" s="22"/>
      <c r="WGE4643" s="23"/>
      <c r="WGF4643" s="23"/>
      <c r="WGG4643" s="24"/>
      <c r="WGI4643" s="25"/>
      <c r="WGJ4643" s="26"/>
      <c r="WGK4643" s="27"/>
      <c r="WGL4643" s="21"/>
      <c r="WGM4643" s="22"/>
      <c r="WGN4643" s="23"/>
      <c r="WGO4643" s="23"/>
      <c r="WGP4643" s="24"/>
      <c r="WGR4643" s="25"/>
      <c r="WGS4643" s="26"/>
      <c r="WGT4643" s="27"/>
      <c r="WGU4643" s="21"/>
      <c r="WGV4643" s="22"/>
      <c r="WGW4643" s="23"/>
      <c r="WGX4643" s="23"/>
      <c r="WGY4643" s="24"/>
      <c r="WHA4643" s="25"/>
      <c r="WHB4643" s="26"/>
      <c r="WHC4643" s="27"/>
      <c r="WHD4643" s="21"/>
      <c r="WHE4643" s="22"/>
      <c r="WHF4643" s="23"/>
      <c r="WHG4643" s="23"/>
      <c r="WHH4643" s="24"/>
      <c r="WHJ4643" s="25"/>
      <c r="WHK4643" s="26"/>
      <c r="WHL4643" s="27"/>
      <c r="WHM4643" s="21"/>
      <c r="WHN4643" s="22"/>
      <c r="WHO4643" s="23"/>
      <c r="WHP4643" s="23"/>
      <c r="WHQ4643" s="24"/>
      <c r="WHS4643" s="25"/>
      <c r="WHT4643" s="26"/>
      <c r="WHU4643" s="27"/>
      <c r="WHV4643" s="21"/>
      <c r="WHW4643" s="22"/>
      <c r="WHX4643" s="23"/>
      <c r="WHY4643" s="23"/>
      <c r="WHZ4643" s="24"/>
      <c r="WIB4643" s="25"/>
      <c r="WIC4643" s="26"/>
      <c r="WID4643" s="27"/>
      <c r="WIE4643" s="21"/>
      <c r="WIF4643" s="22"/>
      <c r="WIG4643" s="23"/>
      <c r="WIH4643" s="23"/>
      <c r="WII4643" s="24"/>
      <c r="WIK4643" s="25"/>
      <c r="WIL4643" s="26"/>
      <c r="WIM4643" s="27"/>
      <c r="WIN4643" s="21"/>
      <c r="WIO4643" s="22"/>
      <c r="WIP4643" s="23"/>
      <c r="WIQ4643" s="23"/>
      <c r="WIR4643" s="24"/>
      <c r="WIT4643" s="25"/>
      <c r="WIU4643" s="26"/>
      <c r="WIV4643" s="27"/>
      <c r="WIW4643" s="21"/>
      <c r="WIX4643" s="22"/>
      <c r="WIY4643" s="23"/>
      <c r="WIZ4643" s="23"/>
      <c r="WJA4643" s="24"/>
      <c r="WJC4643" s="25"/>
      <c r="WJD4643" s="26"/>
      <c r="WJE4643" s="27"/>
      <c r="WJF4643" s="21"/>
      <c r="WJG4643" s="22"/>
      <c r="WJH4643" s="23"/>
      <c r="WJI4643" s="23"/>
      <c r="WJJ4643" s="24"/>
      <c r="WJL4643" s="25"/>
      <c r="WJM4643" s="26"/>
      <c r="WJN4643" s="27"/>
      <c r="WJO4643" s="21"/>
      <c r="WJP4643" s="22"/>
      <c r="WJQ4643" s="23"/>
      <c r="WJR4643" s="23"/>
      <c r="WJS4643" s="24"/>
      <c r="WJU4643" s="25"/>
      <c r="WJV4643" s="26"/>
      <c r="WJW4643" s="27"/>
      <c r="WJX4643" s="21"/>
      <c r="WJY4643" s="22"/>
      <c r="WJZ4643" s="23"/>
      <c r="WKA4643" s="23"/>
      <c r="WKB4643" s="24"/>
      <c r="WKD4643" s="25"/>
      <c r="WKE4643" s="26"/>
      <c r="WKF4643" s="27"/>
      <c r="WKG4643" s="21"/>
      <c r="WKH4643" s="22"/>
      <c r="WKI4643" s="23"/>
      <c r="WKJ4643" s="23"/>
      <c r="WKK4643" s="24"/>
      <c r="WKM4643" s="25"/>
      <c r="WKN4643" s="26"/>
      <c r="WKO4643" s="27"/>
      <c r="WKP4643" s="21"/>
      <c r="WKQ4643" s="22"/>
      <c r="WKR4643" s="23"/>
      <c r="WKS4643" s="23"/>
      <c r="WKT4643" s="24"/>
      <c r="WKV4643" s="25"/>
      <c r="WKW4643" s="26"/>
      <c r="WKX4643" s="27"/>
      <c r="WKY4643" s="21"/>
      <c r="WKZ4643" s="22"/>
      <c r="WLA4643" s="23"/>
      <c r="WLB4643" s="23"/>
      <c r="WLC4643" s="24"/>
      <c r="WLE4643" s="25"/>
      <c r="WLF4643" s="26"/>
      <c r="WLG4643" s="27"/>
      <c r="WLH4643" s="21"/>
      <c r="WLI4643" s="22"/>
      <c r="WLJ4643" s="23"/>
      <c r="WLK4643" s="23"/>
      <c r="WLL4643" s="24"/>
      <c r="WLN4643" s="25"/>
      <c r="WLO4643" s="26"/>
      <c r="WLP4643" s="27"/>
      <c r="WLQ4643" s="21"/>
      <c r="WLR4643" s="22"/>
      <c r="WLS4643" s="23"/>
      <c r="WLT4643" s="23"/>
      <c r="WLU4643" s="24"/>
      <c r="WLW4643" s="25"/>
      <c r="WLX4643" s="26"/>
      <c r="WLY4643" s="27"/>
      <c r="WLZ4643" s="21"/>
      <c r="WMA4643" s="22"/>
      <c r="WMB4643" s="23"/>
      <c r="WMC4643" s="23"/>
      <c r="WMD4643" s="24"/>
      <c r="WMF4643" s="25"/>
      <c r="WMG4643" s="26"/>
      <c r="WMH4643" s="27"/>
      <c r="WMI4643" s="21"/>
      <c r="WMJ4643" s="22"/>
      <c r="WMK4643" s="23"/>
      <c r="WML4643" s="23"/>
      <c r="WMM4643" s="24"/>
      <c r="WMO4643" s="25"/>
      <c r="WMP4643" s="26"/>
      <c r="WMQ4643" s="27"/>
      <c r="WMR4643" s="21"/>
      <c r="WMS4643" s="22"/>
      <c r="WMT4643" s="23"/>
      <c r="WMU4643" s="23"/>
      <c r="WMV4643" s="24"/>
      <c r="WMX4643" s="25"/>
      <c r="WMY4643" s="26"/>
      <c r="WMZ4643" s="27"/>
      <c r="WNA4643" s="21"/>
      <c r="WNB4643" s="22"/>
      <c r="WNC4643" s="23"/>
      <c r="WND4643" s="23"/>
      <c r="WNE4643" s="24"/>
      <c r="WNG4643" s="25"/>
      <c r="WNH4643" s="26"/>
      <c r="WNI4643" s="27"/>
      <c r="WNJ4643" s="21"/>
      <c r="WNK4643" s="22"/>
      <c r="WNL4643" s="23"/>
      <c r="WNM4643" s="23"/>
      <c r="WNN4643" s="24"/>
      <c r="WNP4643" s="25"/>
      <c r="WNQ4643" s="26"/>
      <c r="WNR4643" s="27"/>
      <c r="WNS4643" s="21"/>
      <c r="WNT4643" s="22"/>
      <c r="WNU4643" s="23"/>
      <c r="WNV4643" s="23"/>
      <c r="WNW4643" s="24"/>
      <c r="WNY4643" s="25"/>
      <c r="WNZ4643" s="26"/>
      <c r="WOA4643" s="27"/>
      <c r="WOB4643" s="21"/>
      <c r="WOC4643" s="22"/>
      <c r="WOD4643" s="23"/>
      <c r="WOE4643" s="23"/>
      <c r="WOF4643" s="24"/>
      <c r="WOH4643" s="25"/>
      <c r="WOI4643" s="26"/>
      <c r="WOJ4643" s="27"/>
      <c r="WOK4643" s="21"/>
      <c r="WOL4643" s="22"/>
      <c r="WOM4643" s="23"/>
      <c r="WON4643" s="23"/>
      <c r="WOO4643" s="24"/>
      <c r="WOQ4643" s="25"/>
      <c r="WOR4643" s="26"/>
      <c r="WOS4643" s="27"/>
      <c r="WOT4643" s="21"/>
      <c r="WOU4643" s="22"/>
      <c r="WOV4643" s="23"/>
      <c r="WOW4643" s="23"/>
      <c r="WOX4643" s="24"/>
      <c r="WOZ4643" s="25"/>
      <c r="WPA4643" s="26"/>
      <c r="WPB4643" s="27"/>
      <c r="WPC4643" s="21"/>
      <c r="WPD4643" s="22"/>
      <c r="WPE4643" s="23"/>
      <c r="WPF4643" s="23"/>
      <c r="WPG4643" s="24"/>
      <c r="WPI4643" s="25"/>
      <c r="WPJ4643" s="26"/>
      <c r="WPK4643" s="27"/>
      <c r="WPL4643" s="21"/>
      <c r="WPM4643" s="22"/>
      <c r="WPN4643" s="23"/>
      <c r="WPO4643" s="23"/>
      <c r="WPP4643" s="24"/>
      <c r="WPR4643" s="25"/>
      <c r="WPS4643" s="26"/>
      <c r="WPT4643" s="27"/>
      <c r="WPU4643" s="21"/>
      <c r="WPV4643" s="22"/>
      <c r="WPW4643" s="23"/>
      <c r="WPX4643" s="23"/>
      <c r="WPY4643" s="24"/>
      <c r="WQA4643" s="25"/>
      <c r="WQB4643" s="26"/>
      <c r="WQC4643" s="27"/>
      <c r="WQD4643" s="21"/>
      <c r="WQE4643" s="22"/>
      <c r="WQF4643" s="23"/>
      <c r="WQG4643" s="23"/>
      <c r="WQH4643" s="24"/>
      <c r="WQJ4643" s="25"/>
      <c r="WQK4643" s="26"/>
      <c r="WQL4643" s="27"/>
      <c r="WQM4643" s="21"/>
      <c r="WQN4643" s="22"/>
      <c r="WQO4643" s="23"/>
      <c r="WQP4643" s="23"/>
      <c r="WQQ4643" s="24"/>
      <c r="WQS4643" s="25"/>
      <c r="WQT4643" s="26"/>
      <c r="WQU4643" s="27"/>
      <c r="WQV4643" s="21"/>
      <c r="WQW4643" s="22"/>
      <c r="WQX4643" s="23"/>
      <c r="WQY4643" s="23"/>
      <c r="WQZ4643" s="24"/>
      <c r="WRB4643" s="25"/>
      <c r="WRC4643" s="26"/>
      <c r="WRD4643" s="27"/>
      <c r="WRE4643" s="21"/>
      <c r="WRF4643" s="22"/>
      <c r="WRG4643" s="23"/>
      <c r="WRH4643" s="23"/>
      <c r="WRI4643" s="24"/>
      <c r="WRK4643" s="25"/>
      <c r="WRL4643" s="26"/>
      <c r="WRM4643" s="27"/>
      <c r="WRN4643" s="21"/>
      <c r="WRO4643" s="22"/>
      <c r="WRP4643" s="23"/>
      <c r="WRQ4643" s="23"/>
      <c r="WRR4643" s="24"/>
      <c r="WRT4643" s="25"/>
      <c r="WRU4643" s="26"/>
      <c r="WRV4643" s="27"/>
      <c r="WRW4643" s="21"/>
      <c r="WRX4643" s="22"/>
      <c r="WRY4643" s="23"/>
      <c r="WRZ4643" s="23"/>
      <c r="WSA4643" s="24"/>
      <c r="WSC4643" s="25"/>
      <c r="WSD4643" s="26"/>
      <c r="WSE4643" s="27"/>
      <c r="WSF4643" s="21"/>
      <c r="WSG4643" s="22"/>
      <c r="WSH4643" s="23"/>
      <c r="WSI4643" s="23"/>
      <c r="WSJ4643" s="24"/>
      <c r="WSL4643" s="25"/>
      <c r="WSM4643" s="26"/>
      <c r="WSN4643" s="27"/>
      <c r="WSO4643" s="21"/>
      <c r="WSP4643" s="22"/>
      <c r="WSQ4643" s="23"/>
      <c r="WSR4643" s="23"/>
      <c r="WSS4643" s="24"/>
      <c r="WSU4643" s="25"/>
      <c r="WSV4643" s="26"/>
      <c r="WSW4643" s="27"/>
      <c r="WSX4643" s="21"/>
      <c r="WSY4643" s="22"/>
      <c r="WSZ4643" s="23"/>
      <c r="WTA4643" s="23"/>
      <c r="WTB4643" s="24"/>
      <c r="WTD4643" s="25"/>
      <c r="WTE4643" s="26"/>
      <c r="WTF4643" s="27"/>
      <c r="WTG4643" s="21"/>
      <c r="WTH4643" s="22"/>
      <c r="WTI4643" s="23"/>
      <c r="WTJ4643" s="23"/>
      <c r="WTK4643" s="24"/>
      <c r="WTM4643" s="25"/>
      <c r="WTN4643" s="26"/>
      <c r="WTO4643" s="27"/>
      <c r="WTP4643" s="21"/>
      <c r="WTQ4643" s="22"/>
      <c r="WTR4643" s="23"/>
      <c r="WTS4643" s="23"/>
      <c r="WTT4643" s="24"/>
      <c r="WTV4643" s="25"/>
      <c r="WTW4643" s="26"/>
      <c r="WTX4643" s="27"/>
      <c r="WTY4643" s="21"/>
      <c r="WTZ4643" s="22"/>
      <c r="WUA4643" s="23"/>
      <c r="WUB4643" s="23"/>
      <c r="WUC4643" s="24"/>
      <c r="WUE4643" s="25"/>
      <c r="WUF4643" s="26"/>
      <c r="WUG4643" s="27"/>
      <c r="WUH4643" s="21"/>
      <c r="WUI4643" s="22"/>
      <c r="WUJ4643" s="23"/>
      <c r="WUK4643" s="23"/>
      <c r="WUL4643" s="24"/>
      <c r="WUN4643" s="25"/>
      <c r="WUO4643" s="26"/>
      <c r="WUP4643" s="27"/>
      <c r="WUQ4643" s="21"/>
      <c r="WUR4643" s="22"/>
      <c r="WUS4643" s="23"/>
      <c r="WUT4643" s="23"/>
      <c r="WUU4643" s="24"/>
      <c r="WUW4643" s="25"/>
      <c r="WUX4643" s="26"/>
      <c r="WUY4643" s="27"/>
      <c r="WUZ4643" s="21"/>
      <c r="WVA4643" s="22"/>
      <c r="WVB4643" s="23"/>
      <c r="WVC4643" s="23"/>
      <c r="WVD4643" s="24"/>
      <c r="WVF4643" s="25"/>
      <c r="WVG4643" s="26"/>
      <c r="WVH4643" s="27"/>
      <c r="WVI4643" s="21"/>
      <c r="WVJ4643" s="22"/>
      <c r="WVK4643" s="23"/>
      <c r="WVL4643" s="23"/>
      <c r="WVM4643" s="24"/>
      <c r="WVO4643" s="25"/>
      <c r="WVP4643" s="26"/>
      <c r="WVQ4643" s="27"/>
      <c r="WVR4643" s="21"/>
      <c r="WVS4643" s="22"/>
      <c r="WVT4643" s="23"/>
      <c r="WVU4643" s="23"/>
      <c r="WVV4643" s="24"/>
      <c r="WVX4643" s="25"/>
      <c r="WVY4643" s="26"/>
      <c r="WVZ4643" s="27"/>
      <c r="WWA4643" s="21"/>
      <c r="WWB4643" s="22"/>
      <c r="WWC4643" s="23"/>
      <c r="WWD4643" s="23"/>
      <c r="WWE4643" s="24"/>
      <c r="WWG4643" s="25"/>
      <c r="WWH4643" s="26"/>
      <c r="WWI4643" s="27"/>
      <c r="WWJ4643" s="21"/>
      <c r="WWK4643" s="22"/>
      <c r="WWL4643" s="23"/>
      <c r="WWM4643" s="23"/>
      <c r="WWN4643" s="24"/>
      <c r="WWP4643" s="25"/>
      <c r="WWQ4643" s="26"/>
      <c r="WWR4643" s="27"/>
      <c r="WWS4643" s="21"/>
      <c r="WWT4643" s="22"/>
      <c r="WWU4643" s="23"/>
      <c r="WWV4643" s="23"/>
      <c r="WWW4643" s="24"/>
      <c r="WWY4643" s="25"/>
      <c r="WWZ4643" s="26"/>
      <c r="WXA4643" s="27"/>
      <c r="WXB4643" s="21"/>
      <c r="WXC4643" s="22"/>
      <c r="WXD4643" s="23"/>
      <c r="WXE4643" s="23"/>
      <c r="WXF4643" s="24"/>
      <c r="WXH4643" s="25"/>
      <c r="WXI4643" s="26"/>
      <c r="WXJ4643" s="27"/>
      <c r="WXK4643" s="21"/>
      <c r="WXL4643" s="22"/>
      <c r="WXM4643" s="23"/>
      <c r="WXN4643" s="23"/>
      <c r="WXO4643" s="24"/>
      <c r="WXQ4643" s="25"/>
      <c r="WXR4643" s="26"/>
      <c r="WXS4643" s="27"/>
      <c r="WXT4643" s="21"/>
      <c r="WXU4643" s="22"/>
      <c r="WXV4643" s="23"/>
      <c r="WXW4643" s="23"/>
      <c r="WXX4643" s="24"/>
      <c r="WXZ4643" s="25"/>
      <c r="WYA4643" s="26"/>
      <c r="WYB4643" s="27"/>
      <c r="WYC4643" s="21"/>
      <c r="WYD4643" s="22"/>
      <c r="WYE4643" s="23"/>
      <c r="WYF4643" s="23"/>
      <c r="WYG4643" s="24"/>
      <c r="WYI4643" s="25"/>
      <c r="WYJ4643" s="26"/>
      <c r="WYK4643" s="27"/>
      <c r="WYL4643" s="21"/>
      <c r="WYM4643" s="22"/>
      <c r="WYN4643" s="23"/>
      <c r="WYO4643" s="23"/>
      <c r="WYP4643" s="24"/>
      <c r="WYR4643" s="25"/>
      <c r="WYS4643" s="26"/>
      <c r="WYT4643" s="27"/>
      <c r="WYU4643" s="21"/>
      <c r="WYV4643" s="22"/>
      <c r="WYW4643" s="23"/>
      <c r="WYX4643" s="23"/>
      <c r="WYY4643" s="24"/>
      <c r="WZA4643" s="25"/>
      <c r="WZB4643" s="26"/>
      <c r="WZC4643" s="27"/>
      <c r="WZD4643" s="21"/>
      <c r="WZE4643" s="22"/>
      <c r="WZF4643" s="23"/>
      <c r="WZG4643" s="23"/>
      <c r="WZH4643" s="24"/>
      <c r="WZJ4643" s="25"/>
      <c r="WZK4643" s="26"/>
      <c r="WZL4643" s="27"/>
      <c r="WZM4643" s="21"/>
      <c r="WZN4643" s="22"/>
      <c r="WZO4643" s="23"/>
      <c r="WZP4643" s="23"/>
      <c r="WZQ4643" s="24"/>
      <c r="WZS4643" s="25"/>
      <c r="WZT4643" s="26"/>
      <c r="WZU4643" s="27"/>
      <c r="WZV4643" s="21"/>
      <c r="WZW4643" s="22"/>
      <c r="WZX4643" s="23"/>
      <c r="WZY4643" s="23"/>
      <c r="WZZ4643" s="24"/>
      <c r="XAB4643" s="25"/>
      <c r="XAC4643" s="26"/>
      <c r="XAD4643" s="27"/>
      <c r="XAE4643" s="21"/>
      <c r="XAF4643" s="22"/>
      <c r="XAG4643" s="23"/>
      <c r="XAH4643" s="23"/>
      <c r="XAI4643" s="24"/>
      <c r="XAK4643" s="25"/>
      <c r="XAL4643" s="26"/>
      <c r="XAM4643" s="27"/>
      <c r="XAN4643" s="21"/>
      <c r="XAO4643" s="22"/>
      <c r="XAP4643" s="23"/>
      <c r="XAQ4643" s="23"/>
      <c r="XAR4643" s="24"/>
      <c r="XAT4643" s="25"/>
      <c r="XAU4643" s="26"/>
      <c r="XAV4643" s="27"/>
      <c r="XAW4643" s="21"/>
      <c r="XAX4643" s="22"/>
      <c r="XAY4643" s="23"/>
      <c r="XAZ4643" s="23"/>
      <c r="XBA4643" s="24"/>
      <c r="XBC4643" s="25"/>
      <c r="XBD4643" s="26"/>
      <c r="XBE4643" s="27"/>
      <c r="XBF4643" s="21"/>
      <c r="XBG4643" s="22"/>
      <c r="XBH4643" s="23"/>
      <c r="XBI4643" s="23"/>
      <c r="XBJ4643" s="24"/>
      <c r="XBL4643" s="25"/>
      <c r="XBM4643" s="26"/>
      <c r="XBN4643" s="27"/>
      <c r="XBO4643" s="21"/>
      <c r="XBP4643" s="22"/>
      <c r="XBQ4643" s="23"/>
      <c r="XBR4643" s="23"/>
      <c r="XBS4643" s="24"/>
      <c r="XBU4643" s="25"/>
      <c r="XBV4643" s="26"/>
      <c r="XBW4643" s="27"/>
      <c r="XBX4643" s="21"/>
      <c r="XBY4643" s="22"/>
      <c r="XBZ4643" s="23"/>
      <c r="XCA4643" s="23"/>
      <c r="XCB4643" s="24"/>
      <c r="XCD4643" s="25"/>
      <c r="XCE4643" s="26"/>
      <c r="XCF4643" s="27"/>
      <c r="XCG4643" s="21"/>
      <c r="XCH4643" s="22"/>
      <c r="XCI4643" s="23"/>
      <c r="XCJ4643" s="23"/>
      <c r="XCK4643" s="24"/>
      <c r="XCM4643" s="25"/>
      <c r="XCN4643" s="26"/>
      <c r="XCO4643" s="27"/>
      <c r="XCP4643" s="21"/>
      <c r="XCQ4643" s="22"/>
      <c r="XCR4643" s="23"/>
      <c r="XCS4643" s="23"/>
      <c r="XCT4643" s="24"/>
      <c r="XCV4643" s="25"/>
      <c r="XCW4643" s="26"/>
      <c r="XCX4643" s="27"/>
      <c r="XCY4643" s="21"/>
      <c r="XCZ4643" s="22"/>
      <c r="XDA4643" s="23"/>
      <c r="XDB4643" s="23"/>
      <c r="XDC4643" s="24"/>
      <c r="XDE4643" s="25"/>
      <c r="XDF4643" s="26"/>
      <c r="XDG4643" s="27"/>
      <c r="XDH4643" s="21"/>
      <c r="XDI4643" s="22"/>
      <c r="XDJ4643" s="23"/>
      <c r="XDK4643" s="23"/>
      <c r="XDL4643" s="24"/>
      <c r="XDN4643" s="25"/>
      <c r="XDO4643" s="26"/>
      <c r="XDP4643" s="27"/>
      <c r="XDQ4643" s="21"/>
      <c r="XDR4643" s="22"/>
      <c r="XDS4643" s="23"/>
      <c r="XDT4643" s="23"/>
      <c r="XDU4643" s="24"/>
      <c r="XDW4643" s="25"/>
      <c r="XDX4643" s="26"/>
      <c r="XDY4643" s="27"/>
      <c r="XDZ4643" s="21"/>
      <c r="XEA4643" s="22"/>
      <c r="XEB4643" s="23"/>
      <c r="XEC4643" s="23"/>
      <c r="XED4643" s="24"/>
      <c r="XEF4643" s="25"/>
      <c r="XEG4643" s="26"/>
      <c r="XEH4643" s="27"/>
      <c r="XEI4643" s="21"/>
      <c r="XEJ4643" s="22"/>
      <c r="XEK4643" s="23"/>
      <c r="XEL4643" s="23"/>
      <c r="XEM4643" s="24"/>
      <c r="XEO4643" s="25"/>
      <c r="XEP4643" s="26"/>
      <c r="XEQ4643" s="27"/>
      <c r="XER4643" s="21"/>
      <c r="XES4643" s="22"/>
      <c r="XET4643" s="23"/>
      <c r="XEU4643" s="23"/>
      <c r="XEV4643" s="24"/>
      <c r="XEX4643" s="25"/>
      <c r="XEY4643" s="26"/>
      <c r="XEZ4643" s="27"/>
      <c r="XFA4643" s="21"/>
      <c r="XFB4643" s="22"/>
      <c r="XFC4643" s="23"/>
      <c r="XFD4643" s="23"/>
    </row>
    <row r="4644" spans="1:2048 2050:6143 6145:11264 11266:15359 15361:16384" s="4" customFormat="1" ht="15" x14ac:dyDescent="0.25">
      <c r="A4644" s="35" t="s">
        <v>22</v>
      </c>
      <c r="B4644" s="36">
        <v>130</v>
      </c>
      <c r="C4644" s="37">
        <v>44302</v>
      </c>
      <c r="D4644" s="37">
        <f t="shared" si="148"/>
        <v>44332</v>
      </c>
      <c r="E4644" s="39">
        <v>152.20000000000073</v>
      </c>
      <c r="F4644" s="9">
        <v>442</v>
      </c>
      <c r="G4644" s="10">
        <v>45201</v>
      </c>
      <c r="H4644" s="1">
        <f t="shared" si="149"/>
        <v>869</v>
      </c>
      <c r="I4644" s="2">
        <f t="shared" si="150"/>
        <v>132261.80000000063</v>
      </c>
      <c r="J4644" s="21"/>
      <c r="K4644" s="22"/>
      <c r="L4644" s="23"/>
      <c r="M4644" s="23"/>
      <c r="N4644" s="24"/>
      <c r="P4644" s="25"/>
      <c r="Q4644" s="26"/>
      <c r="R4644" s="27"/>
      <c r="S4644" s="21"/>
      <c r="T4644" s="22"/>
      <c r="U4644" s="23"/>
      <c r="V4644" s="23"/>
      <c r="W4644" s="24"/>
      <c r="Y4644" s="25"/>
      <c r="Z4644" s="26"/>
      <c r="AA4644" s="27"/>
      <c r="AB4644" s="21"/>
      <c r="AC4644" s="22"/>
      <c r="AD4644" s="23"/>
      <c r="AE4644" s="23"/>
      <c r="AF4644" s="24"/>
      <c r="AH4644" s="25"/>
      <c r="AI4644" s="26"/>
      <c r="AJ4644" s="27"/>
      <c r="AK4644" s="21"/>
      <c r="AL4644" s="22"/>
      <c r="AM4644" s="23"/>
      <c r="AN4644" s="23"/>
      <c r="AO4644" s="24"/>
      <c r="AQ4644" s="25"/>
      <c r="AR4644" s="26"/>
      <c r="AS4644" s="27"/>
      <c r="AT4644" s="21"/>
      <c r="AU4644" s="22"/>
      <c r="AV4644" s="23"/>
      <c r="AW4644" s="23"/>
      <c r="AX4644" s="24"/>
      <c r="AZ4644" s="25"/>
      <c r="BA4644" s="26"/>
      <c r="BB4644" s="27"/>
      <c r="BC4644" s="21"/>
      <c r="BD4644" s="22"/>
      <c r="BE4644" s="23"/>
      <c r="BF4644" s="23"/>
      <c r="BG4644" s="24"/>
      <c r="BI4644" s="25"/>
      <c r="BJ4644" s="26"/>
      <c r="BK4644" s="27"/>
      <c r="BL4644" s="21"/>
      <c r="BM4644" s="22"/>
      <c r="BN4644" s="23"/>
      <c r="BO4644" s="23"/>
      <c r="BP4644" s="24"/>
      <c r="BR4644" s="25"/>
      <c r="BS4644" s="26"/>
      <c r="BT4644" s="27"/>
      <c r="BU4644" s="21"/>
      <c r="BV4644" s="22"/>
      <c r="BW4644" s="23"/>
      <c r="BX4644" s="23"/>
      <c r="BY4644" s="24"/>
      <c r="CA4644" s="25"/>
      <c r="CB4644" s="26"/>
      <c r="CC4644" s="27"/>
      <c r="CD4644" s="21"/>
      <c r="CE4644" s="22"/>
      <c r="CF4644" s="23"/>
      <c r="CG4644" s="23"/>
      <c r="CH4644" s="24"/>
      <c r="CJ4644" s="25"/>
      <c r="CK4644" s="26"/>
      <c r="CL4644" s="27"/>
      <c r="CM4644" s="21"/>
      <c r="CN4644" s="22"/>
      <c r="CO4644" s="23"/>
      <c r="CP4644" s="23"/>
      <c r="CQ4644" s="24"/>
      <c r="CS4644" s="25"/>
      <c r="CT4644" s="26"/>
      <c r="CU4644" s="27"/>
      <c r="CV4644" s="21"/>
      <c r="CW4644" s="22"/>
      <c r="CX4644" s="23"/>
      <c r="CY4644" s="23"/>
      <c r="CZ4644" s="24"/>
      <c r="DB4644" s="25"/>
      <c r="DC4644" s="26"/>
      <c r="DD4644" s="27"/>
      <c r="DE4644" s="21"/>
      <c r="DF4644" s="22"/>
      <c r="DG4644" s="23"/>
      <c r="DH4644" s="23"/>
      <c r="DI4644" s="24"/>
      <c r="DK4644" s="25"/>
      <c r="DL4644" s="26"/>
      <c r="DM4644" s="27"/>
      <c r="DN4644" s="21"/>
      <c r="DO4644" s="22"/>
      <c r="DP4644" s="23"/>
      <c r="DQ4644" s="23"/>
      <c r="DR4644" s="24"/>
      <c r="DT4644" s="25"/>
      <c r="DU4644" s="26"/>
      <c r="DV4644" s="27"/>
      <c r="DW4644" s="21"/>
      <c r="DX4644" s="22"/>
      <c r="DY4644" s="23"/>
      <c r="DZ4644" s="23"/>
      <c r="EA4644" s="24"/>
      <c r="EC4644" s="25"/>
      <c r="ED4644" s="26"/>
      <c r="EE4644" s="27"/>
      <c r="EF4644" s="21"/>
      <c r="EG4644" s="22"/>
      <c r="EH4644" s="23"/>
      <c r="EI4644" s="23"/>
      <c r="EJ4644" s="24"/>
      <c r="EL4644" s="25"/>
      <c r="EM4644" s="26"/>
      <c r="EN4644" s="27"/>
      <c r="EO4644" s="21"/>
      <c r="EP4644" s="22"/>
      <c r="EQ4644" s="23"/>
      <c r="ER4644" s="23"/>
      <c r="ES4644" s="24"/>
      <c r="EU4644" s="25"/>
      <c r="EV4644" s="26"/>
      <c r="EW4644" s="27"/>
      <c r="EX4644" s="21"/>
      <c r="EY4644" s="22"/>
      <c r="EZ4644" s="23"/>
      <c r="FA4644" s="23"/>
      <c r="FB4644" s="24"/>
      <c r="FD4644" s="25"/>
      <c r="FE4644" s="26"/>
      <c r="FF4644" s="27"/>
      <c r="FG4644" s="21"/>
      <c r="FH4644" s="22"/>
      <c r="FI4644" s="23"/>
      <c r="FJ4644" s="23"/>
      <c r="FK4644" s="24"/>
      <c r="FM4644" s="25"/>
      <c r="FN4644" s="26"/>
      <c r="FO4644" s="27"/>
      <c r="FP4644" s="21"/>
      <c r="FQ4644" s="22"/>
      <c r="FR4644" s="23"/>
      <c r="FS4644" s="23"/>
      <c r="FT4644" s="24"/>
      <c r="FV4644" s="25"/>
      <c r="FW4644" s="26"/>
      <c r="FX4644" s="27"/>
      <c r="FY4644" s="21"/>
      <c r="FZ4644" s="22"/>
      <c r="GA4644" s="23"/>
      <c r="GB4644" s="23"/>
      <c r="GC4644" s="24"/>
      <c r="GE4644" s="25"/>
      <c r="GF4644" s="26"/>
      <c r="GG4644" s="27"/>
      <c r="GH4644" s="21"/>
      <c r="GI4644" s="22"/>
      <c r="GJ4644" s="23"/>
      <c r="GK4644" s="23"/>
      <c r="GL4644" s="24"/>
      <c r="GN4644" s="25"/>
      <c r="GO4644" s="26"/>
      <c r="GP4644" s="27"/>
      <c r="GQ4644" s="21"/>
      <c r="GR4644" s="22"/>
      <c r="GS4644" s="23"/>
      <c r="GT4644" s="23"/>
      <c r="GU4644" s="24"/>
      <c r="GW4644" s="25"/>
      <c r="GX4644" s="26"/>
      <c r="GY4644" s="27"/>
      <c r="GZ4644" s="21"/>
      <c r="HA4644" s="22"/>
      <c r="HB4644" s="23"/>
      <c r="HC4644" s="23"/>
      <c r="HD4644" s="24"/>
      <c r="HF4644" s="25"/>
      <c r="HG4644" s="26"/>
      <c r="HH4644" s="27"/>
      <c r="HI4644" s="21"/>
      <c r="HJ4644" s="22"/>
      <c r="HK4644" s="23"/>
      <c r="HL4644" s="23"/>
      <c r="HM4644" s="24"/>
      <c r="HO4644" s="25"/>
      <c r="HP4644" s="26"/>
      <c r="HQ4644" s="27"/>
      <c r="HR4644" s="21"/>
      <c r="HS4644" s="22"/>
      <c r="HT4644" s="23"/>
      <c r="HU4644" s="23"/>
      <c r="HV4644" s="24"/>
      <c r="HX4644" s="25"/>
      <c r="HY4644" s="26"/>
      <c r="HZ4644" s="27"/>
      <c r="IA4644" s="21"/>
      <c r="IB4644" s="22"/>
      <c r="IC4644" s="23"/>
      <c r="ID4644" s="23"/>
      <c r="IE4644" s="24"/>
      <c r="IG4644" s="25"/>
      <c r="IH4644" s="26"/>
      <c r="II4644" s="27"/>
      <c r="IJ4644" s="21"/>
      <c r="IK4644" s="22"/>
      <c r="IL4644" s="23"/>
      <c r="IM4644" s="23"/>
      <c r="IN4644" s="24"/>
      <c r="IP4644" s="25"/>
      <c r="IQ4644" s="26"/>
      <c r="IR4644" s="27"/>
      <c r="IS4644" s="21"/>
      <c r="IT4644" s="22"/>
      <c r="IU4644" s="23"/>
      <c r="IV4644" s="23"/>
      <c r="IW4644" s="24"/>
      <c r="IY4644" s="25"/>
      <c r="IZ4644" s="26"/>
      <c r="JA4644" s="27"/>
      <c r="JB4644" s="21"/>
      <c r="JC4644" s="22"/>
      <c r="JD4644" s="23"/>
      <c r="JE4644" s="23"/>
      <c r="JF4644" s="24"/>
      <c r="JH4644" s="25"/>
      <c r="JI4644" s="26"/>
      <c r="JJ4644" s="27"/>
      <c r="JK4644" s="21"/>
      <c r="JL4644" s="22"/>
      <c r="JM4644" s="23"/>
      <c r="JN4644" s="23"/>
      <c r="JO4644" s="24"/>
      <c r="JQ4644" s="25"/>
      <c r="JR4644" s="26"/>
      <c r="JS4644" s="27"/>
      <c r="JT4644" s="21"/>
      <c r="JU4644" s="22"/>
      <c r="JV4644" s="23"/>
      <c r="JW4644" s="23"/>
      <c r="JX4644" s="24"/>
      <c r="JZ4644" s="25"/>
      <c r="KA4644" s="26"/>
      <c r="KB4644" s="27"/>
      <c r="KC4644" s="21"/>
      <c r="KD4644" s="22"/>
      <c r="KE4644" s="23"/>
      <c r="KF4644" s="23"/>
      <c r="KG4644" s="24"/>
      <c r="KI4644" s="25"/>
      <c r="KJ4644" s="26"/>
      <c r="KK4644" s="27"/>
      <c r="KL4644" s="21"/>
      <c r="KM4644" s="22"/>
      <c r="KN4644" s="23"/>
      <c r="KO4644" s="23"/>
      <c r="KP4644" s="24"/>
      <c r="KR4644" s="25"/>
      <c r="KS4644" s="26"/>
      <c r="KT4644" s="27"/>
      <c r="KU4644" s="21"/>
      <c r="KV4644" s="22"/>
      <c r="KW4644" s="23"/>
      <c r="KX4644" s="23"/>
      <c r="KY4644" s="24"/>
      <c r="LA4644" s="25"/>
      <c r="LB4644" s="26"/>
      <c r="LC4644" s="27"/>
      <c r="LD4644" s="21"/>
      <c r="LE4644" s="22"/>
      <c r="LF4644" s="23"/>
      <c r="LG4644" s="23"/>
      <c r="LH4644" s="24"/>
      <c r="LJ4644" s="25"/>
      <c r="LK4644" s="26"/>
      <c r="LL4644" s="27"/>
      <c r="LM4644" s="21"/>
      <c r="LN4644" s="22"/>
      <c r="LO4644" s="23"/>
      <c r="LP4644" s="23"/>
      <c r="LQ4644" s="24"/>
      <c r="LS4644" s="25"/>
      <c r="LT4644" s="26"/>
      <c r="LU4644" s="27"/>
      <c r="LV4644" s="21"/>
      <c r="LW4644" s="22"/>
      <c r="LX4644" s="23"/>
      <c r="LY4644" s="23"/>
      <c r="LZ4644" s="24"/>
      <c r="MB4644" s="25"/>
      <c r="MC4644" s="26"/>
      <c r="MD4644" s="27"/>
      <c r="ME4644" s="21"/>
      <c r="MF4644" s="22"/>
      <c r="MG4644" s="23"/>
      <c r="MH4644" s="23"/>
      <c r="MI4644" s="24"/>
      <c r="MK4644" s="25"/>
      <c r="ML4644" s="26"/>
      <c r="MM4644" s="27"/>
      <c r="MN4644" s="21"/>
      <c r="MO4644" s="22"/>
      <c r="MP4644" s="23"/>
      <c r="MQ4644" s="23"/>
      <c r="MR4644" s="24"/>
      <c r="MT4644" s="25"/>
      <c r="MU4644" s="26"/>
      <c r="MV4644" s="27"/>
      <c r="MW4644" s="21"/>
      <c r="MX4644" s="22"/>
      <c r="MY4644" s="23"/>
      <c r="MZ4644" s="23"/>
      <c r="NA4644" s="24"/>
      <c r="NC4644" s="25"/>
      <c r="ND4644" s="26"/>
      <c r="NE4644" s="27"/>
      <c r="NF4644" s="21"/>
      <c r="NG4644" s="22"/>
      <c r="NH4644" s="23"/>
      <c r="NI4644" s="23"/>
      <c r="NJ4644" s="24"/>
      <c r="NL4644" s="25"/>
      <c r="NM4644" s="26"/>
      <c r="NN4644" s="27"/>
      <c r="NO4644" s="21"/>
      <c r="NP4644" s="22"/>
      <c r="NQ4644" s="23"/>
      <c r="NR4644" s="23"/>
      <c r="NS4644" s="24"/>
      <c r="NU4644" s="25"/>
      <c r="NV4644" s="26"/>
      <c r="NW4644" s="27"/>
      <c r="NX4644" s="21"/>
      <c r="NY4644" s="22"/>
      <c r="NZ4644" s="23"/>
      <c r="OA4644" s="23"/>
      <c r="OB4644" s="24"/>
      <c r="OD4644" s="25"/>
      <c r="OE4644" s="26"/>
      <c r="OF4644" s="27"/>
      <c r="OG4644" s="21"/>
      <c r="OH4644" s="22"/>
      <c r="OI4644" s="23"/>
      <c r="OJ4644" s="23"/>
      <c r="OK4644" s="24"/>
      <c r="OM4644" s="25"/>
      <c r="ON4644" s="26"/>
      <c r="OO4644" s="27"/>
      <c r="OP4644" s="21"/>
      <c r="OQ4644" s="22"/>
      <c r="OR4644" s="23"/>
      <c r="OS4644" s="23"/>
      <c r="OT4644" s="24"/>
      <c r="OV4644" s="25"/>
      <c r="OW4644" s="26"/>
      <c r="OX4644" s="27"/>
      <c r="OY4644" s="21"/>
      <c r="OZ4644" s="22"/>
      <c r="PA4644" s="23"/>
      <c r="PB4644" s="23"/>
      <c r="PC4644" s="24"/>
      <c r="PE4644" s="25"/>
      <c r="PF4644" s="26"/>
      <c r="PG4644" s="27"/>
      <c r="PH4644" s="21"/>
      <c r="PI4644" s="22"/>
      <c r="PJ4644" s="23"/>
      <c r="PK4644" s="23"/>
      <c r="PL4644" s="24"/>
      <c r="PN4644" s="25"/>
      <c r="PO4644" s="26"/>
      <c r="PP4644" s="27"/>
      <c r="PQ4644" s="21"/>
      <c r="PR4644" s="22"/>
      <c r="PS4644" s="23"/>
      <c r="PT4644" s="23"/>
      <c r="PU4644" s="24"/>
      <c r="PW4644" s="25"/>
      <c r="PX4644" s="26"/>
      <c r="PY4644" s="27"/>
      <c r="PZ4644" s="21"/>
      <c r="QA4644" s="22"/>
      <c r="QB4644" s="23"/>
      <c r="QC4644" s="23"/>
      <c r="QD4644" s="24"/>
      <c r="QF4644" s="25"/>
      <c r="QG4644" s="26"/>
      <c r="QH4644" s="27"/>
      <c r="QI4644" s="21"/>
      <c r="QJ4644" s="22"/>
      <c r="QK4644" s="23"/>
      <c r="QL4644" s="23"/>
      <c r="QM4644" s="24"/>
      <c r="QO4644" s="25"/>
      <c r="QP4644" s="26"/>
      <c r="QQ4644" s="27"/>
      <c r="QR4644" s="21"/>
      <c r="QS4644" s="22"/>
      <c r="QT4644" s="23"/>
      <c r="QU4644" s="23"/>
      <c r="QV4644" s="24"/>
      <c r="QX4644" s="25"/>
      <c r="QY4644" s="26"/>
      <c r="QZ4644" s="27"/>
      <c r="RA4644" s="21"/>
      <c r="RB4644" s="22"/>
      <c r="RC4644" s="23"/>
      <c r="RD4644" s="23"/>
      <c r="RE4644" s="24"/>
      <c r="RG4644" s="25"/>
      <c r="RH4644" s="26"/>
      <c r="RI4644" s="27"/>
      <c r="RJ4644" s="21"/>
      <c r="RK4644" s="22"/>
      <c r="RL4644" s="23"/>
      <c r="RM4644" s="23"/>
      <c r="RN4644" s="24"/>
      <c r="RP4644" s="25"/>
      <c r="RQ4644" s="26"/>
      <c r="RR4644" s="27"/>
      <c r="RS4644" s="21"/>
      <c r="RT4644" s="22"/>
      <c r="RU4644" s="23"/>
      <c r="RV4644" s="23"/>
      <c r="RW4644" s="24"/>
      <c r="RY4644" s="25"/>
      <c r="RZ4644" s="26"/>
      <c r="SA4644" s="27"/>
      <c r="SB4644" s="21"/>
      <c r="SC4644" s="22"/>
      <c r="SD4644" s="23"/>
      <c r="SE4644" s="23"/>
      <c r="SF4644" s="24"/>
      <c r="SH4644" s="25"/>
      <c r="SI4644" s="26"/>
      <c r="SJ4644" s="27"/>
      <c r="SK4644" s="21"/>
      <c r="SL4644" s="22"/>
      <c r="SM4644" s="23"/>
      <c r="SN4644" s="23"/>
      <c r="SO4644" s="24"/>
      <c r="SQ4644" s="25"/>
      <c r="SR4644" s="26"/>
      <c r="SS4644" s="27"/>
      <c r="ST4644" s="21"/>
      <c r="SU4644" s="22"/>
      <c r="SV4644" s="23"/>
      <c r="SW4644" s="23"/>
      <c r="SX4644" s="24"/>
      <c r="SZ4644" s="25"/>
      <c r="TA4644" s="26"/>
      <c r="TB4644" s="27"/>
      <c r="TC4644" s="21"/>
      <c r="TD4644" s="22"/>
      <c r="TE4644" s="23"/>
      <c r="TF4644" s="23"/>
      <c r="TG4644" s="24"/>
      <c r="TI4644" s="25"/>
      <c r="TJ4644" s="26"/>
      <c r="TK4644" s="27"/>
      <c r="TL4644" s="21"/>
      <c r="TM4644" s="22"/>
      <c r="TN4644" s="23"/>
      <c r="TO4644" s="23"/>
      <c r="TP4644" s="24"/>
      <c r="TR4644" s="25"/>
      <c r="TS4644" s="26"/>
      <c r="TT4644" s="27"/>
      <c r="TU4644" s="21"/>
      <c r="TV4644" s="22"/>
      <c r="TW4644" s="23"/>
      <c r="TX4644" s="23"/>
      <c r="TY4644" s="24"/>
      <c r="UA4644" s="25"/>
      <c r="UB4644" s="26"/>
      <c r="UC4644" s="27"/>
      <c r="UD4644" s="21"/>
      <c r="UE4644" s="22"/>
      <c r="UF4644" s="23"/>
      <c r="UG4644" s="23"/>
      <c r="UH4644" s="24"/>
      <c r="UJ4644" s="25"/>
      <c r="UK4644" s="26"/>
      <c r="UL4644" s="27"/>
      <c r="UM4644" s="21"/>
      <c r="UN4644" s="22"/>
      <c r="UO4644" s="23"/>
      <c r="UP4644" s="23"/>
      <c r="UQ4644" s="24"/>
      <c r="US4644" s="25"/>
      <c r="UT4644" s="26"/>
      <c r="UU4644" s="27"/>
      <c r="UV4644" s="21"/>
      <c r="UW4644" s="22"/>
      <c r="UX4644" s="23"/>
      <c r="UY4644" s="23"/>
      <c r="UZ4644" s="24"/>
      <c r="VB4644" s="25"/>
      <c r="VC4644" s="26"/>
      <c r="VD4644" s="27"/>
      <c r="VE4644" s="21"/>
      <c r="VF4644" s="22"/>
      <c r="VG4644" s="23"/>
      <c r="VH4644" s="23"/>
      <c r="VI4644" s="24"/>
      <c r="VK4644" s="25"/>
      <c r="VL4644" s="26"/>
      <c r="VM4644" s="27"/>
      <c r="VN4644" s="21"/>
      <c r="VO4644" s="22"/>
      <c r="VP4644" s="23"/>
      <c r="VQ4644" s="23"/>
      <c r="VR4644" s="24"/>
      <c r="VT4644" s="25"/>
      <c r="VU4644" s="26"/>
      <c r="VV4644" s="27"/>
      <c r="VW4644" s="21"/>
      <c r="VX4644" s="22"/>
      <c r="VY4644" s="23"/>
      <c r="VZ4644" s="23"/>
      <c r="WA4644" s="24"/>
      <c r="WC4644" s="25"/>
      <c r="WD4644" s="26"/>
      <c r="WE4644" s="27"/>
      <c r="WF4644" s="21"/>
      <c r="WG4644" s="22"/>
      <c r="WH4644" s="23"/>
      <c r="WI4644" s="23"/>
      <c r="WJ4644" s="24"/>
      <c r="WL4644" s="25"/>
      <c r="WM4644" s="26"/>
      <c r="WN4644" s="27"/>
      <c r="WO4644" s="21"/>
      <c r="WP4644" s="22"/>
      <c r="WQ4644" s="23"/>
      <c r="WR4644" s="23"/>
      <c r="WS4644" s="24"/>
      <c r="WU4644" s="25"/>
      <c r="WV4644" s="26"/>
      <c r="WW4644" s="27"/>
      <c r="WX4644" s="21"/>
      <c r="WY4644" s="22"/>
      <c r="WZ4644" s="23"/>
      <c r="XA4644" s="23"/>
      <c r="XB4644" s="24"/>
      <c r="XD4644" s="25"/>
      <c r="XE4644" s="26"/>
      <c r="XF4644" s="27"/>
      <c r="XG4644" s="21"/>
      <c r="XH4644" s="22"/>
      <c r="XI4644" s="23"/>
      <c r="XJ4644" s="23"/>
      <c r="XK4644" s="24"/>
      <c r="XM4644" s="25"/>
      <c r="XN4644" s="26"/>
      <c r="XO4644" s="27"/>
      <c r="XP4644" s="21"/>
      <c r="XQ4644" s="22"/>
      <c r="XR4644" s="23"/>
      <c r="XS4644" s="23"/>
      <c r="XT4644" s="24"/>
      <c r="XV4644" s="25"/>
      <c r="XW4644" s="26"/>
      <c r="XX4644" s="27"/>
      <c r="XY4644" s="21"/>
      <c r="XZ4644" s="22"/>
      <c r="YA4644" s="23"/>
      <c r="YB4644" s="23"/>
      <c r="YC4644" s="24"/>
      <c r="YE4644" s="25"/>
      <c r="YF4644" s="26"/>
      <c r="YG4644" s="27"/>
      <c r="YH4644" s="21"/>
      <c r="YI4644" s="22"/>
      <c r="YJ4644" s="23"/>
      <c r="YK4644" s="23"/>
      <c r="YL4644" s="24"/>
      <c r="YN4644" s="25"/>
      <c r="YO4644" s="26"/>
      <c r="YP4644" s="27"/>
      <c r="YQ4644" s="21"/>
      <c r="YR4644" s="22"/>
      <c r="YS4644" s="23"/>
      <c r="YT4644" s="23"/>
      <c r="YU4644" s="24"/>
      <c r="YW4644" s="25"/>
      <c r="YX4644" s="26"/>
      <c r="YY4644" s="27"/>
      <c r="YZ4644" s="21"/>
      <c r="ZA4644" s="22"/>
      <c r="ZB4644" s="23"/>
      <c r="ZC4644" s="23"/>
      <c r="ZD4644" s="24"/>
      <c r="ZF4644" s="25"/>
      <c r="ZG4644" s="26"/>
      <c r="ZH4644" s="27"/>
      <c r="ZI4644" s="21"/>
      <c r="ZJ4644" s="22"/>
      <c r="ZK4644" s="23"/>
      <c r="ZL4644" s="23"/>
      <c r="ZM4644" s="24"/>
      <c r="ZO4644" s="25"/>
      <c r="ZP4644" s="26"/>
      <c r="ZQ4644" s="27"/>
      <c r="ZR4644" s="21"/>
      <c r="ZS4644" s="22"/>
      <c r="ZT4644" s="23"/>
      <c r="ZU4644" s="23"/>
      <c r="ZV4644" s="24"/>
      <c r="ZX4644" s="25"/>
      <c r="ZY4644" s="26"/>
      <c r="ZZ4644" s="27"/>
      <c r="AAA4644" s="21"/>
      <c r="AAB4644" s="22"/>
      <c r="AAC4644" s="23"/>
      <c r="AAD4644" s="23"/>
      <c r="AAE4644" s="24"/>
      <c r="AAG4644" s="25"/>
      <c r="AAH4644" s="26"/>
      <c r="AAI4644" s="27"/>
      <c r="AAJ4644" s="21"/>
      <c r="AAK4644" s="22"/>
      <c r="AAL4644" s="23"/>
      <c r="AAM4644" s="23"/>
      <c r="AAN4644" s="24"/>
      <c r="AAP4644" s="25"/>
      <c r="AAQ4644" s="26"/>
      <c r="AAR4644" s="27"/>
      <c r="AAS4644" s="21"/>
      <c r="AAT4644" s="22"/>
      <c r="AAU4644" s="23"/>
      <c r="AAV4644" s="23"/>
      <c r="AAW4644" s="24"/>
      <c r="AAY4644" s="25"/>
      <c r="AAZ4644" s="26"/>
      <c r="ABA4644" s="27"/>
      <c r="ABB4644" s="21"/>
      <c r="ABC4644" s="22"/>
      <c r="ABD4644" s="23"/>
      <c r="ABE4644" s="23"/>
      <c r="ABF4644" s="24"/>
      <c r="ABH4644" s="25"/>
      <c r="ABI4644" s="26"/>
      <c r="ABJ4644" s="27"/>
      <c r="ABK4644" s="21"/>
      <c r="ABL4644" s="22"/>
      <c r="ABM4644" s="23"/>
      <c r="ABN4644" s="23"/>
      <c r="ABO4644" s="24"/>
      <c r="ABQ4644" s="25"/>
      <c r="ABR4644" s="26"/>
      <c r="ABS4644" s="27"/>
      <c r="ABT4644" s="21"/>
      <c r="ABU4644" s="22"/>
      <c r="ABV4644" s="23"/>
      <c r="ABW4644" s="23"/>
      <c r="ABX4644" s="24"/>
      <c r="ABZ4644" s="25"/>
      <c r="ACA4644" s="26"/>
      <c r="ACB4644" s="27"/>
      <c r="ACC4644" s="21"/>
      <c r="ACD4644" s="22"/>
      <c r="ACE4644" s="23"/>
      <c r="ACF4644" s="23"/>
      <c r="ACG4644" s="24"/>
      <c r="ACI4644" s="25"/>
      <c r="ACJ4644" s="26"/>
      <c r="ACK4644" s="27"/>
      <c r="ACL4644" s="21"/>
      <c r="ACM4644" s="22"/>
      <c r="ACN4644" s="23"/>
      <c r="ACO4644" s="23"/>
      <c r="ACP4644" s="24"/>
      <c r="ACR4644" s="25"/>
      <c r="ACS4644" s="26"/>
      <c r="ACT4644" s="27"/>
      <c r="ACU4644" s="21"/>
      <c r="ACV4644" s="22"/>
      <c r="ACW4644" s="23"/>
      <c r="ACX4644" s="23"/>
      <c r="ACY4644" s="24"/>
      <c r="ADA4644" s="25"/>
      <c r="ADB4644" s="26"/>
      <c r="ADC4644" s="27"/>
      <c r="ADD4644" s="21"/>
      <c r="ADE4644" s="22"/>
      <c r="ADF4644" s="23"/>
      <c r="ADG4644" s="23"/>
      <c r="ADH4644" s="24"/>
      <c r="ADJ4644" s="25"/>
      <c r="ADK4644" s="26"/>
      <c r="ADL4644" s="27"/>
      <c r="ADM4644" s="21"/>
      <c r="ADN4644" s="22"/>
      <c r="ADO4644" s="23"/>
      <c r="ADP4644" s="23"/>
      <c r="ADQ4644" s="24"/>
      <c r="ADS4644" s="25"/>
      <c r="ADT4644" s="26"/>
      <c r="ADU4644" s="27"/>
      <c r="ADV4644" s="21"/>
      <c r="ADW4644" s="22"/>
      <c r="ADX4644" s="23"/>
      <c r="ADY4644" s="23"/>
      <c r="ADZ4644" s="24"/>
      <c r="AEB4644" s="25"/>
      <c r="AEC4644" s="26"/>
      <c r="AED4644" s="27"/>
      <c r="AEE4644" s="21"/>
      <c r="AEF4644" s="22"/>
      <c r="AEG4644" s="23"/>
      <c r="AEH4644" s="23"/>
      <c r="AEI4644" s="24"/>
      <c r="AEK4644" s="25"/>
      <c r="AEL4644" s="26"/>
      <c r="AEM4644" s="27"/>
      <c r="AEN4644" s="21"/>
      <c r="AEO4644" s="22"/>
      <c r="AEP4644" s="23"/>
      <c r="AEQ4644" s="23"/>
      <c r="AER4644" s="24"/>
      <c r="AET4644" s="25"/>
      <c r="AEU4644" s="26"/>
      <c r="AEV4644" s="27"/>
      <c r="AEW4644" s="21"/>
      <c r="AEX4644" s="22"/>
      <c r="AEY4644" s="23"/>
      <c r="AEZ4644" s="23"/>
      <c r="AFA4644" s="24"/>
      <c r="AFC4644" s="25"/>
      <c r="AFD4644" s="26"/>
      <c r="AFE4644" s="27"/>
      <c r="AFF4644" s="21"/>
      <c r="AFG4644" s="22"/>
      <c r="AFH4644" s="23"/>
      <c r="AFI4644" s="23"/>
      <c r="AFJ4644" s="24"/>
      <c r="AFL4644" s="25"/>
      <c r="AFM4644" s="26"/>
      <c r="AFN4644" s="27"/>
      <c r="AFO4644" s="21"/>
      <c r="AFP4644" s="22"/>
      <c r="AFQ4644" s="23"/>
      <c r="AFR4644" s="23"/>
      <c r="AFS4644" s="24"/>
      <c r="AFU4644" s="25"/>
      <c r="AFV4644" s="26"/>
      <c r="AFW4644" s="27"/>
      <c r="AFX4644" s="21"/>
      <c r="AFY4644" s="22"/>
      <c r="AFZ4644" s="23"/>
      <c r="AGA4644" s="23"/>
      <c r="AGB4644" s="24"/>
      <c r="AGD4644" s="25"/>
      <c r="AGE4644" s="26"/>
      <c r="AGF4644" s="27"/>
      <c r="AGG4644" s="21"/>
      <c r="AGH4644" s="22"/>
      <c r="AGI4644" s="23"/>
      <c r="AGJ4644" s="23"/>
      <c r="AGK4644" s="24"/>
      <c r="AGM4644" s="25"/>
      <c r="AGN4644" s="26"/>
      <c r="AGO4644" s="27"/>
      <c r="AGP4644" s="21"/>
      <c r="AGQ4644" s="22"/>
      <c r="AGR4644" s="23"/>
      <c r="AGS4644" s="23"/>
      <c r="AGT4644" s="24"/>
      <c r="AGV4644" s="25"/>
      <c r="AGW4644" s="26"/>
      <c r="AGX4644" s="27"/>
      <c r="AGY4644" s="21"/>
      <c r="AGZ4644" s="22"/>
      <c r="AHA4644" s="23"/>
      <c r="AHB4644" s="23"/>
      <c r="AHC4644" s="24"/>
      <c r="AHE4644" s="25"/>
      <c r="AHF4644" s="26"/>
      <c r="AHG4644" s="27"/>
      <c r="AHH4644" s="21"/>
      <c r="AHI4644" s="22"/>
      <c r="AHJ4644" s="23"/>
      <c r="AHK4644" s="23"/>
      <c r="AHL4644" s="24"/>
      <c r="AHN4644" s="25"/>
      <c r="AHO4644" s="26"/>
      <c r="AHP4644" s="27"/>
      <c r="AHQ4644" s="21"/>
      <c r="AHR4644" s="22"/>
      <c r="AHS4644" s="23"/>
      <c r="AHT4644" s="23"/>
      <c r="AHU4644" s="24"/>
      <c r="AHW4644" s="25"/>
      <c r="AHX4644" s="26"/>
      <c r="AHY4644" s="27"/>
      <c r="AHZ4644" s="21"/>
      <c r="AIA4644" s="22"/>
      <c r="AIB4644" s="23"/>
      <c r="AIC4644" s="23"/>
      <c r="AID4644" s="24"/>
      <c r="AIF4644" s="25"/>
      <c r="AIG4644" s="26"/>
      <c r="AIH4644" s="27"/>
      <c r="AII4644" s="21"/>
      <c r="AIJ4644" s="22"/>
      <c r="AIK4644" s="23"/>
      <c r="AIL4644" s="23"/>
      <c r="AIM4644" s="24"/>
      <c r="AIO4644" s="25"/>
      <c r="AIP4644" s="26"/>
      <c r="AIQ4644" s="27"/>
      <c r="AIR4644" s="21"/>
      <c r="AIS4644" s="22"/>
      <c r="AIT4644" s="23"/>
      <c r="AIU4644" s="23"/>
      <c r="AIV4644" s="24"/>
      <c r="AIX4644" s="25"/>
      <c r="AIY4644" s="26"/>
      <c r="AIZ4644" s="27"/>
      <c r="AJA4644" s="21"/>
      <c r="AJB4644" s="22"/>
      <c r="AJC4644" s="23"/>
      <c r="AJD4644" s="23"/>
      <c r="AJE4644" s="24"/>
      <c r="AJG4644" s="25"/>
      <c r="AJH4644" s="26"/>
      <c r="AJI4644" s="27"/>
      <c r="AJJ4644" s="21"/>
      <c r="AJK4644" s="22"/>
      <c r="AJL4644" s="23"/>
      <c r="AJM4644" s="23"/>
      <c r="AJN4644" s="24"/>
      <c r="AJP4644" s="25"/>
      <c r="AJQ4644" s="26"/>
      <c r="AJR4644" s="27"/>
      <c r="AJS4644" s="21"/>
      <c r="AJT4644" s="22"/>
      <c r="AJU4644" s="23"/>
      <c r="AJV4644" s="23"/>
      <c r="AJW4644" s="24"/>
      <c r="AJY4644" s="25"/>
      <c r="AJZ4644" s="26"/>
      <c r="AKA4644" s="27"/>
      <c r="AKB4644" s="21"/>
      <c r="AKC4644" s="22"/>
      <c r="AKD4644" s="23"/>
      <c r="AKE4644" s="23"/>
      <c r="AKF4644" s="24"/>
      <c r="AKH4644" s="25"/>
      <c r="AKI4644" s="26"/>
      <c r="AKJ4644" s="27"/>
      <c r="AKK4644" s="21"/>
      <c r="AKL4644" s="22"/>
      <c r="AKM4644" s="23"/>
      <c r="AKN4644" s="23"/>
      <c r="AKO4644" s="24"/>
      <c r="AKQ4644" s="25"/>
      <c r="AKR4644" s="26"/>
      <c r="AKS4644" s="27"/>
      <c r="AKT4644" s="21"/>
      <c r="AKU4644" s="22"/>
      <c r="AKV4644" s="23"/>
      <c r="AKW4644" s="23"/>
      <c r="AKX4644" s="24"/>
      <c r="AKZ4644" s="25"/>
      <c r="ALA4644" s="26"/>
      <c r="ALB4644" s="27"/>
      <c r="ALC4644" s="21"/>
      <c r="ALD4644" s="22"/>
      <c r="ALE4644" s="23"/>
      <c r="ALF4644" s="23"/>
      <c r="ALG4644" s="24"/>
      <c r="ALI4644" s="25"/>
      <c r="ALJ4644" s="26"/>
      <c r="ALK4644" s="27"/>
      <c r="ALL4644" s="21"/>
      <c r="ALM4644" s="22"/>
      <c r="ALN4644" s="23"/>
      <c r="ALO4644" s="23"/>
      <c r="ALP4644" s="24"/>
      <c r="ALR4644" s="25"/>
      <c r="ALS4644" s="26"/>
      <c r="ALT4644" s="27"/>
      <c r="ALU4644" s="21"/>
      <c r="ALV4644" s="22"/>
      <c r="ALW4644" s="23"/>
      <c r="ALX4644" s="23"/>
      <c r="ALY4644" s="24"/>
      <c r="AMA4644" s="25"/>
      <c r="AMB4644" s="26"/>
      <c r="AMC4644" s="27"/>
      <c r="AMD4644" s="21"/>
      <c r="AME4644" s="22"/>
      <c r="AMF4644" s="23"/>
      <c r="AMG4644" s="23"/>
      <c r="AMH4644" s="24"/>
      <c r="AMJ4644" s="25"/>
      <c r="AMK4644" s="26"/>
      <c r="AML4644" s="27"/>
      <c r="AMM4644" s="21"/>
      <c r="AMN4644" s="22"/>
      <c r="AMO4644" s="23"/>
      <c r="AMP4644" s="23"/>
      <c r="AMQ4644" s="24"/>
      <c r="AMS4644" s="25"/>
      <c r="AMT4644" s="26"/>
      <c r="AMU4644" s="27"/>
      <c r="AMV4644" s="21"/>
      <c r="AMW4644" s="22"/>
      <c r="AMX4644" s="23"/>
      <c r="AMY4644" s="23"/>
      <c r="AMZ4644" s="24"/>
      <c r="ANB4644" s="25"/>
      <c r="ANC4644" s="26"/>
      <c r="AND4644" s="27"/>
      <c r="ANE4644" s="21"/>
      <c r="ANF4644" s="22"/>
      <c r="ANG4644" s="23"/>
      <c r="ANH4644" s="23"/>
      <c r="ANI4644" s="24"/>
      <c r="ANK4644" s="25"/>
      <c r="ANL4644" s="26"/>
      <c r="ANM4644" s="27"/>
      <c r="ANN4644" s="21"/>
      <c r="ANO4644" s="22"/>
      <c r="ANP4644" s="23"/>
      <c r="ANQ4644" s="23"/>
      <c r="ANR4644" s="24"/>
      <c r="ANT4644" s="25"/>
      <c r="ANU4644" s="26"/>
      <c r="ANV4644" s="27"/>
      <c r="ANW4644" s="21"/>
      <c r="ANX4644" s="22"/>
      <c r="ANY4644" s="23"/>
      <c r="ANZ4644" s="23"/>
      <c r="AOA4644" s="24"/>
      <c r="AOC4644" s="25"/>
      <c r="AOD4644" s="26"/>
      <c r="AOE4644" s="27"/>
      <c r="AOF4644" s="21"/>
      <c r="AOG4644" s="22"/>
      <c r="AOH4644" s="23"/>
      <c r="AOI4644" s="23"/>
      <c r="AOJ4644" s="24"/>
      <c r="AOL4644" s="25"/>
      <c r="AOM4644" s="26"/>
      <c r="AON4644" s="27"/>
      <c r="AOO4644" s="21"/>
      <c r="AOP4644" s="22"/>
      <c r="AOQ4644" s="23"/>
      <c r="AOR4644" s="23"/>
      <c r="AOS4644" s="24"/>
      <c r="AOU4644" s="25"/>
      <c r="AOV4644" s="26"/>
      <c r="AOW4644" s="27"/>
      <c r="AOX4644" s="21"/>
      <c r="AOY4644" s="22"/>
      <c r="AOZ4644" s="23"/>
      <c r="APA4644" s="23"/>
      <c r="APB4644" s="24"/>
      <c r="APD4644" s="25"/>
      <c r="APE4644" s="26"/>
      <c r="APF4644" s="27"/>
      <c r="APG4644" s="21"/>
      <c r="APH4644" s="22"/>
      <c r="API4644" s="23"/>
      <c r="APJ4644" s="23"/>
      <c r="APK4644" s="24"/>
      <c r="APM4644" s="25"/>
      <c r="APN4644" s="26"/>
      <c r="APO4644" s="27"/>
      <c r="APP4644" s="21"/>
      <c r="APQ4644" s="22"/>
      <c r="APR4644" s="23"/>
      <c r="APS4644" s="23"/>
      <c r="APT4644" s="24"/>
      <c r="APV4644" s="25"/>
      <c r="APW4644" s="26"/>
      <c r="APX4644" s="27"/>
      <c r="APY4644" s="21"/>
      <c r="APZ4644" s="22"/>
      <c r="AQA4644" s="23"/>
      <c r="AQB4644" s="23"/>
      <c r="AQC4644" s="24"/>
      <c r="AQE4644" s="25"/>
      <c r="AQF4644" s="26"/>
      <c r="AQG4644" s="27"/>
      <c r="AQH4644" s="21"/>
      <c r="AQI4644" s="22"/>
      <c r="AQJ4644" s="23"/>
      <c r="AQK4644" s="23"/>
      <c r="AQL4644" s="24"/>
      <c r="AQN4644" s="25"/>
      <c r="AQO4644" s="26"/>
      <c r="AQP4644" s="27"/>
      <c r="AQQ4644" s="21"/>
      <c r="AQR4644" s="22"/>
      <c r="AQS4644" s="23"/>
      <c r="AQT4644" s="23"/>
      <c r="AQU4644" s="24"/>
      <c r="AQW4644" s="25"/>
      <c r="AQX4644" s="26"/>
      <c r="AQY4644" s="27"/>
      <c r="AQZ4644" s="21"/>
      <c r="ARA4644" s="22"/>
      <c r="ARB4644" s="23"/>
      <c r="ARC4644" s="23"/>
      <c r="ARD4644" s="24"/>
      <c r="ARF4644" s="25"/>
      <c r="ARG4644" s="26"/>
      <c r="ARH4644" s="27"/>
      <c r="ARI4644" s="21"/>
      <c r="ARJ4644" s="22"/>
      <c r="ARK4644" s="23"/>
      <c r="ARL4644" s="23"/>
      <c r="ARM4644" s="24"/>
      <c r="ARO4644" s="25"/>
      <c r="ARP4644" s="26"/>
      <c r="ARQ4644" s="27"/>
      <c r="ARR4644" s="21"/>
      <c r="ARS4644" s="22"/>
      <c r="ART4644" s="23"/>
      <c r="ARU4644" s="23"/>
      <c r="ARV4644" s="24"/>
      <c r="ARX4644" s="25"/>
      <c r="ARY4644" s="26"/>
      <c r="ARZ4644" s="27"/>
      <c r="ASA4644" s="21"/>
      <c r="ASB4644" s="22"/>
      <c r="ASC4644" s="23"/>
      <c r="ASD4644" s="23"/>
      <c r="ASE4644" s="24"/>
      <c r="ASG4644" s="25"/>
      <c r="ASH4644" s="26"/>
      <c r="ASI4644" s="27"/>
      <c r="ASJ4644" s="21"/>
      <c r="ASK4644" s="22"/>
      <c r="ASL4644" s="23"/>
      <c r="ASM4644" s="23"/>
      <c r="ASN4644" s="24"/>
      <c r="ASP4644" s="25"/>
      <c r="ASQ4644" s="26"/>
      <c r="ASR4644" s="27"/>
      <c r="ASS4644" s="21"/>
      <c r="AST4644" s="22"/>
      <c r="ASU4644" s="23"/>
      <c r="ASV4644" s="23"/>
      <c r="ASW4644" s="24"/>
      <c r="ASY4644" s="25"/>
      <c r="ASZ4644" s="26"/>
      <c r="ATA4644" s="27"/>
      <c r="ATB4644" s="21"/>
      <c r="ATC4644" s="22"/>
      <c r="ATD4644" s="23"/>
      <c r="ATE4644" s="23"/>
      <c r="ATF4644" s="24"/>
      <c r="ATH4644" s="25"/>
      <c r="ATI4644" s="26"/>
      <c r="ATJ4644" s="27"/>
      <c r="ATK4644" s="21"/>
      <c r="ATL4644" s="22"/>
      <c r="ATM4644" s="23"/>
      <c r="ATN4644" s="23"/>
      <c r="ATO4644" s="24"/>
      <c r="ATQ4644" s="25"/>
      <c r="ATR4644" s="26"/>
      <c r="ATS4644" s="27"/>
      <c r="ATT4644" s="21"/>
      <c r="ATU4644" s="22"/>
      <c r="ATV4644" s="23"/>
      <c r="ATW4644" s="23"/>
      <c r="ATX4644" s="24"/>
      <c r="ATZ4644" s="25"/>
      <c r="AUA4644" s="26"/>
      <c r="AUB4644" s="27"/>
      <c r="AUC4644" s="21"/>
      <c r="AUD4644" s="22"/>
      <c r="AUE4644" s="23"/>
      <c r="AUF4644" s="23"/>
      <c r="AUG4644" s="24"/>
      <c r="AUI4644" s="25"/>
      <c r="AUJ4644" s="26"/>
      <c r="AUK4644" s="27"/>
      <c r="AUL4644" s="21"/>
      <c r="AUM4644" s="22"/>
      <c r="AUN4644" s="23"/>
      <c r="AUO4644" s="23"/>
      <c r="AUP4644" s="24"/>
      <c r="AUR4644" s="25"/>
      <c r="AUS4644" s="26"/>
      <c r="AUT4644" s="27"/>
      <c r="AUU4644" s="21"/>
      <c r="AUV4644" s="22"/>
      <c r="AUW4644" s="23"/>
      <c r="AUX4644" s="23"/>
      <c r="AUY4644" s="24"/>
      <c r="AVA4644" s="25"/>
      <c r="AVB4644" s="26"/>
      <c r="AVC4644" s="27"/>
      <c r="AVD4644" s="21"/>
      <c r="AVE4644" s="22"/>
      <c r="AVF4644" s="23"/>
      <c r="AVG4644" s="23"/>
      <c r="AVH4644" s="24"/>
      <c r="AVJ4644" s="25"/>
      <c r="AVK4644" s="26"/>
      <c r="AVL4644" s="27"/>
      <c r="AVM4644" s="21"/>
      <c r="AVN4644" s="22"/>
      <c r="AVO4644" s="23"/>
      <c r="AVP4644" s="23"/>
      <c r="AVQ4644" s="24"/>
      <c r="AVS4644" s="25"/>
      <c r="AVT4644" s="26"/>
      <c r="AVU4644" s="27"/>
      <c r="AVV4644" s="21"/>
      <c r="AVW4644" s="22"/>
      <c r="AVX4644" s="23"/>
      <c r="AVY4644" s="23"/>
      <c r="AVZ4644" s="24"/>
      <c r="AWB4644" s="25"/>
      <c r="AWC4644" s="26"/>
      <c r="AWD4644" s="27"/>
      <c r="AWE4644" s="21"/>
      <c r="AWF4644" s="22"/>
      <c r="AWG4644" s="23"/>
      <c r="AWH4644" s="23"/>
      <c r="AWI4644" s="24"/>
      <c r="AWK4644" s="25"/>
      <c r="AWL4644" s="26"/>
      <c r="AWM4644" s="27"/>
      <c r="AWN4644" s="21"/>
      <c r="AWO4644" s="22"/>
      <c r="AWP4644" s="23"/>
      <c r="AWQ4644" s="23"/>
      <c r="AWR4644" s="24"/>
      <c r="AWT4644" s="25"/>
      <c r="AWU4644" s="26"/>
      <c r="AWV4644" s="27"/>
      <c r="AWW4644" s="21"/>
      <c r="AWX4644" s="22"/>
      <c r="AWY4644" s="23"/>
      <c r="AWZ4644" s="23"/>
      <c r="AXA4644" s="24"/>
      <c r="AXC4644" s="25"/>
      <c r="AXD4644" s="26"/>
      <c r="AXE4644" s="27"/>
      <c r="AXF4644" s="21"/>
      <c r="AXG4644" s="22"/>
      <c r="AXH4644" s="23"/>
      <c r="AXI4644" s="23"/>
      <c r="AXJ4644" s="24"/>
      <c r="AXL4644" s="25"/>
      <c r="AXM4644" s="26"/>
      <c r="AXN4644" s="27"/>
      <c r="AXO4644" s="21"/>
      <c r="AXP4644" s="22"/>
      <c r="AXQ4644" s="23"/>
      <c r="AXR4644" s="23"/>
      <c r="AXS4644" s="24"/>
      <c r="AXU4644" s="25"/>
      <c r="AXV4644" s="26"/>
      <c r="AXW4644" s="27"/>
      <c r="AXX4644" s="21"/>
      <c r="AXY4644" s="22"/>
      <c r="AXZ4644" s="23"/>
      <c r="AYA4644" s="23"/>
      <c r="AYB4644" s="24"/>
      <c r="AYD4644" s="25"/>
      <c r="AYE4644" s="26"/>
      <c r="AYF4644" s="27"/>
      <c r="AYG4644" s="21"/>
      <c r="AYH4644" s="22"/>
      <c r="AYI4644" s="23"/>
      <c r="AYJ4644" s="23"/>
      <c r="AYK4644" s="24"/>
      <c r="AYM4644" s="25"/>
      <c r="AYN4644" s="26"/>
      <c r="AYO4644" s="27"/>
      <c r="AYP4644" s="21"/>
      <c r="AYQ4644" s="22"/>
      <c r="AYR4644" s="23"/>
      <c r="AYS4644" s="23"/>
      <c r="AYT4644" s="24"/>
      <c r="AYV4644" s="25"/>
      <c r="AYW4644" s="26"/>
      <c r="AYX4644" s="27"/>
      <c r="AYY4644" s="21"/>
      <c r="AYZ4644" s="22"/>
      <c r="AZA4644" s="23"/>
      <c r="AZB4644" s="23"/>
      <c r="AZC4644" s="24"/>
      <c r="AZE4644" s="25"/>
      <c r="AZF4644" s="26"/>
      <c r="AZG4644" s="27"/>
      <c r="AZH4644" s="21"/>
      <c r="AZI4644" s="22"/>
      <c r="AZJ4644" s="23"/>
      <c r="AZK4644" s="23"/>
      <c r="AZL4644" s="24"/>
      <c r="AZN4644" s="25"/>
      <c r="AZO4644" s="26"/>
      <c r="AZP4644" s="27"/>
      <c r="AZQ4644" s="21"/>
      <c r="AZR4644" s="22"/>
      <c r="AZS4644" s="23"/>
      <c r="AZT4644" s="23"/>
      <c r="AZU4644" s="24"/>
      <c r="AZW4644" s="25"/>
      <c r="AZX4644" s="26"/>
      <c r="AZY4644" s="27"/>
      <c r="AZZ4644" s="21"/>
      <c r="BAA4644" s="22"/>
      <c r="BAB4644" s="23"/>
      <c r="BAC4644" s="23"/>
      <c r="BAD4644" s="24"/>
      <c r="BAF4644" s="25"/>
      <c r="BAG4644" s="26"/>
      <c r="BAH4644" s="27"/>
      <c r="BAI4644" s="21"/>
      <c r="BAJ4644" s="22"/>
      <c r="BAK4644" s="23"/>
      <c r="BAL4644" s="23"/>
      <c r="BAM4644" s="24"/>
      <c r="BAO4644" s="25"/>
      <c r="BAP4644" s="26"/>
      <c r="BAQ4644" s="27"/>
      <c r="BAR4644" s="21"/>
      <c r="BAS4644" s="22"/>
      <c r="BAT4644" s="23"/>
      <c r="BAU4644" s="23"/>
      <c r="BAV4644" s="24"/>
      <c r="BAX4644" s="25"/>
      <c r="BAY4644" s="26"/>
      <c r="BAZ4644" s="27"/>
      <c r="BBA4644" s="21"/>
      <c r="BBB4644" s="22"/>
      <c r="BBC4644" s="23"/>
      <c r="BBD4644" s="23"/>
      <c r="BBE4644" s="24"/>
      <c r="BBG4644" s="25"/>
      <c r="BBH4644" s="26"/>
      <c r="BBI4644" s="27"/>
      <c r="BBJ4644" s="21"/>
      <c r="BBK4644" s="22"/>
      <c r="BBL4644" s="23"/>
      <c r="BBM4644" s="23"/>
      <c r="BBN4644" s="24"/>
      <c r="BBP4644" s="25"/>
      <c r="BBQ4644" s="26"/>
      <c r="BBR4644" s="27"/>
      <c r="BBS4644" s="21"/>
      <c r="BBT4644" s="22"/>
      <c r="BBU4644" s="23"/>
      <c r="BBV4644" s="23"/>
      <c r="BBW4644" s="24"/>
      <c r="BBY4644" s="25"/>
      <c r="BBZ4644" s="26"/>
      <c r="BCA4644" s="27"/>
      <c r="BCB4644" s="21"/>
      <c r="BCC4644" s="22"/>
      <c r="BCD4644" s="23"/>
      <c r="BCE4644" s="23"/>
      <c r="BCF4644" s="24"/>
      <c r="BCH4644" s="25"/>
      <c r="BCI4644" s="26"/>
      <c r="BCJ4644" s="27"/>
      <c r="BCK4644" s="21"/>
      <c r="BCL4644" s="22"/>
      <c r="BCM4644" s="23"/>
      <c r="BCN4644" s="23"/>
      <c r="BCO4644" s="24"/>
      <c r="BCQ4644" s="25"/>
      <c r="BCR4644" s="26"/>
      <c r="BCS4644" s="27"/>
      <c r="BCT4644" s="21"/>
      <c r="BCU4644" s="22"/>
      <c r="BCV4644" s="23"/>
      <c r="BCW4644" s="23"/>
      <c r="BCX4644" s="24"/>
      <c r="BCZ4644" s="25"/>
      <c r="BDA4644" s="26"/>
      <c r="BDB4644" s="27"/>
      <c r="BDC4644" s="21"/>
      <c r="BDD4644" s="22"/>
      <c r="BDE4644" s="23"/>
      <c r="BDF4644" s="23"/>
      <c r="BDG4644" s="24"/>
      <c r="BDI4644" s="25"/>
      <c r="BDJ4644" s="26"/>
      <c r="BDK4644" s="27"/>
      <c r="BDL4644" s="21"/>
      <c r="BDM4644" s="22"/>
      <c r="BDN4644" s="23"/>
      <c r="BDO4644" s="23"/>
      <c r="BDP4644" s="24"/>
      <c r="BDR4644" s="25"/>
      <c r="BDS4644" s="26"/>
      <c r="BDT4644" s="27"/>
      <c r="BDU4644" s="21"/>
      <c r="BDV4644" s="22"/>
      <c r="BDW4644" s="23"/>
      <c r="BDX4644" s="23"/>
      <c r="BDY4644" s="24"/>
      <c r="BEA4644" s="25"/>
      <c r="BEB4644" s="26"/>
      <c r="BEC4644" s="27"/>
      <c r="BED4644" s="21"/>
      <c r="BEE4644" s="22"/>
      <c r="BEF4644" s="23"/>
      <c r="BEG4644" s="23"/>
      <c r="BEH4644" s="24"/>
      <c r="BEJ4644" s="25"/>
      <c r="BEK4644" s="26"/>
      <c r="BEL4644" s="27"/>
      <c r="BEM4644" s="21"/>
      <c r="BEN4644" s="22"/>
      <c r="BEO4644" s="23"/>
      <c r="BEP4644" s="23"/>
      <c r="BEQ4644" s="24"/>
      <c r="BES4644" s="25"/>
      <c r="BET4644" s="26"/>
      <c r="BEU4644" s="27"/>
      <c r="BEV4644" s="21"/>
      <c r="BEW4644" s="22"/>
      <c r="BEX4644" s="23"/>
      <c r="BEY4644" s="23"/>
      <c r="BEZ4644" s="24"/>
      <c r="BFB4644" s="25"/>
      <c r="BFC4644" s="26"/>
      <c r="BFD4644" s="27"/>
      <c r="BFE4644" s="21"/>
      <c r="BFF4644" s="22"/>
      <c r="BFG4644" s="23"/>
      <c r="BFH4644" s="23"/>
      <c r="BFI4644" s="24"/>
      <c r="BFK4644" s="25"/>
      <c r="BFL4644" s="26"/>
      <c r="BFM4644" s="27"/>
      <c r="BFN4644" s="21"/>
      <c r="BFO4644" s="22"/>
      <c r="BFP4644" s="23"/>
      <c r="BFQ4644" s="23"/>
      <c r="BFR4644" s="24"/>
      <c r="BFT4644" s="25"/>
      <c r="BFU4644" s="26"/>
      <c r="BFV4644" s="27"/>
      <c r="BFW4644" s="21"/>
      <c r="BFX4644" s="22"/>
      <c r="BFY4644" s="23"/>
      <c r="BFZ4644" s="23"/>
      <c r="BGA4644" s="24"/>
      <c r="BGC4644" s="25"/>
      <c r="BGD4644" s="26"/>
      <c r="BGE4644" s="27"/>
      <c r="BGF4644" s="21"/>
      <c r="BGG4644" s="22"/>
      <c r="BGH4644" s="23"/>
      <c r="BGI4644" s="23"/>
      <c r="BGJ4644" s="24"/>
      <c r="BGL4644" s="25"/>
      <c r="BGM4644" s="26"/>
      <c r="BGN4644" s="27"/>
      <c r="BGO4644" s="21"/>
      <c r="BGP4644" s="22"/>
      <c r="BGQ4644" s="23"/>
      <c r="BGR4644" s="23"/>
      <c r="BGS4644" s="24"/>
      <c r="BGU4644" s="25"/>
      <c r="BGV4644" s="26"/>
      <c r="BGW4644" s="27"/>
      <c r="BGX4644" s="21"/>
      <c r="BGY4644" s="22"/>
      <c r="BGZ4644" s="23"/>
      <c r="BHA4644" s="23"/>
      <c r="BHB4644" s="24"/>
      <c r="BHD4644" s="25"/>
      <c r="BHE4644" s="26"/>
      <c r="BHF4644" s="27"/>
      <c r="BHG4644" s="21"/>
      <c r="BHH4644" s="22"/>
      <c r="BHI4644" s="23"/>
      <c r="BHJ4644" s="23"/>
      <c r="BHK4644" s="24"/>
      <c r="BHM4644" s="25"/>
      <c r="BHN4644" s="26"/>
      <c r="BHO4644" s="27"/>
      <c r="BHP4644" s="21"/>
      <c r="BHQ4644" s="22"/>
      <c r="BHR4644" s="23"/>
      <c r="BHS4644" s="23"/>
      <c r="BHT4644" s="24"/>
      <c r="BHV4644" s="25"/>
      <c r="BHW4644" s="26"/>
      <c r="BHX4644" s="27"/>
      <c r="BHY4644" s="21"/>
      <c r="BHZ4644" s="22"/>
      <c r="BIA4644" s="23"/>
      <c r="BIB4644" s="23"/>
      <c r="BIC4644" s="24"/>
      <c r="BIE4644" s="25"/>
      <c r="BIF4644" s="26"/>
      <c r="BIG4644" s="27"/>
      <c r="BIH4644" s="21"/>
      <c r="BII4644" s="22"/>
      <c r="BIJ4644" s="23"/>
      <c r="BIK4644" s="23"/>
      <c r="BIL4644" s="24"/>
      <c r="BIN4644" s="25"/>
      <c r="BIO4644" s="26"/>
      <c r="BIP4644" s="27"/>
      <c r="BIQ4644" s="21"/>
      <c r="BIR4644" s="22"/>
      <c r="BIS4644" s="23"/>
      <c r="BIT4644" s="23"/>
      <c r="BIU4644" s="24"/>
      <c r="BIW4644" s="25"/>
      <c r="BIX4644" s="26"/>
      <c r="BIY4644" s="27"/>
      <c r="BIZ4644" s="21"/>
      <c r="BJA4644" s="22"/>
      <c r="BJB4644" s="23"/>
      <c r="BJC4644" s="23"/>
      <c r="BJD4644" s="24"/>
      <c r="BJF4644" s="25"/>
      <c r="BJG4644" s="26"/>
      <c r="BJH4644" s="27"/>
      <c r="BJI4644" s="21"/>
      <c r="BJJ4644" s="22"/>
      <c r="BJK4644" s="23"/>
      <c r="BJL4644" s="23"/>
      <c r="BJM4644" s="24"/>
      <c r="BJO4644" s="25"/>
      <c r="BJP4644" s="26"/>
      <c r="BJQ4644" s="27"/>
      <c r="BJR4644" s="21"/>
      <c r="BJS4644" s="22"/>
      <c r="BJT4644" s="23"/>
      <c r="BJU4644" s="23"/>
      <c r="BJV4644" s="24"/>
      <c r="BJX4644" s="25"/>
      <c r="BJY4644" s="26"/>
      <c r="BJZ4644" s="27"/>
      <c r="BKA4644" s="21"/>
      <c r="BKB4644" s="22"/>
      <c r="BKC4644" s="23"/>
      <c r="BKD4644" s="23"/>
      <c r="BKE4644" s="24"/>
      <c r="BKG4644" s="25"/>
      <c r="BKH4644" s="26"/>
      <c r="BKI4644" s="27"/>
      <c r="BKJ4644" s="21"/>
      <c r="BKK4644" s="22"/>
      <c r="BKL4644" s="23"/>
      <c r="BKM4644" s="23"/>
      <c r="BKN4644" s="24"/>
      <c r="BKP4644" s="25"/>
      <c r="BKQ4644" s="26"/>
      <c r="BKR4644" s="27"/>
      <c r="BKS4644" s="21"/>
      <c r="BKT4644" s="22"/>
      <c r="BKU4644" s="23"/>
      <c r="BKV4644" s="23"/>
      <c r="BKW4644" s="24"/>
      <c r="BKY4644" s="25"/>
      <c r="BKZ4644" s="26"/>
      <c r="BLA4644" s="27"/>
      <c r="BLB4644" s="21"/>
      <c r="BLC4644" s="22"/>
      <c r="BLD4644" s="23"/>
      <c r="BLE4644" s="23"/>
      <c r="BLF4644" s="24"/>
      <c r="BLH4644" s="25"/>
      <c r="BLI4644" s="26"/>
      <c r="BLJ4644" s="27"/>
      <c r="BLK4644" s="21"/>
      <c r="BLL4644" s="22"/>
      <c r="BLM4644" s="23"/>
      <c r="BLN4644" s="23"/>
      <c r="BLO4644" s="24"/>
      <c r="BLQ4644" s="25"/>
      <c r="BLR4644" s="26"/>
      <c r="BLS4644" s="27"/>
      <c r="BLT4644" s="21"/>
      <c r="BLU4644" s="22"/>
      <c r="BLV4644" s="23"/>
      <c r="BLW4644" s="23"/>
      <c r="BLX4644" s="24"/>
      <c r="BLZ4644" s="25"/>
      <c r="BMA4644" s="26"/>
      <c r="BMB4644" s="27"/>
      <c r="BMC4644" s="21"/>
      <c r="BMD4644" s="22"/>
      <c r="BME4644" s="23"/>
      <c r="BMF4644" s="23"/>
      <c r="BMG4644" s="24"/>
      <c r="BMI4644" s="25"/>
      <c r="BMJ4644" s="26"/>
      <c r="BMK4644" s="27"/>
      <c r="BML4644" s="21"/>
      <c r="BMM4644" s="22"/>
      <c r="BMN4644" s="23"/>
      <c r="BMO4644" s="23"/>
      <c r="BMP4644" s="24"/>
      <c r="BMR4644" s="25"/>
      <c r="BMS4644" s="26"/>
      <c r="BMT4644" s="27"/>
      <c r="BMU4644" s="21"/>
      <c r="BMV4644" s="22"/>
      <c r="BMW4644" s="23"/>
      <c r="BMX4644" s="23"/>
      <c r="BMY4644" s="24"/>
      <c r="BNA4644" s="25"/>
      <c r="BNB4644" s="26"/>
      <c r="BNC4644" s="27"/>
      <c r="BND4644" s="21"/>
      <c r="BNE4644" s="22"/>
      <c r="BNF4644" s="23"/>
      <c r="BNG4644" s="23"/>
      <c r="BNH4644" s="24"/>
      <c r="BNJ4644" s="25"/>
      <c r="BNK4644" s="26"/>
      <c r="BNL4644" s="27"/>
      <c r="BNM4644" s="21"/>
      <c r="BNN4644" s="22"/>
      <c r="BNO4644" s="23"/>
      <c r="BNP4644" s="23"/>
      <c r="BNQ4644" s="24"/>
      <c r="BNS4644" s="25"/>
      <c r="BNT4644" s="26"/>
      <c r="BNU4644" s="27"/>
      <c r="BNV4644" s="21"/>
      <c r="BNW4644" s="22"/>
      <c r="BNX4644" s="23"/>
      <c r="BNY4644" s="23"/>
      <c r="BNZ4644" s="24"/>
      <c r="BOB4644" s="25"/>
      <c r="BOC4644" s="26"/>
      <c r="BOD4644" s="27"/>
      <c r="BOE4644" s="21"/>
      <c r="BOF4644" s="22"/>
      <c r="BOG4644" s="23"/>
      <c r="BOH4644" s="23"/>
      <c r="BOI4644" s="24"/>
      <c r="BOK4644" s="25"/>
      <c r="BOL4644" s="26"/>
      <c r="BOM4644" s="27"/>
      <c r="BON4644" s="21"/>
      <c r="BOO4644" s="22"/>
      <c r="BOP4644" s="23"/>
      <c r="BOQ4644" s="23"/>
      <c r="BOR4644" s="24"/>
      <c r="BOT4644" s="25"/>
      <c r="BOU4644" s="26"/>
      <c r="BOV4644" s="27"/>
      <c r="BOW4644" s="21"/>
      <c r="BOX4644" s="22"/>
      <c r="BOY4644" s="23"/>
      <c r="BOZ4644" s="23"/>
      <c r="BPA4644" s="24"/>
      <c r="BPC4644" s="25"/>
      <c r="BPD4644" s="26"/>
      <c r="BPE4644" s="27"/>
      <c r="BPF4644" s="21"/>
      <c r="BPG4644" s="22"/>
      <c r="BPH4644" s="23"/>
      <c r="BPI4644" s="23"/>
      <c r="BPJ4644" s="24"/>
      <c r="BPL4644" s="25"/>
      <c r="BPM4644" s="26"/>
      <c r="BPN4644" s="27"/>
      <c r="BPO4644" s="21"/>
      <c r="BPP4644" s="22"/>
      <c r="BPQ4644" s="23"/>
      <c r="BPR4644" s="23"/>
      <c r="BPS4644" s="24"/>
      <c r="BPU4644" s="25"/>
      <c r="BPV4644" s="26"/>
      <c r="BPW4644" s="27"/>
      <c r="BPX4644" s="21"/>
      <c r="BPY4644" s="22"/>
      <c r="BPZ4644" s="23"/>
      <c r="BQA4644" s="23"/>
      <c r="BQB4644" s="24"/>
      <c r="BQD4644" s="25"/>
      <c r="BQE4644" s="26"/>
      <c r="BQF4644" s="27"/>
      <c r="BQG4644" s="21"/>
      <c r="BQH4644" s="22"/>
      <c r="BQI4644" s="23"/>
      <c r="BQJ4644" s="23"/>
      <c r="BQK4644" s="24"/>
      <c r="BQM4644" s="25"/>
      <c r="BQN4644" s="26"/>
      <c r="BQO4644" s="27"/>
      <c r="BQP4644" s="21"/>
      <c r="BQQ4644" s="22"/>
      <c r="BQR4644" s="23"/>
      <c r="BQS4644" s="23"/>
      <c r="BQT4644" s="24"/>
      <c r="BQV4644" s="25"/>
      <c r="BQW4644" s="26"/>
      <c r="BQX4644" s="27"/>
      <c r="BQY4644" s="21"/>
      <c r="BQZ4644" s="22"/>
      <c r="BRA4644" s="23"/>
      <c r="BRB4644" s="23"/>
      <c r="BRC4644" s="24"/>
      <c r="BRE4644" s="25"/>
      <c r="BRF4644" s="26"/>
      <c r="BRG4644" s="27"/>
      <c r="BRH4644" s="21"/>
      <c r="BRI4644" s="22"/>
      <c r="BRJ4644" s="23"/>
      <c r="BRK4644" s="23"/>
      <c r="BRL4644" s="24"/>
      <c r="BRN4644" s="25"/>
      <c r="BRO4644" s="26"/>
      <c r="BRP4644" s="27"/>
      <c r="BRQ4644" s="21"/>
      <c r="BRR4644" s="22"/>
      <c r="BRS4644" s="23"/>
      <c r="BRT4644" s="23"/>
      <c r="BRU4644" s="24"/>
      <c r="BRW4644" s="25"/>
      <c r="BRX4644" s="26"/>
      <c r="BRY4644" s="27"/>
      <c r="BRZ4644" s="21"/>
      <c r="BSA4644" s="22"/>
      <c r="BSB4644" s="23"/>
      <c r="BSC4644" s="23"/>
      <c r="BSD4644" s="24"/>
      <c r="BSF4644" s="25"/>
      <c r="BSG4644" s="26"/>
      <c r="BSH4644" s="27"/>
      <c r="BSI4644" s="21"/>
      <c r="BSJ4644" s="22"/>
      <c r="BSK4644" s="23"/>
      <c r="BSL4644" s="23"/>
      <c r="BSM4644" s="24"/>
      <c r="BSO4644" s="25"/>
      <c r="BSP4644" s="26"/>
      <c r="BSQ4644" s="27"/>
      <c r="BSR4644" s="21"/>
      <c r="BSS4644" s="22"/>
      <c r="BST4644" s="23"/>
      <c r="BSU4644" s="23"/>
      <c r="BSV4644" s="24"/>
      <c r="BSX4644" s="25"/>
      <c r="BSY4644" s="26"/>
      <c r="BSZ4644" s="27"/>
      <c r="BTA4644" s="21"/>
      <c r="BTB4644" s="22"/>
      <c r="BTC4644" s="23"/>
      <c r="BTD4644" s="23"/>
      <c r="BTE4644" s="24"/>
      <c r="BTG4644" s="25"/>
      <c r="BTH4644" s="26"/>
      <c r="BTI4644" s="27"/>
      <c r="BTJ4644" s="21"/>
      <c r="BTK4644" s="22"/>
      <c r="BTL4644" s="23"/>
      <c r="BTM4644" s="23"/>
      <c r="BTN4644" s="24"/>
      <c r="BTP4644" s="25"/>
      <c r="BTQ4644" s="26"/>
      <c r="BTR4644" s="27"/>
      <c r="BTS4644" s="21"/>
      <c r="BTT4644" s="22"/>
      <c r="BTU4644" s="23"/>
      <c r="BTV4644" s="23"/>
      <c r="BTW4644" s="24"/>
      <c r="BTY4644" s="25"/>
      <c r="BTZ4644" s="26"/>
      <c r="BUA4644" s="27"/>
      <c r="BUB4644" s="21"/>
      <c r="BUC4644" s="22"/>
      <c r="BUD4644" s="23"/>
      <c r="BUE4644" s="23"/>
      <c r="BUF4644" s="24"/>
      <c r="BUH4644" s="25"/>
      <c r="BUI4644" s="26"/>
      <c r="BUJ4644" s="27"/>
      <c r="BUK4644" s="21"/>
      <c r="BUL4644" s="22"/>
      <c r="BUM4644" s="23"/>
      <c r="BUN4644" s="23"/>
      <c r="BUO4644" s="24"/>
      <c r="BUQ4644" s="25"/>
      <c r="BUR4644" s="26"/>
      <c r="BUS4644" s="27"/>
      <c r="BUT4644" s="21"/>
      <c r="BUU4644" s="22"/>
      <c r="BUV4644" s="23"/>
      <c r="BUW4644" s="23"/>
      <c r="BUX4644" s="24"/>
      <c r="BUZ4644" s="25"/>
      <c r="BVA4644" s="26"/>
      <c r="BVB4644" s="27"/>
      <c r="BVC4644" s="21"/>
      <c r="BVD4644" s="22"/>
      <c r="BVE4644" s="23"/>
      <c r="BVF4644" s="23"/>
      <c r="BVG4644" s="24"/>
      <c r="BVI4644" s="25"/>
      <c r="BVJ4644" s="26"/>
      <c r="BVK4644" s="27"/>
      <c r="BVL4644" s="21"/>
      <c r="BVM4644" s="22"/>
      <c r="BVN4644" s="23"/>
      <c r="BVO4644" s="23"/>
      <c r="BVP4644" s="24"/>
      <c r="BVR4644" s="25"/>
      <c r="BVS4644" s="26"/>
      <c r="BVT4644" s="27"/>
      <c r="BVU4644" s="21"/>
      <c r="BVV4644" s="22"/>
      <c r="BVW4644" s="23"/>
      <c r="BVX4644" s="23"/>
      <c r="BVY4644" s="24"/>
      <c r="BWA4644" s="25"/>
      <c r="BWB4644" s="26"/>
      <c r="BWC4644" s="27"/>
      <c r="BWD4644" s="21"/>
      <c r="BWE4644" s="22"/>
      <c r="BWF4644" s="23"/>
      <c r="BWG4644" s="23"/>
      <c r="BWH4644" s="24"/>
      <c r="BWJ4644" s="25"/>
      <c r="BWK4644" s="26"/>
      <c r="BWL4644" s="27"/>
      <c r="BWM4644" s="21"/>
      <c r="BWN4644" s="22"/>
      <c r="BWO4644" s="23"/>
      <c r="BWP4644" s="23"/>
      <c r="BWQ4644" s="24"/>
      <c r="BWS4644" s="25"/>
      <c r="BWT4644" s="26"/>
      <c r="BWU4644" s="27"/>
      <c r="BWV4644" s="21"/>
      <c r="BWW4644" s="22"/>
      <c r="BWX4644" s="23"/>
      <c r="BWY4644" s="23"/>
      <c r="BWZ4644" s="24"/>
      <c r="BXB4644" s="25"/>
      <c r="BXC4644" s="26"/>
      <c r="BXD4644" s="27"/>
      <c r="BXE4644" s="21"/>
      <c r="BXF4644" s="22"/>
      <c r="BXG4644" s="23"/>
      <c r="BXH4644" s="23"/>
      <c r="BXI4644" s="24"/>
      <c r="BXK4644" s="25"/>
      <c r="BXL4644" s="26"/>
      <c r="BXM4644" s="27"/>
      <c r="BXN4644" s="21"/>
      <c r="BXO4644" s="22"/>
      <c r="BXP4644" s="23"/>
      <c r="BXQ4644" s="23"/>
      <c r="BXR4644" s="24"/>
      <c r="BXT4644" s="25"/>
      <c r="BXU4644" s="26"/>
      <c r="BXV4644" s="27"/>
      <c r="BXW4644" s="21"/>
      <c r="BXX4644" s="22"/>
      <c r="BXY4644" s="23"/>
      <c r="BXZ4644" s="23"/>
      <c r="BYA4644" s="24"/>
      <c r="BYC4644" s="25"/>
      <c r="BYD4644" s="26"/>
      <c r="BYE4644" s="27"/>
      <c r="BYF4644" s="21"/>
      <c r="BYG4644" s="22"/>
      <c r="BYH4644" s="23"/>
      <c r="BYI4644" s="23"/>
      <c r="BYJ4644" s="24"/>
      <c r="BYL4644" s="25"/>
      <c r="BYM4644" s="26"/>
      <c r="BYN4644" s="27"/>
      <c r="BYO4644" s="21"/>
      <c r="BYP4644" s="22"/>
      <c r="BYQ4644" s="23"/>
      <c r="BYR4644" s="23"/>
      <c r="BYS4644" s="24"/>
      <c r="BYU4644" s="25"/>
      <c r="BYV4644" s="26"/>
      <c r="BYW4644" s="27"/>
      <c r="BYX4644" s="21"/>
      <c r="BYY4644" s="22"/>
      <c r="BYZ4644" s="23"/>
      <c r="BZA4644" s="23"/>
      <c r="BZB4644" s="24"/>
      <c r="BZD4644" s="25"/>
      <c r="BZE4644" s="26"/>
      <c r="BZF4644" s="27"/>
      <c r="BZG4644" s="21"/>
      <c r="BZH4644" s="22"/>
      <c r="BZI4644" s="23"/>
      <c r="BZJ4644" s="23"/>
      <c r="BZK4644" s="24"/>
      <c r="BZM4644" s="25"/>
      <c r="BZN4644" s="26"/>
      <c r="BZO4644" s="27"/>
      <c r="BZP4644" s="21"/>
      <c r="BZQ4644" s="22"/>
      <c r="BZR4644" s="23"/>
      <c r="BZS4644" s="23"/>
      <c r="BZT4644" s="24"/>
      <c r="BZV4644" s="25"/>
      <c r="BZW4644" s="26"/>
      <c r="BZX4644" s="27"/>
      <c r="BZY4644" s="21"/>
      <c r="BZZ4644" s="22"/>
      <c r="CAA4644" s="23"/>
      <c r="CAB4644" s="23"/>
      <c r="CAC4644" s="24"/>
      <c r="CAE4644" s="25"/>
      <c r="CAF4644" s="26"/>
      <c r="CAG4644" s="27"/>
      <c r="CAH4644" s="21"/>
      <c r="CAI4644" s="22"/>
      <c r="CAJ4644" s="23"/>
      <c r="CAK4644" s="23"/>
      <c r="CAL4644" s="24"/>
      <c r="CAN4644" s="25"/>
      <c r="CAO4644" s="26"/>
      <c r="CAP4644" s="27"/>
      <c r="CAQ4644" s="21"/>
      <c r="CAR4644" s="22"/>
      <c r="CAS4644" s="23"/>
      <c r="CAT4644" s="23"/>
      <c r="CAU4644" s="24"/>
      <c r="CAW4644" s="25"/>
      <c r="CAX4644" s="26"/>
      <c r="CAY4644" s="27"/>
      <c r="CAZ4644" s="21"/>
      <c r="CBA4644" s="22"/>
      <c r="CBB4644" s="23"/>
      <c r="CBC4644" s="23"/>
      <c r="CBD4644" s="24"/>
      <c r="CBF4644" s="25"/>
      <c r="CBG4644" s="26"/>
      <c r="CBH4644" s="27"/>
      <c r="CBI4644" s="21"/>
      <c r="CBJ4644" s="22"/>
      <c r="CBK4644" s="23"/>
      <c r="CBL4644" s="23"/>
      <c r="CBM4644" s="24"/>
      <c r="CBO4644" s="25"/>
      <c r="CBP4644" s="26"/>
      <c r="CBQ4644" s="27"/>
      <c r="CBR4644" s="21"/>
      <c r="CBS4644" s="22"/>
      <c r="CBT4644" s="23"/>
      <c r="CBU4644" s="23"/>
      <c r="CBV4644" s="24"/>
      <c r="CBX4644" s="25"/>
      <c r="CBY4644" s="26"/>
      <c r="CBZ4644" s="27"/>
      <c r="CCA4644" s="21"/>
      <c r="CCB4644" s="22"/>
      <c r="CCC4644" s="23"/>
      <c r="CCD4644" s="23"/>
      <c r="CCE4644" s="24"/>
      <c r="CCG4644" s="25"/>
      <c r="CCH4644" s="26"/>
      <c r="CCI4644" s="27"/>
      <c r="CCJ4644" s="21"/>
      <c r="CCK4644" s="22"/>
      <c r="CCL4644" s="23"/>
      <c r="CCM4644" s="23"/>
      <c r="CCN4644" s="24"/>
      <c r="CCP4644" s="25"/>
      <c r="CCQ4644" s="26"/>
      <c r="CCR4644" s="27"/>
      <c r="CCS4644" s="21"/>
      <c r="CCT4644" s="22"/>
      <c r="CCU4644" s="23"/>
      <c r="CCV4644" s="23"/>
      <c r="CCW4644" s="24"/>
      <c r="CCY4644" s="25"/>
      <c r="CCZ4644" s="26"/>
      <c r="CDA4644" s="27"/>
      <c r="CDB4644" s="21"/>
      <c r="CDC4644" s="22"/>
      <c r="CDD4644" s="23"/>
      <c r="CDE4644" s="23"/>
      <c r="CDF4644" s="24"/>
      <c r="CDH4644" s="25"/>
      <c r="CDI4644" s="26"/>
      <c r="CDJ4644" s="27"/>
      <c r="CDK4644" s="21"/>
      <c r="CDL4644" s="22"/>
      <c r="CDM4644" s="23"/>
      <c r="CDN4644" s="23"/>
      <c r="CDO4644" s="24"/>
      <c r="CDQ4644" s="25"/>
      <c r="CDR4644" s="26"/>
      <c r="CDS4644" s="27"/>
      <c r="CDT4644" s="21"/>
      <c r="CDU4644" s="22"/>
      <c r="CDV4644" s="23"/>
      <c r="CDW4644" s="23"/>
      <c r="CDX4644" s="24"/>
      <c r="CDZ4644" s="25"/>
      <c r="CEA4644" s="26"/>
      <c r="CEB4644" s="27"/>
      <c r="CEC4644" s="21"/>
      <c r="CED4644" s="22"/>
      <c r="CEE4644" s="23"/>
      <c r="CEF4644" s="23"/>
      <c r="CEG4644" s="24"/>
      <c r="CEI4644" s="25"/>
      <c r="CEJ4644" s="26"/>
      <c r="CEK4644" s="27"/>
      <c r="CEL4644" s="21"/>
      <c r="CEM4644" s="22"/>
      <c r="CEN4644" s="23"/>
      <c r="CEO4644" s="23"/>
      <c r="CEP4644" s="24"/>
      <c r="CER4644" s="25"/>
      <c r="CES4644" s="26"/>
      <c r="CET4644" s="27"/>
      <c r="CEU4644" s="21"/>
      <c r="CEV4644" s="22"/>
      <c r="CEW4644" s="23"/>
      <c r="CEX4644" s="23"/>
      <c r="CEY4644" s="24"/>
      <c r="CFA4644" s="25"/>
      <c r="CFB4644" s="26"/>
      <c r="CFC4644" s="27"/>
      <c r="CFD4644" s="21"/>
      <c r="CFE4644" s="22"/>
      <c r="CFF4644" s="23"/>
      <c r="CFG4644" s="23"/>
      <c r="CFH4644" s="24"/>
      <c r="CFJ4644" s="25"/>
      <c r="CFK4644" s="26"/>
      <c r="CFL4644" s="27"/>
      <c r="CFM4644" s="21"/>
      <c r="CFN4644" s="22"/>
      <c r="CFO4644" s="23"/>
      <c r="CFP4644" s="23"/>
      <c r="CFQ4644" s="24"/>
      <c r="CFS4644" s="25"/>
      <c r="CFT4644" s="26"/>
      <c r="CFU4644" s="27"/>
      <c r="CFV4644" s="21"/>
      <c r="CFW4644" s="22"/>
      <c r="CFX4644" s="23"/>
      <c r="CFY4644" s="23"/>
      <c r="CFZ4644" s="24"/>
      <c r="CGB4644" s="25"/>
      <c r="CGC4644" s="26"/>
      <c r="CGD4644" s="27"/>
      <c r="CGE4644" s="21"/>
      <c r="CGF4644" s="22"/>
      <c r="CGG4644" s="23"/>
      <c r="CGH4644" s="23"/>
      <c r="CGI4644" s="24"/>
      <c r="CGK4644" s="25"/>
      <c r="CGL4644" s="26"/>
      <c r="CGM4644" s="27"/>
      <c r="CGN4644" s="21"/>
      <c r="CGO4644" s="22"/>
      <c r="CGP4644" s="23"/>
      <c r="CGQ4644" s="23"/>
      <c r="CGR4644" s="24"/>
      <c r="CGT4644" s="25"/>
      <c r="CGU4644" s="26"/>
      <c r="CGV4644" s="27"/>
      <c r="CGW4644" s="21"/>
      <c r="CGX4644" s="22"/>
      <c r="CGY4644" s="23"/>
      <c r="CGZ4644" s="23"/>
      <c r="CHA4644" s="24"/>
      <c r="CHC4644" s="25"/>
      <c r="CHD4644" s="26"/>
      <c r="CHE4644" s="27"/>
      <c r="CHF4644" s="21"/>
      <c r="CHG4644" s="22"/>
      <c r="CHH4644" s="23"/>
      <c r="CHI4644" s="23"/>
      <c r="CHJ4644" s="24"/>
      <c r="CHL4644" s="25"/>
      <c r="CHM4644" s="26"/>
      <c r="CHN4644" s="27"/>
      <c r="CHO4644" s="21"/>
      <c r="CHP4644" s="22"/>
      <c r="CHQ4644" s="23"/>
      <c r="CHR4644" s="23"/>
      <c r="CHS4644" s="24"/>
      <c r="CHU4644" s="25"/>
      <c r="CHV4644" s="26"/>
      <c r="CHW4644" s="27"/>
      <c r="CHX4644" s="21"/>
      <c r="CHY4644" s="22"/>
      <c r="CHZ4644" s="23"/>
      <c r="CIA4644" s="23"/>
      <c r="CIB4644" s="24"/>
      <c r="CID4644" s="25"/>
      <c r="CIE4644" s="26"/>
      <c r="CIF4644" s="27"/>
      <c r="CIG4644" s="21"/>
      <c r="CIH4644" s="22"/>
      <c r="CII4644" s="23"/>
      <c r="CIJ4644" s="23"/>
      <c r="CIK4644" s="24"/>
      <c r="CIM4644" s="25"/>
      <c r="CIN4644" s="26"/>
      <c r="CIO4644" s="27"/>
      <c r="CIP4644" s="21"/>
      <c r="CIQ4644" s="22"/>
      <c r="CIR4644" s="23"/>
      <c r="CIS4644" s="23"/>
      <c r="CIT4644" s="24"/>
      <c r="CIV4644" s="25"/>
      <c r="CIW4644" s="26"/>
      <c r="CIX4644" s="27"/>
      <c r="CIY4644" s="21"/>
      <c r="CIZ4644" s="22"/>
      <c r="CJA4644" s="23"/>
      <c r="CJB4644" s="23"/>
      <c r="CJC4644" s="24"/>
      <c r="CJE4644" s="25"/>
      <c r="CJF4644" s="26"/>
      <c r="CJG4644" s="27"/>
      <c r="CJH4644" s="21"/>
      <c r="CJI4644" s="22"/>
      <c r="CJJ4644" s="23"/>
      <c r="CJK4644" s="23"/>
      <c r="CJL4644" s="24"/>
      <c r="CJN4644" s="25"/>
      <c r="CJO4644" s="26"/>
      <c r="CJP4644" s="27"/>
      <c r="CJQ4644" s="21"/>
      <c r="CJR4644" s="22"/>
      <c r="CJS4644" s="23"/>
      <c r="CJT4644" s="23"/>
      <c r="CJU4644" s="24"/>
      <c r="CJW4644" s="25"/>
      <c r="CJX4644" s="26"/>
      <c r="CJY4644" s="27"/>
      <c r="CJZ4644" s="21"/>
      <c r="CKA4644" s="22"/>
      <c r="CKB4644" s="23"/>
      <c r="CKC4644" s="23"/>
      <c r="CKD4644" s="24"/>
      <c r="CKF4644" s="25"/>
      <c r="CKG4644" s="26"/>
      <c r="CKH4644" s="27"/>
      <c r="CKI4644" s="21"/>
      <c r="CKJ4644" s="22"/>
      <c r="CKK4644" s="23"/>
      <c r="CKL4644" s="23"/>
      <c r="CKM4644" s="24"/>
      <c r="CKO4644" s="25"/>
      <c r="CKP4644" s="26"/>
      <c r="CKQ4644" s="27"/>
      <c r="CKR4644" s="21"/>
      <c r="CKS4644" s="22"/>
      <c r="CKT4644" s="23"/>
      <c r="CKU4644" s="23"/>
      <c r="CKV4644" s="24"/>
      <c r="CKX4644" s="25"/>
      <c r="CKY4644" s="26"/>
      <c r="CKZ4644" s="27"/>
      <c r="CLA4644" s="21"/>
      <c r="CLB4644" s="22"/>
      <c r="CLC4644" s="23"/>
      <c r="CLD4644" s="23"/>
      <c r="CLE4644" s="24"/>
      <c r="CLG4644" s="25"/>
      <c r="CLH4644" s="26"/>
      <c r="CLI4644" s="27"/>
      <c r="CLJ4644" s="21"/>
      <c r="CLK4644" s="22"/>
      <c r="CLL4644" s="23"/>
      <c r="CLM4644" s="23"/>
      <c r="CLN4644" s="24"/>
      <c r="CLP4644" s="25"/>
      <c r="CLQ4644" s="26"/>
      <c r="CLR4644" s="27"/>
      <c r="CLS4644" s="21"/>
      <c r="CLT4644" s="22"/>
      <c r="CLU4644" s="23"/>
      <c r="CLV4644" s="23"/>
      <c r="CLW4644" s="24"/>
      <c r="CLY4644" s="25"/>
      <c r="CLZ4644" s="26"/>
      <c r="CMA4644" s="27"/>
      <c r="CMB4644" s="21"/>
      <c r="CMC4644" s="22"/>
      <c r="CMD4644" s="23"/>
      <c r="CME4644" s="23"/>
      <c r="CMF4644" s="24"/>
      <c r="CMH4644" s="25"/>
      <c r="CMI4644" s="26"/>
      <c r="CMJ4644" s="27"/>
      <c r="CMK4644" s="21"/>
      <c r="CML4644" s="22"/>
      <c r="CMM4644" s="23"/>
      <c r="CMN4644" s="23"/>
      <c r="CMO4644" s="24"/>
      <c r="CMQ4644" s="25"/>
      <c r="CMR4644" s="26"/>
      <c r="CMS4644" s="27"/>
      <c r="CMT4644" s="21"/>
      <c r="CMU4644" s="22"/>
      <c r="CMV4644" s="23"/>
      <c r="CMW4644" s="23"/>
      <c r="CMX4644" s="24"/>
      <c r="CMZ4644" s="25"/>
      <c r="CNA4644" s="26"/>
      <c r="CNB4644" s="27"/>
      <c r="CNC4644" s="21"/>
      <c r="CND4644" s="22"/>
      <c r="CNE4644" s="23"/>
      <c r="CNF4644" s="23"/>
      <c r="CNG4644" s="24"/>
      <c r="CNI4644" s="25"/>
      <c r="CNJ4644" s="26"/>
      <c r="CNK4644" s="27"/>
      <c r="CNL4644" s="21"/>
      <c r="CNM4644" s="22"/>
      <c r="CNN4644" s="23"/>
      <c r="CNO4644" s="23"/>
      <c r="CNP4644" s="24"/>
      <c r="CNR4644" s="25"/>
      <c r="CNS4644" s="26"/>
      <c r="CNT4644" s="27"/>
      <c r="CNU4644" s="21"/>
      <c r="CNV4644" s="22"/>
      <c r="CNW4644" s="23"/>
      <c r="CNX4644" s="23"/>
      <c r="CNY4644" s="24"/>
      <c r="COA4644" s="25"/>
      <c r="COB4644" s="26"/>
      <c r="COC4644" s="27"/>
      <c r="COD4644" s="21"/>
      <c r="COE4644" s="22"/>
      <c r="COF4644" s="23"/>
      <c r="COG4644" s="23"/>
      <c r="COH4644" s="24"/>
      <c r="COJ4644" s="25"/>
      <c r="COK4644" s="26"/>
      <c r="COL4644" s="27"/>
      <c r="COM4644" s="21"/>
      <c r="CON4644" s="22"/>
      <c r="COO4644" s="23"/>
      <c r="COP4644" s="23"/>
      <c r="COQ4644" s="24"/>
      <c r="COS4644" s="25"/>
      <c r="COT4644" s="26"/>
      <c r="COU4644" s="27"/>
      <c r="COV4644" s="21"/>
      <c r="COW4644" s="22"/>
      <c r="COX4644" s="23"/>
      <c r="COY4644" s="23"/>
      <c r="COZ4644" s="24"/>
      <c r="CPB4644" s="25"/>
      <c r="CPC4644" s="26"/>
      <c r="CPD4644" s="27"/>
      <c r="CPE4644" s="21"/>
      <c r="CPF4644" s="22"/>
      <c r="CPG4644" s="23"/>
      <c r="CPH4644" s="23"/>
      <c r="CPI4644" s="24"/>
      <c r="CPK4644" s="25"/>
      <c r="CPL4644" s="26"/>
      <c r="CPM4644" s="27"/>
      <c r="CPN4644" s="21"/>
      <c r="CPO4644" s="22"/>
      <c r="CPP4644" s="23"/>
      <c r="CPQ4644" s="23"/>
      <c r="CPR4644" s="24"/>
      <c r="CPT4644" s="25"/>
      <c r="CPU4644" s="26"/>
      <c r="CPV4644" s="27"/>
      <c r="CPW4644" s="21"/>
      <c r="CPX4644" s="22"/>
      <c r="CPY4644" s="23"/>
      <c r="CPZ4644" s="23"/>
      <c r="CQA4644" s="24"/>
      <c r="CQC4644" s="25"/>
      <c r="CQD4644" s="26"/>
      <c r="CQE4644" s="27"/>
      <c r="CQF4644" s="21"/>
      <c r="CQG4644" s="22"/>
      <c r="CQH4644" s="23"/>
      <c r="CQI4644" s="23"/>
      <c r="CQJ4644" s="24"/>
      <c r="CQL4644" s="25"/>
      <c r="CQM4644" s="26"/>
      <c r="CQN4644" s="27"/>
      <c r="CQO4644" s="21"/>
      <c r="CQP4644" s="22"/>
      <c r="CQQ4644" s="23"/>
      <c r="CQR4644" s="23"/>
      <c r="CQS4644" s="24"/>
      <c r="CQU4644" s="25"/>
      <c r="CQV4644" s="26"/>
      <c r="CQW4644" s="27"/>
      <c r="CQX4644" s="21"/>
      <c r="CQY4644" s="22"/>
      <c r="CQZ4644" s="23"/>
      <c r="CRA4644" s="23"/>
      <c r="CRB4644" s="24"/>
      <c r="CRD4644" s="25"/>
      <c r="CRE4644" s="26"/>
      <c r="CRF4644" s="27"/>
      <c r="CRG4644" s="21"/>
      <c r="CRH4644" s="22"/>
      <c r="CRI4644" s="23"/>
      <c r="CRJ4644" s="23"/>
      <c r="CRK4644" s="24"/>
      <c r="CRM4644" s="25"/>
      <c r="CRN4644" s="26"/>
      <c r="CRO4644" s="27"/>
      <c r="CRP4644" s="21"/>
      <c r="CRQ4644" s="22"/>
      <c r="CRR4644" s="23"/>
      <c r="CRS4644" s="23"/>
      <c r="CRT4644" s="24"/>
      <c r="CRV4644" s="25"/>
      <c r="CRW4644" s="26"/>
      <c r="CRX4644" s="27"/>
      <c r="CRY4644" s="21"/>
      <c r="CRZ4644" s="22"/>
      <c r="CSA4644" s="23"/>
      <c r="CSB4644" s="23"/>
      <c r="CSC4644" s="24"/>
      <c r="CSE4644" s="25"/>
      <c r="CSF4644" s="26"/>
      <c r="CSG4644" s="27"/>
      <c r="CSH4644" s="21"/>
      <c r="CSI4644" s="22"/>
      <c r="CSJ4644" s="23"/>
      <c r="CSK4644" s="23"/>
      <c r="CSL4644" s="24"/>
      <c r="CSN4644" s="25"/>
      <c r="CSO4644" s="26"/>
      <c r="CSP4644" s="27"/>
      <c r="CSQ4644" s="21"/>
      <c r="CSR4644" s="22"/>
      <c r="CSS4644" s="23"/>
      <c r="CST4644" s="23"/>
      <c r="CSU4644" s="24"/>
      <c r="CSW4644" s="25"/>
      <c r="CSX4644" s="26"/>
      <c r="CSY4644" s="27"/>
      <c r="CSZ4644" s="21"/>
      <c r="CTA4644" s="22"/>
      <c r="CTB4644" s="23"/>
      <c r="CTC4644" s="23"/>
      <c r="CTD4644" s="24"/>
      <c r="CTF4644" s="25"/>
      <c r="CTG4644" s="26"/>
      <c r="CTH4644" s="27"/>
      <c r="CTI4644" s="21"/>
      <c r="CTJ4644" s="22"/>
      <c r="CTK4644" s="23"/>
      <c r="CTL4644" s="23"/>
      <c r="CTM4644" s="24"/>
      <c r="CTO4644" s="25"/>
      <c r="CTP4644" s="26"/>
      <c r="CTQ4644" s="27"/>
      <c r="CTR4644" s="21"/>
      <c r="CTS4644" s="22"/>
      <c r="CTT4644" s="23"/>
      <c r="CTU4644" s="23"/>
      <c r="CTV4644" s="24"/>
      <c r="CTX4644" s="25"/>
      <c r="CTY4644" s="26"/>
      <c r="CTZ4644" s="27"/>
      <c r="CUA4644" s="21"/>
      <c r="CUB4644" s="22"/>
      <c r="CUC4644" s="23"/>
      <c r="CUD4644" s="23"/>
      <c r="CUE4644" s="24"/>
      <c r="CUG4644" s="25"/>
      <c r="CUH4644" s="26"/>
      <c r="CUI4644" s="27"/>
      <c r="CUJ4644" s="21"/>
      <c r="CUK4644" s="22"/>
      <c r="CUL4644" s="23"/>
      <c r="CUM4644" s="23"/>
      <c r="CUN4644" s="24"/>
      <c r="CUP4644" s="25"/>
      <c r="CUQ4644" s="26"/>
      <c r="CUR4644" s="27"/>
      <c r="CUS4644" s="21"/>
      <c r="CUT4644" s="22"/>
      <c r="CUU4644" s="23"/>
      <c r="CUV4644" s="23"/>
      <c r="CUW4644" s="24"/>
      <c r="CUY4644" s="25"/>
      <c r="CUZ4644" s="26"/>
      <c r="CVA4644" s="27"/>
      <c r="CVB4644" s="21"/>
      <c r="CVC4644" s="22"/>
      <c r="CVD4644" s="23"/>
      <c r="CVE4644" s="23"/>
      <c r="CVF4644" s="24"/>
      <c r="CVH4644" s="25"/>
      <c r="CVI4644" s="26"/>
      <c r="CVJ4644" s="27"/>
      <c r="CVK4644" s="21"/>
      <c r="CVL4644" s="22"/>
      <c r="CVM4644" s="23"/>
      <c r="CVN4644" s="23"/>
      <c r="CVO4644" s="24"/>
      <c r="CVQ4644" s="25"/>
      <c r="CVR4644" s="26"/>
      <c r="CVS4644" s="27"/>
      <c r="CVT4644" s="21"/>
      <c r="CVU4644" s="22"/>
      <c r="CVV4644" s="23"/>
      <c r="CVW4644" s="23"/>
      <c r="CVX4644" s="24"/>
      <c r="CVZ4644" s="25"/>
      <c r="CWA4644" s="26"/>
      <c r="CWB4644" s="27"/>
      <c r="CWC4644" s="21"/>
      <c r="CWD4644" s="22"/>
      <c r="CWE4644" s="23"/>
      <c r="CWF4644" s="23"/>
      <c r="CWG4644" s="24"/>
      <c r="CWI4644" s="25"/>
      <c r="CWJ4644" s="26"/>
      <c r="CWK4644" s="27"/>
      <c r="CWL4644" s="21"/>
      <c r="CWM4644" s="22"/>
      <c r="CWN4644" s="23"/>
      <c r="CWO4644" s="23"/>
      <c r="CWP4644" s="24"/>
      <c r="CWR4644" s="25"/>
      <c r="CWS4644" s="26"/>
      <c r="CWT4644" s="27"/>
      <c r="CWU4644" s="21"/>
      <c r="CWV4644" s="22"/>
      <c r="CWW4644" s="23"/>
      <c r="CWX4644" s="23"/>
      <c r="CWY4644" s="24"/>
      <c r="CXA4644" s="25"/>
      <c r="CXB4644" s="26"/>
      <c r="CXC4644" s="27"/>
      <c r="CXD4644" s="21"/>
      <c r="CXE4644" s="22"/>
      <c r="CXF4644" s="23"/>
      <c r="CXG4644" s="23"/>
      <c r="CXH4644" s="24"/>
      <c r="CXJ4644" s="25"/>
      <c r="CXK4644" s="26"/>
      <c r="CXL4644" s="27"/>
      <c r="CXM4644" s="21"/>
      <c r="CXN4644" s="22"/>
      <c r="CXO4644" s="23"/>
      <c r="CXP4644" s="23"/>
      <c r="CXQ4644" s="24"/>
      <c r="CXS4644" s="25"/>
      <c r="CXT4644" s="26"/>
      <c r="CXU4644" s="27"/>
      <c r="CXV4644" s="21"/>
      <c r="CXW4644" s="22"/>
      <c r="CXX4644" s="23"/>
      <c r="CXY4644" s="23"/>
      <c r="CXZ4644" s="24"/>
      <c r="CYB4644" s="25"/>
      <c r="CYC4644" s="26"/>
      <c r="CYD4644" s="27"/>
      <c r="CYE4644" s="21"/>
      <c r="CYF4644" s="22"/>
      <c r="CYG4644" s="23"/>
      <c r="CYH4644" s="23"/>
      <c r="CYI4644" s="24"/>
      <c r="CYK4644" s="25"/>
      <c r="CYL4644" s="26"/>
      <c r="CYM4644" s="27"/>
      <c r="CYN4644" s="21"/>
      <c r="CYO4644" s="22"/>
      <c r="CYP4644" s="23"/>
      <c r="CYQ4644" s="23"/>
      <c r="CYR4644" s="24"/>
      <c r="CYT4644" s="25"/>
      <c r="CYU4644" s="26"/>
      <c r="CYV4644" s="27"/>
      <c r="CYW4644" s="21"/>
      <c r="CYX4644" s="22"/>
      <c r="CYY4644" s="23"/>
      <c r="CYZ4644" s="23"/>
      <c r="CZA4644" s="24"/>
      <c r="CZC4644" s="25"/>
      <c r="CZD4644" s="26"/>
      <c r="CZE4644" s="27"/>
      <c r="CZF4644" s="21"/>
      <c r="CZG4644" s="22"/>
      <c r="CZH4644" s="23"/>
      <c r="CZI4644" s="23"/>
      <c r="CZJ4644" s="24"/>
      <c r="CZL4644" s="25"/>
      <c r="CZM4644" s="26"/>
      <c r="CZN4644" s="27"/>
      <c r="CZO4644" s="21"/>
      <c r="CZP4644" s="22"/>
      <c r="CZQ4644" s="23"/>
      <c r="CZR4644" s="23"/>
      <c r="CZS4644" s="24"/>
      <c r="CZU4644" s="25"/>
      <c r="CZV4644" s="26"/>
      <c r="CZW4644" s="27"/>
      <c r="CZX4644" s="21"/>
      <c r="CZY4644" s="22"/>
      <c r="CZZ4644" s="23"/>
      <c r="DAA4644" s="23"/>
      <c r="DAB4644" s="24"/>
      <c r="DAD4644" s="25"/>
      <c r="DAE4644" s="26"/>
      <c r="DAF4644" s="27"/>
      <c r="DAG4644" s="21"/>
      <c r="DAH4644" s="22"/>
      <c r="DAI4644" s="23"/>
      <c r="DAJ4644" s="23"/>
      <c r="DAK4644" s="24"/>
      <c r="DAM4644" s="25"/>
      <c r="DAN4644" s="26"/>
      <c r="DAO4644" s="27"/>
      <c r="DAP4644" s="21"/>
      <c r="DAQ4644" s="22"/>
      <c r="DAR4644" s="23"/>
      <c r="DAS4644" s="23"/>
      <c r="DAT4644" s="24"/>
      <c r="DAV4644" s="25"/>
      <c r="DAW4644" s="26"/>
      <c r="DAX4644" s="27"/>
      <c r="DAY4644" s="21"/>
      <c r="DAZ4644" s="22"/>
      <c r="DBA4644" s="23"/>
      <c r="DBB4644" s="23"/>
      <c r="DBC4644" s="24"/>
      <c r="DBE4644" s="25"/>
      <c r="DBF4644" s="26"/>
      <c r="DBG4644" s="27"/>
      <c r="DBH4644" s="21"/>
      <c r="DBI4644" s="22"/>
      <c r="DBJ4644" s="23"/>
      <c r="DBK4644" s="23"/>
      <c r="DBL4644" s="24"/>
      <c r="DBN4644" s="25"/>
      <c r="DBO4644" s="26"/>
      <c r="DBP4644" s="27"/>
      <c r="DBQ4644" s="21"/>
      <c r="DBR4644" s="22"/>
      <c r="DBS4644" s="23"/>
      <c r="DBT4644" s="23"/>
      <c r="DBU4644" s="24"/>
      <c r="DBW4644" s="25"/>
      <c r="DBX4644" s="26"/>
      <c r="DBY4644" s="27"/>
      <c r="DBZ4644" s="21"/>
      <c r="DCA4644" s="22"/>
      <c r="DCB4644" s="23"/>
      <c r="DCC4644" s="23"/>
      <c r="DCD4644" s="24"/>
      <c r="DCF4644" s="25"/>
      <c r="DCG4644" s="26"/>
      <c r="DCH4644" s="27"/>
      <c r="DCI4644" s="21"/>
      <c r="DCJ4644" s="22"/>
      <c r="DCK4644" s="23"/>
      <c r="DCL4644" s="23"/>
      <c r="DCM4644" s="24"/>
      <c r="DCO4644" s="25"/>
      <c r="DCP4644" s="26"/>
      <c r="DCQ4644" s="27"/>
      <c r="DCR4644" s="21"/>
      <c r="DCS4644" s="22"/>
      <c r="DCT4644" s="23"/>
      <c r="DCU4644" s="23"/>
      <c r="DCV4644" s="24"/>
      <c r="DCX4644" s="25"/>
      <c r="DCY4644" s="26"/>
      <c r="DCZ4644" s="27"/>
      <c r="DDA4644" s="21"/>
      <c r="DDB4644" s="22"/>
      <c r="DDC4644" s="23"/>
      <c r="DDD4644" s="23"/>
      <c r="DDE4644" s="24"/>
      <c r="DDG4644" s="25"/>
      <c r="DDH4644" s="26"/>
      <c r="DDI4644" s="27"/>
      <c r="DDJ4644" s="21"/>
      <c r="DDK4644" s="22"/>
      <c r="DDL4644" s="23"/>
      <c r="DDM4644" s="23"/>
      <c r="DDN4644" s="24"/>
      <c r="DDP4644" s="25"/>
      <c r="DDQ4644" s="26"/>
      <c r="DDR4644" s="27"/>
      <c r="DDS4644" s="21"/>
      <c r="DDT4644" s="22"/>
      <c r="DDU4644" s="23"/>
      <c r="DDV4644" s="23"/>
      <c r="DDW4644" s="24"/>
      <c r="DDY4644" s="25"/>
      <c r="DDZ4644" s="26"/>
      <c r="DEA4644" s="27"/>
      <c r="DEB4644" s="21"/>
      <c r="DEC4644" s="22"/>
      <c r="DED4644" s="23"/>
      <c r="DEE4644" s="23"/>
      <c r="DEF4644" s="24"/>
      <c r="DEH4644" s="25"/>
      <c r="DEI4644" s="26"/>
      <c r="DEJ4644" s="27"/>
      <c r="DEK4644" s="21"/>
      <c r="DEL4644" s="22"/>
      <c r="DEM4644" s="23"/>
      <c r="DEN4644" s="23"/>
      <c r="DEO4644" s="24"/>
      <c r="DEQ4644" s="25"/>
      <c r="DER4644" s="26"/>
      <c r="DES4644" s="27"/>
      <c r="DET4644" s="21"/>
      <c r="DEU4644" s="22"/>
      <c r="DEV4644" s="23"/>
      <c r="DEW4644" s="23"/>
      <c r="DEX4644" s="24"/>
      <c r="DEZ4644" s="25"/>
      <c r="DFA4644" s="26"/>
      <c r="DFB4644" s="27"/>
      <c r="DFC4644" s="21"/>
      <c r="DFD4644" s="22"/>
      <c r="DFE4644" s="23"/>
      <c r="DFF4644" s="23"/>
      <c r="DFG4644" s="24"/>
      <c r="DFI4644" s="25"/>
      <c r="DFJ4644" s="26"/>
      <c r="DFK4644" s="27"/>
      <c r="DFL4644" s="21"/>
      <c r="DFM4644" s="22"/>
      <c r="DFN4644" s="23"/>
      <c r="DFO4644" s="23"/>
      <c r="DFP4644" s="24"/>
      <c r="DFR4644" s="25"/>
      <c r="DFS4644" s="26"/>
      <c r="DFT4644" s="27"/>
      <c r="DFU4644" s="21"/>
      <c r="DFV4644" s="22"/>
      <c r="DFW4644" s="23"/>
      <c r="DFX4644" s="23"/>
      <c r="DFY4644" s="24"/>
      <c r="DGA4644" s="25"/>
      <c r="DGB4644" s="26"/>
      <c r="DGC4644" s="27"/>
      <c r="DGD4644" s="21"/>
      <c r="DGE4644" s="22"/>
      <c r="DGF4644" s="23"/>
      <c r="DGG4644" s="23"/>
      <c r="DGH4644" s="24"/>
      <c r="DGJ4644" s="25"/>
      <c r="DGK4644" s="26"/>
      <c r="DGL4644" s="27"/>
      <c r="DGM4644" s="21"/>
      <c r="DGN4644" s="22"/>
      <c r="DGO4644" s="23"/>
      <c r="DGP4644" s="23"/>
      <c r="DGQ4644" s="24"/>
      <c r="DGS4644" s="25"/>
      <c r="DGT4644" s="26"/>
      <c r="DGU4644" s="27"/>
      <c r="DGV4644" s="21"/>
      <c r="DGW4644" s="22"/>
      <c r="DGX4644" s="23"/>
      <c r="DGY4644" s="23"/>
      <c r="DGZ4644" s="24"/>
      <c r="DHB4644" s="25"/>
      <c r="DHC4644" s="26"/>
      <c r="DHD4644" s="27"/>
      <c r="DHE4644" s="21"/>
      <c r="DHF4644" s="22"/>
      <c r="DHG4644" s="23"/>
      <c r="DHH4644" s="23"/>
      <c r="DHI4644" s="24"/>
      <c r="DHK4644" s="25"/>
      <c r="DHL4644" s="26"/>
      <c r="DHM4644" s="27"/>
      <c r="DHN4644" s="21"/>
      <c r="DHO4644" s="22"/>
      <c r="DHP4644" s="23"/>
      <c r="DHQ4644" s="23"/>
      <c r="DHR4644" s="24"/>
      <c r="DHT4644" s="25"/>
      <c r="DHU4644" s="26"/>
      <c r="DHV4644" s="27"/>
      <c r="DHW4644" s="21"/>
      <c r="DHX4644" s="22"/>
      <c r="DHY4644" s="23"/>
      <c r="DHZ4644" s="23"/>
      <c r="DIA4644" s="24"/>
      <c r="DIC4644" s="25"/>
      <c r="DID4644" s="26"/>
      <c r="DIE4644" s="27"/>
      <c r="DIF4644" s="21"/>
      <c r="DIG4644" s="22"/>
      <c r="DIH4644" s="23"/>
      <c r="DII4644" s="23"/>
      <c r="DIJ4644" s="24"/>
      <c r="DIL4644" s="25"/>
      <c r="DIM4644" s="26"/>
      <c r="DIN4644" s="27"/>
      <c r="DIO4644" s="21"/>
      <c r="DIP4644" s="22"/>
      <c r="DIQ4644" s="23"/>
      <c r="DIR4644" s="23"/>
      <c r="DIS4644" s="24"/>
      <c r="DIU4644" s="25"/>
      <c r="DIV4644" s="26"/>
      <c r="DIW4644" s="27"/>
      <c r="DIX4644" s="21"/>
      <c r="DIY4644" s="22"/>
      <c r="DIZ4644" s="23"/>
      <c r="DJA4644" s="23"/>
      <c r="DJB4644" s="24"/>
      <c r="DJD4644" s="25"/>
      <c r="DJE4644" s="26"/>
      <c r="DJF4644" s="27"/>
      <c r="DJG4644" s="21"/>
      <c r="DJH4644" s="22"/>
      <c r="DJI4644" s="23"/>
      <c r="DJJ4644" s="23"/>
      <c r="DJK4644" s="24"/>
      <c r="DJM4644" s="25"/>
      <c r="DJN4644" s="26"/>
      <c r="DJO4644" s="27"/>
      <c r="DJP4644" s="21"/>
      <c r="DJQ4644" s="22"/>
      <c r="DJR4644" s="23"/>
      <c r="DJS4644" s="23"/>
      <c r="DJT4644" s="24"/>
      <c r="DJV4644" s="25"/>
      <c r="DJW4644" s="26"/>
      <c r="DJX4644" s="27"/>
      <c r="DJY4644" s="21"/>
      <c r="DJZ4644" s="22"/>
      <c r="DKA4644" s="23"/>
      <c r="DKB4644" s="23"/>
      <c r="DKC4644" s="24"/>
      <c r="DKE4644" s="25"/>
      <c r="DKF4644" s="26"/>
      <c r="DKG4644" s="27"/>
      <c r="DKH4644" s="21"/>
      <c r="DKI4644" s="22"/>
      <c r="DKJ4644" s="23"/>
      <c r="DKK4644" s="23"/>
      <c r="DKL4644" s="24"/>
      <c r="DKN4644" s="25"/>
      <c r="DKO4644" s="26"/>
      <c r="DKP4644" s="27"/>
      <c r="DKQ4644" s="21"/>
      <c r="DKR4644" s="22"/>
      <c r="DKS4644" s="23"/>
      <c r="DKT4644" s="23"/>
      <c r="DKU4644" s="24"/>
      <c r="DKW4644" s="25"/>
      <c r="DKX4644" s="26"/>
      <c r="DKY4644" s="27"/>
      <c r="DKZ4644" s="21"/>
      <c r="DLA4644" s="22"/>
      <c r="DLB4644" s="23"/>
      <c r="DLC4644" s="23"/>
      <c r="DLD4644" s="24"/>
      <c r="DLF4644" s="25"/>
      <c r="DLG4644" s="26"/>
      <c r="DLH4644" s="27"/>
      <c r="DLI4644" s="21"/>
      <c r="DLJ4644" s="22"/>
      <c r="DLK4644" s="23"/>
      <c r="DLL4644" s="23"/>
      <c r="DLM4644" s="24"/>
      <c r="DLO4644" s="25"/>
      <c r="DLP4644" s="26"/>
      <c r="DLQ4644" s="27"/>
      <c r="DLR4644" s="21"/>
      <c r="DLS4644" s="22"/>
      <c r="DLT4644" s="23"/>
      <c r="DLU4644" s="23"/>
      <c r="DLV4644" s="24"/>
      <c r="DLX4644" s="25"/>
      <c r="DLY4644" s="26"/>
      <c r="DLZ4644" s="27"/>
      <c r="DMA4644" s="21"/>
      <c r="DMB4644" s="22"/>
      <c r="DMC4644" s="23"/>
      <c r="DMD4644" s="23"/>
      <c r="DME4644" s="24"/>
      <c r="DMG4644" s="25"/>
      <c r="DMH4644" s="26"/>
      <c r="DMI4644" s="27"/>
      <c r="DMJ4644" s="21"/>
      <c r="DMK4644" s="22"/>
      <c r="DML4644" s="23"/>
      <c r="DMM4644" s="23"/>
      <c r="DMN4644" s="24"/>
      <c r="DMP4644" s="25"/>
      <c r="DMQ4644" s="26"/>
      <c r="DMR4644" s="27"/>
      <c r="DMS4644" s="21"/>
      <c r="DMT4644" s="22"/>
      <c r="DMU4644" s="23"/>
      <c r="DMV4644" s="23"/>
      <c r="DMW4644" s="24"/>
      <c r="DMY4644" s="25"/>
      <c r="DMZ4644" s="26"/>
      <c r="DNA4644" s="27"/>
      <c r="DNB4644" s="21"/>
      <c r="DNC4644" s="22"/>
      <c r="DND4644" s="23"/>
      <c r="DNE4644" s="23"/>
      <c r="DNF4644" s="24"/>
      <c r="DNH4644" s="25"/>
      <c r="DNI4644" s="26"/>
      <c r="DNJ4644" s="27"/>
      <c r="DNK4644" s="21"/>
      <c r="DNL4644" s="22"/>
      <c r="DNM4644" s="23"/>
      <c r="DNN4644" s="23"/>
      <c r="DNO4644" s="24"/>
      <c r="DNQ4644" s="25"/>
      <c r="DNR4644" s="26"/>
      <c r="DNS4644" s="27"/>
      <c r="DNT4644" s="21"/>
      <c r="DNU4644" s="22"/>
      <c r="DNV4644" s="23"/>
      <c r="DNW4644" s="23"/>
      <c r="DNX4644" s="24"/>
      <c r="DNZ4644" s="25"/>
      <c r="DOA4644" s="26"/>
      <c r="DOB4644" s="27"/>
      <c r="DOC4644" s="21"/>
      <c r="DOD4644" s="22"/>
      <c r="DOE4644" s="23"/>
      <c r="DOF4644" s="23"/>
      <c r="DOG4644" s="24"/>
      <c r="DOI4644" s="25"/>
      <c r="DOJ4644" s="26"/>
      <c r="DOK4644" s="27"/>
      <c r="DOL4644" s="21"/>
      <c r="DOM4644" s="22"/>
      <c r="DON4644" s="23"/>
      <c r="DOO4644" s="23"/>
      <c r="DOP4644" s="24"/>
      <c r="DOR4644" s="25"/>
      <c r="DOS4644" s="26"/>
      <c r="DOT4644" s="27"/>
      <c r="DOU4644" s="21"/>
      <c r="DOV4644" s="22"/>
      <c r="DOW4644" s="23"/>
      <c r="DOX4644" s="23"/>
      <c r="DOY4644" s="24"/>
      <c r="DPA4644" s="25"/>
      <c r="DPB4644" s="26"/>
      <c r="DPC4644" s="27"/>
      <c r="DPD4644" s="21"/>
      <c r="DPE4644" s="22"/>
      <c r="DPF4644" s="23"/>
      <c r="DPG4644" s="23"/>
      <c r="DPH4644" s="24"/>
      <c r="DPJ4644" s="25"/>
      <c r="DPK4644" s="26"/>
      <c r="DPL4644" s="27"/>
      <c r="DPM4644" s="21"/>
      <c r="DPN4644" s="22"/>
      <c r="DPO4644" s="23"/>
      <c r="DPP4644" s="23"/>
      <c r="DPQ4644" s="24"/>
      <c r="DPS4644" s="25"/>
      <c r="DPT4644" s="26"/>
      <c r="DPU4644" s="27"/>
      <c r="DPV4644" s="21"/>
      <c r="DPW4644" s="22"/>
      <c r="DPX4644" s="23"/>
      <c r="DPY4644" s="23"/>
      <c r="DPZ4644" s="24"/>
      <c r="DQB4644" s="25"/>
      <c r="DQC4644" s="26"/>
      <c r="DQD4644" s="27"/>
      <c r="DQE4644" s="21"/>
      <c r="DQF4644" s="22"/>
      <c r="DQG4644" s="23"/>
      <c r="DQH4644" s="23"/>
      <c r="DQI4644" s="24"/>
      <c r="DQK4644" s="25"/>
      <c r="DQL4644" s="26"/>
      <c r="DQM4644" s="27"/>
      <c r="DQN4644" s="21"/>
      <c r="DQO4644" s="22"/>
      <c r="DQP4644" s="23"/>
      <c r="DQQ4644" s="23"/>
      <c r="DQR4644" s="24"/>
      <c r="DQT4644" s="25"/>
      <c r="DQU4644" s="26"/>
      <c r="DQV4644" s="27"/>
      <c r="DQW4644" s="21"/>
      <c r="DQX4644" s="22"/>
      <c r="DQY4644" s="23"/>
      <c r="DQZ4644" s="23"/>
      <c r="DRA4644" s="24"/>
      <c r="DRC4644" s="25"/>
      <c r="DRD4644" s="26"/>
      <c r="DRE4644" s="27"/>
      <c r="DRF4644" s="21"/>
      <c r="DRG4644" s="22"/>
      <c r="DRH4644" s="23"/>
      <c r="DRI4644" s="23"/>
      <c r="DRJ4644" s="24"/>
      <c r="DRL4644" s="25"/>
      <c r="DRM4644" s="26"/>
      <c r="DRN4644" s="27"/>
      <c r="DRO4644" s="21"/>
      <c r="DRP4644" s="22"/>
      <c r="DRQ4644" s="23"/>
      <c r="DRR4644" s="23"/>
      <c r="DRS4644" s="24"/>
      <c r="DRU4644" s="25"/>
      <c r="DRV4644" s="26"/>
      <c r="DRW4644" s="27"/>
      <c r="DRX4644" s="21"/>
      <c r="DRY4644" s="22"/>
      <c r="DRZ4644" s="23"/>
      <c r="DSA4644" s="23"/>
      <c r="DSB4644" s="24"/>
      <c r="DSD4644" s="25"/>
      <c r="DSE4644" s="26"/>
      <c r="DSF4644" s="27"/>
      <c r="DSG4644" s="21"/>
      <c r="DSH4644" s="22"/>
      <c r="DSI4644" s="23"/>
      <c r="DSJ4644" s="23"/>
      <c r="DSK4644" s="24"/>
      <c r="DSM4644" s="25"/>
      <c r="DSN4644" s="26"/>
      <c r="DSO4644" s="27"/>
      <c r="DSP4644" s="21"/>
      <c r="DSQ4644" s="22"/>
      <c r="DSR4644" s="23"/>
      <c r="DSS4644" s="23"/>
      <c r="DST4644" s="24"/>
      <c r="DSV4644" s="25"/>
      <c r="DSW4644" s="26"/>
      <c r="DSX4644" s="27"/>
      <c r="DSY4644" s="21"/>
      <c r="DSZ4644" s="22"/>
      <c r="DTA4644" s="23"/>
      <c r="DTB4644" s="23"/>
      <c r="DTC4644" s="24"/>
      <c r="DTE4644" s="25"/>
      <c r="DTF4644" s="26"/>
      <c r="DTG4644" s="27"/>
      <c r="DTH4644" s="21"/>
      <c r="DTI4644" s="22"/>
      <c r="DTJ4644" s="23"/>
      <c r="DTK4644" s="23"/>
      <c r="DTL4644" s="24"/>
      <c r="DTN4644" s="25"/>
      <c r="DTO4644" s="26"/>
      <c r="DTP4644" s="27"/>
      <c r="DTQ4644" s="21"/>
      <c r="DTR4644" s="22"/>
      <c r="DTS4644" s="23"/>
      <c r="DTT4644" s="23"/>
      <c r="DTU4644" s="24"/>
      <c r="DTW4644" s="25"/>
      <c r="DTX4644" s="26"/>
      <c r="DTY4644" s="27"/>
      <c r="DTZ4644" s="21"/>
      <c r="DUA4644" s="22"/>
      <c r="DUB4644" s="23"/>
      <c r="DUC4644" s="23"/>
      <c r="DUD4644" s="24"/>
      <c r="DUF4644" s="25"/>
      <c r="DUG4644" s="26"/>
      <c r="DUH4644" s="27"/>
      <c r="DUI4644" s="21"/>
      <c r="DUJ4644" s="22"/>
      <c r="DUK4644" s="23"/>
      <c r="DUL4644" s="23"/>
      <c r="DUM4644" s="24"/>
      <c r="DUO4644" s="25"/>
      <c r="DUP4644" s="26"/>
      <c r="DUQ4644" s="27"/>
      <c r="DUR4644" s="21"/>
      <c r="DUS4644" s="22"/>
      <c r="DUT4644" s="23"/>
      <c r="DUU4644" s="23"/>
      <c r="DUV4644" s="24"/>
      <c r="DUX4644" s="25"/>
      <c r="DUY4644" s="26"/>
      <c r="DUZ4644" s="27"/>
      <c r="DVA4644" s="21"/>
      <c r="DVB4644" s="22"/>
      <c r="DVC4644" s="23"/>
      <c r="DVD4644" s="23"/>
      <c r="DVE4644" s="24"/>
      <c r="DVG4644" s="25"/>
      <c r="DVH4644" s="26"/>
      <c r="DVI4644" s="27"/>
      <c r="DVJ4644" s="21"/>
      <c r="DVK4644" s="22"/>
      <c r="DVL4644" s="23"/>
      <c r="DVM4644" s="23"/>
      <c r="DVN4644" s="24"/>
      <c r="DVP4644" s="25"/>
      <c r="DVQ4644" s="26"/>
      <c r="DVR4644" s="27"/>
      <c r="DVS4644" s="21"/>
      <c r="DVT4644" s="22"/>
      <c r="DVU4644" s="23"/>
      <c r="DVV4644" s="23"/>
      <c r="DVW4644" s="24"/>
      <c r="DVY4644" s="25"/>
      <c r="DVZ4644" s="26"/>
      <c r="DWA4644" s="27"/>
      <c r="DWB4644" s="21"/>
      <c r="DWC4644" s="22"/>
      <c r="DWD4644" s="23"/>
      <c r="DWE4644" s="23"/>
      <c r="DWF4644" s="24"/>
      <c r="DWH4644" s="25"/>
      <c r="DWI4644" s="26"/>
      <c r="DWJ4644" s="27"/>
      <c r="DWK4644" s="21"/>
      <c r="DWL4644" s="22"/>
      <c r="DWM4644" s="23"/>
      <c r="DWN4644" s="23"/>
      <c r="DWO4644" s="24"/>
      <c r="DWQ4644" s="25"/>
      <c r="DWR4644" s="26"/>
      <c r="DWS4644" s="27"/>
      <c r="DWT4644" s="21"/>
      <c r="DWU4644" s="22"/>
      <c r="DWV4644" s="23"/>
      <c r="DWW4644" s="23"/>
      <c r="DWX4644" s="24"/>
      <c r="DWZ4644" s="25"/>
      <c r="DXA4644" s="26"/>
      <c r="DXB4644" s="27"/>
      <c r="DXC4644" s="21"/>
      <c r="DXD4644" s="22"/>
      <c r="DXE4644" s="23"/>
      <c r="DXF4644" s="23"/>
      <c r="DXG4644" s="24"/>
      <c r="DXI4644" s="25"/>
      <c r="DXJ4644" s="26"/>
      <c r="DXK4644" s="27"/>
      <c r="DXL4644" s="21"/>
      <c r="DXM4644" s="22"/>
      <c r="DXN4644" s="23"/>
      <c r="DXO4644" s="23"/>
      <c r="DXP4644" s="24"/>
      <c r="DXR4644" s="25"/>
      <c r="DXS4644" s="26"/>
      <c r="DXT4644" s="27"/>
      <c r="DXU4644" s="21"/>
      <c r="DXV4644" s="22"/>
      <c r="DXW4644" s="23"/>
      <c r="DXX4644" s="23"/>
      <c r="DXY4644" s="24"/>
      <c r="DYA4644" s="25"/>
      <c r="DYB4644" s="26"/>
      <c r="DYC4644" s="27"/>
      <c r="DYD4644" s="21"/>
      <c r="DYE4644" s="22"/>
      <c r="DYF4644" s="23"/>
      <c r="DYG4644" s="23"/>
      <c r="DYH4644" s="24"/>
      <c r="DYJ4644" s="25"/>
      <c r="DYK4644" s="26"/>
      <c r="DYL4644" s="27"/>
      <c r="DYM4644" s="21"/>
      <c r="DYN4644" s="22"/>
      <c r="DYO4644" s="23"/>
      <c r="DYP4644" s="23"/>
      <c r="DYQ4644" s="24"/>
      <c r="DYS4644" s="25"/>
      <c r="DYT4644" s="26"/>
      <c r="DYU4644" s="27"/>
      <c r="DYV4644" s="21"/>
      <c r="DYW4644" s="22"/>
      <c r="DYX4644" s="23"/>
      <c r="DYY4644" s="23"/>
      <c r="DYZ4644" s="24"/>
      <c r="DZB4644" s="25"/>
      <c r="DZC4644" s="26"/>
      <c r="DZD4644" s="27"/>
      <c r="DZE4644" s="21"/>
      <c r="DZF4644" s="22"/>
      <c r="DZG4644" s="23"/>
      <c r="DZH4644" s="23"/>
      <c r="DZI4644" s="24"/>
      <c r="DZK4644" s="25"/>
      <c r="DZL4644" s="26"/>
      <c r="DZM4644" s="27"/>
      <c r="DZN4644" s="21"/>
      <c r="DZO4644" s="22"/>
      <c r="DZP4644" s="23"/>
      <c r="DZQ4644" s="23"/>
      <c r="DZR4644" s="24"/>
      <c r="DZT4644" s="25"/>
      <c r="DZU4644" s="26"/>
      <c r="DZV4644" s="27"/>
      <c r="DZW4644" s="21"/>
      <c r="DZX4644" s="22"/>
      <c r="DZY4644" s="23"/>
      <c r="DZZ4644" s="23"/>
      <c r="EAA4644" s="24"/>
      <c r="EAC4644" s="25"/>
      <c r="EAD4644" s="26"/>
      <c r="EAE4644" s="27"/>
      <c r="EAF4644" s="21"/>
      <c r="EAG4644" s="22"/>
      <c r="EAH4644" s="23"/>
      <c r="EAI4644" s="23"/>
      <c r="EAJ4644" s="24"/>
      <c r="EAL4644" s="25"/>
      <c r="EAM4644" s="26"/>
      <c r="EAN4644" s="27"/>
      <c r="EAO4644" s="21"/>
      <c r="EAP4644" s="22"/>
      <c r="EAQ4644" s="23"/>
      <c r="EAR4644" s="23"/>
      <c r="EAS4644" s="24"/>
      <c r="EAU4644" s="25"/>
      <c r="EAV4644" s="26"/>
      <c r="EAW4644" s="27"/>
      <c r="EAX4644" s="21"/>
      <c r="EAY4644" s="22"/>
      <c r="EAZ4644" s="23"/>
      <c r="EBA4644" s="23"/>
      <c r="EBB4644" s="24"/>
      <c r="EBD4644" s="25"/>
      <c r="EBE4644" s="26"/>
      <c r="EBF4644" s="27"/>
      <c r="EBG4644" s="21"/>
      <c r="EBH4644" s="22"/>
      <c r="EBI4644" s="23"/>
      <c r="EBJ4644" s="23"/>
      <c r="EBK4644" s="24"/>
      <c r="EBM4644" s="25"/>
      <c r="EBN4644" s="26"/>
      <c r="EBO4644" s="27"/>
      <c r="EBP4644" s="21"/>
      <c r="EBQ4644" s="22"/>
      <c r="EBR4644" s="23"/>
      <c r="EBS4644" s="23"/>
      <c r="EBT4644" s="24"/>
      <c r="EBV4644" s="25"/>
      <c r="EBW4644" s="26"/>
      <c r="EBX4644" s="27"/>
      <c r="EBY4644" s="21"/>
      <c r="EBZ4644" s="22"/>
      <c r="ECA4644" s="23"/>
      <c r="ECB4644" s="23"/>
      <c r="ECC4644" s="24"/>
      <c r="ECE4644" s="25"/>
      <c r="ECF4644" s="26"/>
      <c r="ECG4644" s="27"/>
      <c r="ECH4644" s="21"/>
      <c r="ECI4644" s="22"/>
      <c r="ECJ4644" s="23"/>
      <c r="ECK4644" s="23"/>
      <c r="ECL4644" s="24"/>
      <c r="ECN4644" s="25"/>
      <c r="ECO4644" s="26"/>
      <c r="ECP4644" s="27"/>
      <c r="ECQ4644" s="21"/>
      <c r="ECR4644" s="22"/>
      <c r="ECS4644" s="23"/>
      <c r="ECT4644" s="23"/>
      <c r="ECU4644" s="24"/>
      <c r="ECW4644" s="25"/>
      <c r="ECX4644" s="26"/>
      <c r="ECY4644" s="27"/>
      <c r="ECZ4644" s="21"/>
      <c r="EDA4644" s="22"/>
      <c r="EDB4644" s="23"/>
      <c r="EDC4644" s="23"/>
      <c r="EDD4644" s="24"/>
      <c r="EDF4644" s="25"/>
      <c r="EDG4644" s="26"/>
      <c r="EDH4644" s="27"/>
      <c r="EDI4644" s="21"/>
      <c r="EDJ4644" s="22"/>
      <c r="EDK4644" s="23"/>
      <c r="EDL4644" s="23"/>
      <c r="EDM4644" s="24"/>
      <c r="EDO4644" s="25"/>
      <c r="EDP4644" s="26"/>
      <c r="EDQ4644" s="27"/>
      <c r="EDR4644" s="21"/>
      <c r="EDS4644" s="22"/>
      <c r="EDT4644" s="23"/>
      <c r="EDU4644" s="23"/>
      <c r="EDV4644" s="24"/>
      <c r="EDX4644" s="25"/>
      <c r="EDY4644" s="26"/>
      <c r="EDZ4644" s="27"/>
      <c r="EEA4644" s="21"/>
      <c r="EEB4644" s="22"/>
      <c r="EEC4644" s="23"/>
      <c r="EED4644" s="23"/>
      <c r="EEE4644" s="24"/>
      <c r="EEG4644" s="25"/>
      <c r="EEH4644" s="26"/>
      <c r="EEI4644" s="27"/>
      <c r="EEJ4644" s="21"/>
      <c r="EEK4644" s="22"/>
      <c r="EEL4644" s="23"/>
      <c r="EEM4644" s="23"/>
      <c r="EEN4644" s="24"/>
      <c r="EEP4644" s="25"/>
      <c r="EEQ4644" s="26"/>
      <c r="EER4644" s="27"/>
      <c r="EES4644" s="21"/>
      <c r="EET4644" s="22"/>
      <c r="EEU4644" s="23"/>
      <c r="EEV4644" s="23"/>
      <c r="EEW4644" s="24"/>
      <c r="EEY4644" s="25"/>
      <c r="EEZ4644" s="26"/>
      <c r="EFA4644" s="27"/>
      <c r="EFB4644" s="21"/>
      <c r="EFC4644" s="22"/>
      <c r="EFD4644" s="23"/>
      <c r="EFE4644" s="23"/>
      <c r="EFF4644" s="24"/>
      <c r="EFH4644" s="25"/>
      <c r="EFI4644" s="26"/>
      <c r="EFJ4644" s="27"/>
      <c r="EFK4644" s="21"/>
      <c r="EFL4644" s="22"/>
      <c r="EFM4644" s="23"/>
      <c r="EFN4644" s="23"/>
      <c r="EFO4644" s="24"/>
      <c r="EFQ4644" s="25"/>
      <c r="EFR4644" s="26"/>
      <c r="EFS4644" s="27"/>
      <c r="EFT4644" s="21"/>
      <c r="EFU4644" s="22"/>
      <c r="EFV4644" s="23"/>
      <c r="EFW4644" s="23"/>
      <c r="EFX4644" s="24"/>
      <c r="EFZ4644" s="25"/>
      <c r="EGA4644" s="26"/>
      <c r="EGB4644" s="27"/>
      <c r="EGC4644" s="21"/>
      <c r="EGD4644" s="22"/>
      <c r="EGE4644" s="23"/>
      <c r="EGF4644" s="23"/>
      <c r="EGG4644" s="24"/>
      <c r="EGI4644" s="25"/>
      <c r="EGJ4644" s="26"/>
      <c r="EGK4644" s="27"/>
      <c r="EGL4644" s="21"/>
      <c r="EGM4644" s="22"/>
      <c r="EGN4644" s="23"/>
      <c r="EGO4644" s="23"/>
      <c r="EGP4644" s="24"/>
      <c r="EGR4644" s="25"/>
      <c r="EGS4644" s="26"/>
      <c r="EGT4644" s="27"/>
      <c r="EGU4644" s="21"/>
      <c r="EGV4644" s="22"/>
      <c r="EGW4644" s="23"/>
      <c r="EGX4644" s="23"/>
      <c r="EGY4644" s="24"/>
      <c r="EHA4644" s="25"/>
      <c r="EHB4644" s="26"/>
      <c r="EHC4644" s="27"/>
      <c r="EHD4644" s="21"/>
      <c r="EHE4644" s="22"/>
      <c r="EHF4644" s="23"/>
      <c r="EHG4644" s="23"/>
      <c r="EHH4644" s="24"/>
      <c r="EHJ4644" s="25"/>
      <c r="EHK4644" s="26"/>
      <c r="EHL4644" s="27"/>
      <c r="EHM4644" s="21"/>
      <c r="EHN4644" s="22"/>
      <c r="EHO4644" s="23"/>
      <c r="EHP4644" s="23"/>
      <c r="EHQ4644" s="24"/>
      <c r="EHS4644" s="25"/>
      <c r="EHT4644" s="26"/>
      <c r="EHU4644" s="27"/>
      <c r="EHV4644" s="21"/>
      <c r="EHW4644" s="22"/>
      <c r="EHX4644" s="23"/>
      <c r="EHY4644" s="23"/>
      <c r="EHZ4644" s="24"/>
      <c r="EIB4644" s="25"/>
      <c r="EIC4644" s="26"/>
      <c r="EID4644" s="27"/>
      <c r="EIE4644" s="21"/>
      <c r="EIF4644" s="22"/>
      <c r="EIG4644" s="23"/>
      <c r="EIH4644" s="23"/>
      <c r="EII4644" s="24"/>
      <c r="EIK4644" s="25"/>
      <c r="EIL4644" s="26"/>
      <c r="EIM4644" s="27"/>
      <c r="EIN4644" s="21"/>
      <c r="EIO4644" s="22"/>
      <c r="EIP4644" s="23"/>
      <c r="EIQ4644" s="23"/>
      <c r="EIR4644" s="24"/>
      <c r="EIT4644" s="25"/>
      <c r="EIU4644" s="26"/>
      <c r="EIV4644" s="27"/>
      <c r="EIW4644" s="21"/>
      <c r="EIX4644" s="22"/>
      <c r="EIY4644" s="23"/>
      <c r="EIZ4644" s="23"/>
      <c r="EJA4644" s="24"/>
      <c r="EJC4644" s="25"/>
      <c r="EJD4644" s="26"/>
      <c r="EJE4644" s="27"/>
      <c r="EJF4644" s="21"/>
      <c r="EJG4644" s="22"/>
      <c r="EJH4644" s="23"/>
      <c r="EJI4644" s="23"/>
      <c r="EJJ4644" s="24"/>
      <c r="EJL4644" s="25"/>
      <c r="EJM4644" s="26"/>
      <c r="EJN4644" s="27"/>
      <c r="EJO4644" s="21"/>
      <c r="EJP4644" s="22"/>
      <c r="EJQ4644" s="23"/>
      <c r="EJR4644" s="23"/>
      <c r="EJS4644" s="24"/>
      <c r="EJU4644" s="25"/>
      <c r="EJV4644" s="26"/>
      <c r="EJW4644" s="27"/>
      <c r="EJX4644" s="21"/>
      <c r="EJY4644" s="22"/>
      <c r="EJZ4644" s="23"/>
      <c r="EKA4644" s="23"/>
      <c r="EKB4644" s="24"/>
      <c r="EKD4644" s="25"/>
      <c r="EKE4644" s="26"/>
      <c r="EKF4644" s="27"/>
      <c r="EKG4644" s="21"/>
      <c r="EKH4644" s="22"/>
      <c r="EKI4644" s="23"/>
      <c r="EKJ4644" s="23"/>
      <c r="EKK4644" s="24"/>
      <c r="EKM4644" s="25"/>
      <c r="EKN4644" s="26"/>
      <c r="EKO4644" s="27"/>
      <c r="EKP4644" s="21"/>
      <c r="EKQ4644" s="22"/>
      <c r="EKR4644" s="23"/>
      <c r="EKS4644" s="23"/>
      <c r="EKT4644" s="24"/>
      <c r="EKV4644" s="25"/>
      <c r="EKW4644" s="26"/>
      <c r="EKX4644" s="27"/>
      <c r="EKY4644" s="21"/>
      <c r="EKZ4644" s="22"/>
      <c r="ELA4644" s="23"/>
      <c r="ELB4644" s="23"/>
      <c r="ELC4644" s="24"/>
      <c r="ELE4644" s="25"/>
      <c r="ELF4644" s="26"/>
      <c r="ELG4644" s="27"/>
      <c r="ELH4644" s="21"/>
      <c r="ELI4644" s="22"/>
      <c r="ELJ4644" s="23"/>
      <c r="ELK4644" s="23"/>
      <c r="ELL4644" s="24"/>
      <c r="ELN4644" s="25"/>
      <c r="ELO4644" s="26"/>
      <c r="ELP4644" s="27"/>
      <c r="ELQ4644" s="21"/>
      <c r="ELR4644" s="22"/>
      <c r="ELS4644" s="23"/>
      <c r="ELT4644" s="23"/>
      <c r="ELU4644" s="24"/>
      <c r="ELW4644" s="25"/>
      <c r="ELX4644" s="26"/>
      <c r="ELY4644" s="27"/>
      <c r="ELZ4644" s="21"/>
      <c r="EMA4644" s="22"/>
      <c r="EMB4644" s="23"/>
      <c r="EMC4644" s="23"/>
      <c r="EMD4644" s="24"/>
      <c r="EMF4644" s="25"/>
      <c r="EMG4644" s="26"/>
      <c r="EMH4644" s="27"/>
      <c r="EMI4644" s="21"/>
      <c r="EMJ4644" s="22"/>
      <c r="EMK4644" s="23"/>
      <c r="EML4644" s="23"/>
      <c r="EMM4644" s="24"/>
      <c r="EMO4644" s="25"/>
      <c r="EMP4644" s="26"/>
      <c r="EMQ4644" s="27"/>
      <c r="EMR4644" s="21"/>
      <c r="EMS4644" s="22"/>
      <c r="EMT4644" s="23"/>
      <c r="EMU4644" s="23"/>
      <c r="EMV4644" s="24"/>
      <c r="EMX4644" s="25"/>
      <c r="EMY4644" s="26"/>
      <c r="EMZ4644" s="27"/>
      <c r="ENA4644" s="21"/>
      <c r="ENB4644" s="22"/>
      <c r="ENC4644" s="23"/>
      <c r="END4644" s="23"/>
      <c r="ENE4644" s="24"/>
      <c r="ENG4644" s="25"/>
      <c r="ENH4644" s="26"/>
      <c r="ENI4644" s="27"/>
      <c r="ENJ4644" s="21"/>
      <c r="ENK4644" s="22"/>
      <c r="ENL4644" s="23"/>
      <c r="ENM4644" s="23"/>
      <c r="ENN4644" s="24"/>
      <c r="ENP4644" s="25"/>
      <c r="ENQ4644" s="26"/>
      <c r="ENR4644" s="27"/>
      <c r="ENS4644" s="21"/>
      <c r="ENT4644" s="22"/>
      <c r="ENU4644" s="23"/>
      <c r="ENV4644" s="23"/>
      <c r="ENW4644" s="24"/>
      <c r="ENY4644" s="25"/>
      <c r="ENZ4644" s="26"/>
      <c r="EOA4644" s="27"/>
      <c r="EOB4644" s="21"/>
      <c r="EOC4644" s="22"/>
      <c r="EOD4644" s="23"/>
      <c r="EOE4644" s="23"/>
      <c r="EOF4644" s="24"/>
      <c r="EOH4644" s="25"/>
      <c r="EOI4644" s="26"/>
      <c r="EOJ4644" s="27"/>
      <c r="EOK4644" s="21"/>
      <c r="EOL4644" s="22"/>
      <c r="EOM4644" s="23"/>
      <c r="EON4644" s="23"/>
      <c r="EOO4644" s="24"/>
      <c r="EOQ4644" s="25"/>
      <c r="EOR4644" s="26"/>
      <c r="EOS4644" s="27"/>
      <c r="EOT4644" s="21"/>
      <c r="EOU4644" s="22"/>
      <c r="EOV4644" s="23"/>
      <c r="EOW4644" s="23"/>
      <c r="EOX4644" s="24"/>
      <c r="EOZ4644" s="25"/>
      <c r="EPA4644" s="26"/>
      <c r="EPB4644" s="27"/>
      <c r="EPC4644" s="21"/>
      <c r="EPD4644" s="22"/>
      <c r="EPE4644" s="23"/>
      <c r="EPF4644" s="23"/>
      <c r="EPG4644" s="24"/>
      <c r="EPI4644" s="25"/>
      <c r="EPJ4644" s="26"/>
      <c r="EPK4644" s="27"/>
      <c r="EPL4644" s="21"/>
      <c r="EPM4644" s="22"/>
      <c r="EPN4644" s="23"/>
      <c r="EPO4644" s="23"/>
      <c r="EPP4644" s="24"/>
      <c r="EPR4644" s="25"/>
      <c r="EPS4644" s="26"/>
      <c r="EPT4644" s="27"/>
      <c r="EPU4644" s="21"/>
      <c r="EPV4644" s="22"/>
      <c r="EPW4644" s="23"/>
      <c r="EPX4644" s="23"/>
      <c r="EPY4644" s="24"/>
      <c r="EQA4644" s="25"/>
      <c r="EQB4644" s="26"/>
      <c r="EQC4644" s="27"/>
      <c r="EQD4644" s="21"/>
      <c r="EQE4644" s="22"/>
      <c r="EQF4644" s="23"/>
      <c r="EQG4644" s="23"/>
      <c r="EQH4644" s="24"/>
      <c r="EQJ4644" s="25"/>
      <c r="EQK4644" s="26"/>
      <c r="EQL4644" s="27"/>
      <c r="EQM4644" s="21"/>
      <c r="EQN4644" s="22"/>
      <c r="EQO4644" s="23"/>
      <c r="EQP4644" s="23"/>
      <c r="EQQ4644" s="24"/>
      <c r="EQS4644" s="25"/>
      <c r="EQT4644" s="26"/>
      <c r="EQU4644" s="27"/>
      <c r="EQV4644" s="21"/>
      <c r="EQW4644" s="22"/>
      <c r="EQX4644" s="23"/>
      <c r="EQY4644" s="23"/>
      <c r="EQZ4644" s="24"/>
      <c r="ERB4644" s="25"/>
      <c r="ERC4644" s="26"/>
      <c r="ERD4644" s="27"/>
      <c r="ERE4644" s="21"/>
      <c r="ERF4644" s="22"/>
      <c r="ERG4644" s="23"/>
      <c r="ERH4644" s="23"/>
      <c r="ERI4644" s="24"/>
      <c r="ERK4644" s="25"/>
      <c r="ERL4644" s="26"/>
      <c r="ERM4644" s="27"/>
      <c r="ERN4644" s="21"/>
      <c r="ERO4644" s="22"/>
      <c r="ERP4644" s="23"/>
      <c r="ERQ4644" s="23"/>
      <c r="ERR4644" s="24"/>
      <c r="ERT4644" s="25"/>
      <c r="ERU4644" s="26"/>
      <c r="ERV4644" s="27"/>
      <c r="ERW4644" s="21"/>
      <c r="ERX4644" s="22"/>
      <c r="ERY4644" s="23"/>
      <c r="ERZ4644" s="23"/>
      <c r="ESA4644" s="24"/>
      <c r="ESC4644" s="25"/>
      <c r="ESD4644" s="26"/>
      <c r="ESE4644" s="27"/>
      <c r="ESF4644" s="21"/>
      <c r="ESG4644" s="22"/>
      <c r="ESH4644" s="23"/>
      <c r="ESI4644" s="23"/>
      <c r="ESJ4644" s="24"/>
      <c r="ESL4644" s="25"/>
      <c r="ESM4644" s="26"/>
      <c r="ESN4644" s="27"/>
      <c r="ESO4644" s="21"/>
      <c r="ESP4644" s="22"/>
      <c r="ESQ4644" s="23"/>
      <c r="ESR4644" s="23"/>
      <c r="ESS4644" s="24"/>
      <c r="ESU4644" s="25"/>
      <c r="ESV4644" s="26"/>
      <c r="ESW4644" s="27"/>
      <c r="ESX4644" s="21"/>
      <c r="ESY4644" s="22"/>
      <c r="ESZ4644" s="23"/>
      <c r="ETA4644" s="23"/>
      <c r="ETB4644" s="24"/>
      <c r="ETD4644" s="25"/>
      <c r="ETE4644" s="26"/>
      <c r="ETF4644" s="27"/>
      <c r="ETG4644" s="21"/>
      <c r="ETH4644" s="22"/>
      <c r="ETI4644" s="23"/>
      <c r="ETJ4644" s="23"/>
      <c r="ETK4644" s="24"/>
      <c r="ETM4644" s="25"/>
      <c r="ETN4644" s="26"/>
      <c r="ETO4644" s="27"/>
      <c r="ETP4644" s="21"/>
      <c r="ETQ4644" s="22"/>
      <c r="ETR4644" s="23"/>
      <c r="ETS4644" s="23"/>
      <c r="ETT4644" s="24"/>
      <c r="ETV4644" s="25"/>
      <c r="ETW4644" s="26"/>
      <c r="ETX4644" s="27"/>
      <c r="ETY4644" s="21"/>
      <c r="ETZ4644" s="22"/>
      <c r="EUA4644" s="23"/>
      <c r="EUB4644" s="23"/>
      <c r="EUC4644" s="24"/>
      <c r="EUE4644" s="25"/>
      <c r="EUF4644" s="26"/>
      <c r="EUG4644" s="27"/>
      <c r="EUH4644" s="21"/>
      <c r="EUI4644" s="22"/>
      <c r="EUJ4644" s="23"/>
      <c r="EUK4644" s="23"/>
      <c r="EUL4644" s="24"/>
      <c r="EUN4644" s="25"/>
      <c r="EUO4644" s="26"/>
      <c r="EUP4644" s="27"/>
      <c r="EUQ4644" s="21"/>
      <c r="EUR4644" s="22"/>
      <c r="EUS4644" s="23"/>
      <c r="EUT4644" s="23"/>
      <c r="EUU4644" s="24"/>
      <c r="EUW4644" s="25"/>
      <c r="EUX4644" s="26"/>
      <c r="EUY4644" s="27"/>
      <c r="EUZ4644" s="21"/>
      <c r="EVA4644" s="22"/>
      <c r="EVB4644" s="23"/>
      <c r="EVC4644" s="23"/>
      <c r="EVD4644" s="24"/>
      <c r="EVF4644" s="25"/>
      <c r="EVG4644" s="26"/>
      <c r="EVH4644" s="27"/>
      <c r="EVI4644" s="21"/>
      <c r="EVJ4644" s="22"/>
      <c r="EVK4644" s="23"/>
      <c r="EVL4644" s="23"/>
      <c r="EVM4644" s="24"/>
      <c r="EVO4644" s="25"/>
      <c r="EVP4644" s="26"/>
      <c r="EVQ4644" s="27"/>
      <c r="EVR4644" s="21"/>
      <c r="EVS4644" s="22"/>
      <c r="EVT4644" s="23"/>
      <c r="EVU4644" s="23"/>
      <c r="EVV4644" s="24"/>
      <c r="EVX4644" s="25"/>
      <c r="EVY4644" s="26"/>
      <c r="EVZ4644" s="27"/>
      <c r="EWA4644" s="21"/>
      <c r="EWB4644" s="22"/>
      <c r="EWC4644" s="23"/>
      <c r="EWD4644" s="23"/>
      <c r="EWE4644" s="24"/>
      <c r="EWG4644" s="25"/>
      <c r="EWH4644" s="26"/>
      <c r="EWI4644" s="27"/>
      <c r="EWJ4644" s="21"/>
      <c r="EWK4644" s="22"/>
      <c r="EWL4644" s="23"/>
      <c r="EWM4644" s="23"/>
      <c r="EWN4644" s="24"/>
      <c r="EWP4644" s="25"/>
      <c r="EWQ4644" s="26"/>
      <c r="EWR4644" s="27"/>
      <c r="EWS4644" s="21"/>
      <c r="EWT4644" s="22"/>
      <c r="EWU4644" s="23"/>
      <c r="EWV4644" s="23"/>
      <c r="EWW4644" s="24"/>
      <c r="EWY4644" s="25"/>
      <c r="EWZ4644" s="26"/>
      <c r="EXA4644" s="27"/>
      <c r="EXB4644" s="21"/>
      <c r="EXC4644" s="22"/>
      <c r="EXD4644" s="23"/>
      <c r="EXE4644" s="23"/>
      <c r="EXF4644" s="24"/>
      <c r="EXH4644" s="25"/>
      <c r="EXI4644" s="26"/>
      <c r="EXJ4644" s="27"/>
      <c r="EXK4644" s="21"/>
      <c r="EXL4644" s="22"/>
      <c r="EXM4644" s="23"/>
      <c r="EXN4644" s="23"/>
      <c r="EXO4644" s="24"/>
      <c r="EXQ4644" s="25"/>
      <c r="EXR4644" s="26"/>
      <c r="EXS4644" s="27"/>
      <c r="EXT4644" s="21"/>
      <c r="EXU4644" s="22"/>
      <c r="EXV4644" s="23"/>
      <c r="EXW4644" s="23"/>
      <c r="EXX4644" s="24"/>
      <c r="EXZ4644" s="25"/>
      <c r="EYA4644" s="26"/>
      <c r="EYB4644" s="27"/>
      <c r="EYC4644" s="21"/>
      <c r="EYD4644" s="22"/>
      <c r="EYE4644" s="23"/>
      <c r="EYF4644" s="23"/>
      <c r="EYG4644" s="24"/>
      <c r="EYI4644" s="25"/>
      <c r="EYJ4644" s="26"/>
      <c r="EYK4644" s="27"/>
      <c r="EYL4644" s="21"/>
      <c r="EYM4644" s="22"/>
      <c r="EYN4644" s="23"/>
      <c r="EYO4644" s="23"/>
      <c r="EYP4644" s="24"/>
      <c r="EYR4644" s="25"/>
      <c r="EYS4644" s="26"/>
      <c r="EYT4644" s="27"/>
      <c r="EYU4644" s="21"/>
      <c r="EYV4644" s="22"/>
      <c r="EYW4644" s="23"/>
      <c r="EYX4644" s="23"/>
      <c r="EYY4644" s="24"/>
      <c r="EZA4644" s="25"/>
      <c r="EZB4644" s="26"/>
      <c r="EZC4644" s="27"/>
      <c r="EZD4644" s="21"/>
      <c r="EZE4644" s="22"/>
      <c r="EZF4644" s="23"/>
      <c r="EZG4644" s="23"/>
      <c r="EZH4644" s="24"/>
      <c r="EZJ4644" s="25"/>
      <c r="EZK4644" s="26"/>
      <c r="EZL4644" s="27"/>
      <c r="EZM4644" s="21"/>
      <c r="EZN4644" s="22"/>
      <c r="EZO4644" s="23"/>
      <c r="EZP4644" s="23"/>
      <c r="EZQ4644" s="24"/>
      <c r="EZS4644" s="25"/>
      <c r="EZT4644" s="26"/>
      <c r="EZU4644" s="27"/>
      <c r="EZV4644" s="21"/>
      <c r="EZW4644" s="22"/>
      <c r="EZX4644" s="23"/>
      <c r="EZY4644" s="23"/>
      <c r="EZZ4644" s="24"/>
      <c r="FAB4644" s="25"/>
      <c r="FAC4644" s="26"/>
      <c r="FAD4644" s="27"/>
      <c r="FAE4644" s="21"/>
      <c r="FAF4644" s="22"/>
      <c r="FAG4644" s="23"/>
      <c r="FAH4644" s="23"/>
      <c r="FAI4644" s="24"/>
      <c r="FAK4644" s="25"/>
      <c r="FAL4644" s="26"/>
      <c r="FAM4644" s="27"/>
      <c r="FAN4644" s="21"/>
      <c r="FAO4644" s="22"/>
      <c r="FAP4644" s="23"/>
      <c r="FAQ4644" s="23"/>
      <c r="FAR4644" s="24"/>
      <c r="FAT4644" s="25"/>
      <c r="FAU4644" s="26"/>
      <c r="FAV4644" s="27"/>
      <c r="FAW4644" s="21"/>
      <c r="FAX4644" s="22"/>
      <c r="FAY4644" s="23"/>
      <c r="FAZ4644" s="23"/>
      <c r="FBA4644" s="24"/>
      <c r="FBC4644" s="25"/>
      <c r="FBD4644" s="26"/>
      <c r="FBE4644" s="27"/>
      <c r="FBF4644" s="21"/>
      <c r="FBG4644" s="22"/>
      <c r="FBH4644" s="23"/>
      <c r="FBI4644" s="23"/>
      <c r="FBJ4644" s="24"/>
      <c r="FBL4644" s="25"/>
      <c r="FBM4644" s="26"/>
      <c r="FBN4644" s="27"/>
      <c r="FBO4644" s="21"/>
      <c r="FBP4644" s="22"/>
      <c r="FBQ4644" s="23"/>
      <c r="FBR4644" s="23"/>
      <c r="FBS4644" s="24"/>
      <c r="FBU4644" s="25"/>
      <c r="FBV4644" s="26"/>
      <c r="FBW4644" s="27"/>
      <c r="FBX4644" s="21"/>
      <c r="FBY4644" s="22"/>
      <c r="FBZ4644" s="23"/>
      <c r="FCA4644" s="23"/>
      <c r="FCB4644" s="24"/>
      <c r="FCD4644" s="25"/>
      <c r="FCE4644" s="26"/>
      <c r="FCF4644" s="27"/>
      <c r="FCG4644" s="21"/>
      <c r="FCH4644" s="22"/>
      <c r="FCI4644" s="23"/>
      <c r="FCJ4644" s="23"/>
      <c r="FCK4644" s="24"/>
      <c r="FCM4644" s="25"/>
      <c r="FCN4644" s="26"/>
      <c r="FCO4644" s="27"/>
      <c r="FCP4644" s="21"/>
      <c r="FCQ4644" s="22"/>
      <c r="FCR4644" s="23"/>
      <c r="FCS4644" s="23"/>
      <c r="FCT4644" s="24"/>
      <c r="FCV4644" s="25"/>
      <c r="FCW4644" s="26"/>
      <c r="FCX4644" s="27"/>
      <c r="FCY4644" s="21"/>
      <c r="FCZ4644" s="22"/>
      <c r="FDA4644" s="23"/>
      <c r="FDB4644" s="23"/>
      <c r="FDC4644" s="24"/>
      <c r="FDE4644" s="25"/>
      <c r="FDF4644" s="26"/>
      <c r="FDG4644" s="27"/>
      <c r="FDH4644" s="21"/>
      <c r="FDI4644" s="22"/>
      <c r="FDJ4644" s="23"/>
      <c r="FDK4644" s="23"/>
      <c r="FDL4644" s="24"/>
      <c r="FDN4644" s="25"/>
      <c r="FDO4644" s="26"/>
      <c r="FDP4644" s="27"/>
      <c r="FDQ4644" s="21"/>
      <c r="FDR4644" s="22"/>
      <c r="FDS4644" s="23"/>
      <c r="FDT4644" s="23"/>
      <c r="FDU4644" s="24"/>
      <c r="FDW4644" s="25"/>
      <c r="FDX4644" s="26"/>
      <c r="FDY4644" s="27"/>
      <c r="FDZ4644" s="21"/>
      <c r="FEA4644" s="22"/>
      <c r="FEB4644" s="23"/>
      <c r="FEC4644" s="23"/>
      <c r="FED4644" s="24"/>
      <c r="FEF4644" s="25"/>
      <c r="FEG4644" s="26"/>
      <c r="FEH4644" s="27"/>
      <c r="FEI4644" s="21"/>
      <c r="FEJ4644" s="22"/>
      <c r="FEK4644" s="23"/>
      <c r="FEL4644" s="23"/>
      <c r="FEM4644" s="24"/>
      <c r="FEO4644" s="25"/>
      <c r="FEP4644" s="26"/>
      <c r="FEQ4644" s="27"/>
      <c r="FER4644" s="21"/>
      <c r="FES4644" s="22"/>
      <c r="FET4644" s="23"/>
      <c r="FEU4644" s="23"/>
      <c r="FEV4644" s="24"/>
      <c r="FEX4644" s="25"/>
      <c r="FEY4644" s="26"/>
      <c r="FEZ4644" s="27"/>
      <c r="FFA4644" s="21"/>
      <c r="FFB4644" s="22"/>
      <c r="FFC4644" s="23"/>
      <c r="FFD4644" s="23"/>
      <c r="FFE4644" s="24"/>
      <c r="FFG4644" s="25"/>
      <c r="FFH4644" s="26"/>
      <c r="FFI4644" s="27"/>
      <c r="FFJ4644" s="21"/>
      <c r="FFK4644" s="22"/>
      <c r="FFL4644" s="23"/>
      <c r="FFM4644" s="23"/>
      <c r="FFN4644" s="24"/>
      <c r="FFP4644" s="25"/>
      <c r="FFQ4644" s="26"/>
      <c r="FFR4644" s="27"/>
      <c r="FFS4644" s="21"/>
      <c r="FFT4644" s="22"/>
      <c r="FFU4644" s="23"/>
      <c r="FFV4644" s="23"/>
      <c r="FFW4644" s="24"/>
      <c r="FFY4644" s="25"/>
      <c r="FFZ4644" s="26"/>
      <c r="FGA4644" s="27"/>
      <c r="FGB4644" s="21"/>
      <c r="FGC4644" s="22"/>
      <c r="FGD4644" s="23"/>
      <c r="FGE4644" s="23"/>
      <c r="FGF4644" s="24"/>
      <c r="FGH4644" s="25"/>
      <c r="FGI4644" s="26"/>
      <c r="FGJ4644" s="27"/>
      <c r="FGK4644" s="21"/>
      <c r="FGL4644" s="22"/>
      <c r="FGM4644" s="23"/>
      <c r="FGN4644" s="23"/>
      <c r="FGO4644" s="24"/>
      <c r="FGQ4644" s="25"/>
      <c r="FGR4644" s="26"/>
      <c r="FGS4644" s="27"/>
      <c r="FGT4644" s="21"/>
      <c r="FGU4644" s="22"/>
      <c r="FGV4644" s="23"/>
      <c r="FGW4644" s="23"/>
      <c r="FGX4644" s="24"/>
      <c r="FGZ4644" s="25"/>
      <c r="FHA4644" s="26"/>
      <c r="FHB4644" s="27"/>
      <c r="FHC4644" s="21"/>
      <c r="FHD4644" s="22"/>
      <c r="FHE4644" s="23"/>
      <c r="FHF4644" s="23"/>
      <c r="FHG4644" s="24"/>
      <c r="FHI4644" s="25"/>
      <c r="FHJ4644" s="26"/>
      <c r="FHK4644" s="27"/>
      <c r="FHL4644" s="21"/>
      <c r="FHM4644" s="22"/>
      <c r="FHN4644" s="23"/>
      <c r="FHO4644" s="23"/>
      <c r="FHP4644" s="24"/>
      <c r="FHR4644" s="25"/>
      <c r="FHS4644" s="26"/>
      <c r="FHT4644" s="27"/>
      <c r="FHU4644" s="21"/>
      <c r="FHV4644" s="22"/>
      <c r="FHW4644" s="23"/>
      <c r="FHX4644" s="23"/>
      <c r="FHY4644" s="24"/>
      <c r="FIA4644" s="25"/>
      <c r="FIB4644" s="26"/>
      <c r="FIC4644" s="27"/>
      <c r="FID4644" s="21"/>
      <c r="FIE4644" s="22"/>
      <c r="FIF4644" s="23"/>
      <c r="FIG4644" s="23"/>
      <c r="FIH4644" s="24"/>
      <c r="FIJ4644" s="25"/>
      <c r="FIK4644" s="26"/>
      <c r="FIL4644" s="27"/>
      <c r="FIM4644" s="21"/>
      <c r="FIN4644" s="22"/>
      <c r="FIO4644" s="23"/>
      <c r="FIP4644" s="23"/>
      <c r="FIQ4644" s="24"/>
      <c r="FIS4644" s="25"/>
      <c r="FIT4644" s="26"/>
      <c r="FIU4644" s="27"/>
      <c r="FIV4644" s="21"/>
      <c r="FIW4644" s="22"/>
      <c r="FIX4644" s="23"/>
      <c r="FIY4644" s="23"/>
      <c r="FIZ4644" s="24"/>
      <c r="FJB4644" s="25"/>
      <c r="FJC4644" s="26"/>
      <c r="FJD4644" s="27"/>
      <c r="FJE4644" s="21"/>
      <c r="FJF4644" s="22"/>
      <c r="FJG4644" s="23"/>
      <c r="FJH4644" s="23"/>
      <c r="FJI4644" s="24"/>
      <c r="FJK4644" s="25"/>
      <c r="FJL4644" s="26"/>
      <c r="FJM4644" s="27"/>
      <c r="FJN4644" s="21"/>
      <c r="FJO4644" s="22"/>
      <c r="FJP4644" s="23"/>
      <c r="FJQ4644" s="23"/>
      <c r="FJR4644" s="24"/>
      <c r="FJT4644" s="25"/>
      <c r="FJU4644" s="26"/>
      <c r="FJV4644" s="27"/>
      <c r="FJW4644" s="21"/>
      <c r="FJX4644" s="22"/>
      <c r="FJY4644" s="23"/>
      <c r="FJZ4644" s="23"/>
      <c r="FKA4644" s="24"/>
      <c r="FKC4644" s="25"/>
      <c r="FKD4644" s="26"/>
      <c r="FKE4644" s="27"/>
      <c r="FKF4644" s="21"/>
      <c r="FKG4644" s="22"/>
      <c r="FKH4644" s="23"/>
      <c r="FKI4644" s="23"/>
      <c r="FKJ4644" s="24"/>
      <c r="FKL4644" s="25"/>
      <c r="FKM4644" s="26"/>
      <c r="FKN4644" s="27"/>
      <c r="FKO4644" s="21"/>
      <c r="FKP4644" s="22"/>
      <c r="FKQ4644" s="23"/>
      <c r="FKR4644" s="23"/>
      <c r="FKS4644" s="24"/>
      <c r="FKU4644" s="25"/>
      <c r="FKV4644" s="26"/>
      <c r="FKW4644" s="27"/>
      <c r="FKX4644" s="21"/>
      <c r="FKY4644" s="22"/>
      <c r="FKZ4644" s="23"/>
      <c r="FLA4644" s="23"/>
      <c r="FLB4644" s="24"/>
      <c r="FLD4644" s="25"/>
      <c r="FLE4644" s="26"/>
      <c r="FLF4644" s="27"/>
      <c r="FLG4644" s="21"/>
      <c r="FLH4644" s="22"/>
      <c r="FLI4644" s="23"/>
      <c r="FLJ4644" s="23"/>
      <c r="FLK4644" s="24"/>
      <c r="FLM4644" s="25"/>
      <c r="FLN4644" s="26"/>
      <c r="FLO4644" s="27"/>
      <c r="FLP4644" s="21"/>
      <c r="FLQ4644" s="22"/>
      <c r="FLR4644" s="23"/>
      <c r="FLS4644" s="23"/>
      <c r="FLT4644" s="24"/>
      <c r="FLV4644" s="25"/>
      <c r="FLW4644" s="26"/>
      <c r="FLX4644" s="27"/>
      <c r="FLY4644" s="21"/>
      <c r="FLZ4644" s="22"/>
      <c r="FMA4644" s="23"/>
      <c r="FMB4644" s="23"/>
      <c r="FMC4644" s="24"/>
      <c r="FME4644" s="25"/>
      <c r="FMF4644" s="26"/>
      <c r="FMG4644" s="27"/>
      <c r="FMH4644" s="21"/>
      <c r="FMI4644" s="22"/>
      <c r="FMJ4644" s="23"/>
      <c r="FMK4644" s="23"/>
      <c r="FML4644" s="24"/>
      <c r="FMN4644" s="25"/>
      <c r="FMO4644" s="26"/>
      <c r="FMP4644" s="27"/>
      <c r="FMQ4644" s="21"/>
      <c r="FMR4644" s="22"/>
      <c r="FMS4644" s="23"/>
      <c r="FMT4644" s="23"/>
      <c r="FMU4644" s="24"/>
      <c r="FMW4644" s="25"/>
      <c r="FMX4644" s="26"/>
      <c r="FMY4644" s="27"/>
      <c r="FMZ4644" s="21"/>
      <c r="FNA4644" s="22"/>
      <c r="FNB4644" s="23"/>
      <c r="FNC4644" s="23"/>
      <c r="FND4644" s="24"/>
      <c r="FNF4644" s="25"/>
      <c r="FNG4644" s="26"/>
      <c r="FNH4644" s="27"/>
      <c r="FNI4644" s="21"/>
      <c r="FNJ4644" s="22"/>
      <c r="FNK4644" s="23"/>
      <c r="FNL4644" s="23"/>
      <c r="FNM4644" s="24"/>
      <c r="FNO4644" s="25"/>
      <c r="FNP4644" s="26"/>
      <c r="FNQ4644" s="27"/>
      <c r="FNR4644" s="21"/>
      <c r="FNS4644" s="22"/>
      <c r="FNT4644" s="23"/>
      <c r="FNU4644" s="23"/>
      <c r="FNV4644" s="24"/>
      <c r="FNX4644" s="25"/>
      <c r="FNY4644" s="26"/>
      <c r="FNZ4644" s="27"/>
      <c r="FOA4644" s="21"/>
      <c r="FOB4644" s="22"/>
      <c r="FOC4644" s="23"/>
      <c r="FOD4644" s="23"/>
      <c r="FOE4644" s="24"/>
      <c r="FOG4644" s="25"/>
      <c r="FOH4644" s="26"/>
      <c r="FOI4644" s="27"/>
      <c r="FOJ4644" s="21"/>
      <c r="FOK4644" s="22"/>
      <c r="FOL4644" s="23"/>
      <c r="FOM4644" s="23"/>
      <c r="FON4644" s="24"/>
      <c r="FOP4644" s="25"/>
      <c r="FOQ4644" s="26"/>
      <c r="FOR4644" s="27"/>
      <c r="FOS4644" s="21"/>
      <c r="FOT4644" s="22"/>
      <c r="FOU4644" s="23"/>
      <c r="FOV4644" s="23"/>
      <c r="FOW4644" s="24"/>
      <c r="FOY4644" s="25"/>
      <c r="FOZ4644" s="26"/>
      <c r="FPA4644" s="27"/>
      <c r="FPB4644" s="21"/>
      <c r="FPC4644" s="22"/>
      <c r="FPD4644" s="23"/>
      <c r="FPE4644" s="23"/>
      <c r="FPF4644" s="24"/>
      <c r="FPH4644" s="25"/>
      <c r="FPI4644" s="26"/>
      <c r="FPJ4644" s="27"/>
      <c r="FPK4644" s="21"/>
      <c r="FPL4644" s="22"/>
      <c r="FPM4644" s="23"/>
      <c r="FPN4644" s="23"/>
      <c r="FPO4644" s="24"/>
      <c r="FPQ4644" s="25"/>
      <c r="FPR4644" s="26"/>
      <c r="FPS4644" s="27"/>
      <c r="FPT4644" s="21"/>
      <c r="FPU4644" s="22"/>
      <c r="FPV4644" s="23"/>
      <c r="FPW4644" s="23"/>
      <c r="FPX4644" s="24"/>
      <c r="FPZ4644" s="25"/>
      <c r="FQA4644" s="26"/>
      <c r="FQB4644" s="27"/>
      <c r="FQC4644" s="21"/>
      <c r="FQD4644" s="22"/>
      <c r="FQE4644" s="23"/>
      <c r="FQF4644" s="23"/>
      <c r="FQG4644" s="24"/>
      <c r="FQI4644" s="25"/>
      <c r="FQJ4644" s="26"/>
      <c r="FQK4644" s="27"/>
      <c r="FQL4644" s="21"/>
      <c r="FQM4644" s="22"/>
      <c r="FQN4644" s="23"/>
      <c r="FQO4644" s="23"/>
      <c r="FQP4644" s="24"/>
      <c r="FQR4644" s="25"/>
      <c r="FQS4644" s="26"/>
      <c r="FQT4644" s="27"/>
      <c r="FQU4644" s="21"/>
      <c r="FQV4644" s="22"/>
      <c r="FQW4644" s="23"/>
      <c r="FQX4644" s="23"/>
      <c r="FQY4644" s="24"/>
      <c r="FRA4644" s="25"/>
      <c r="FRB4644" s="26"/>
      <c r="FRC4644" s="27"/>
      <c r="FRD4644" s="21"/>
      <c r="FRE4644" s="22"/>
      <c r="FRF4644" s="23"/>
      <c r="FRG4644" s="23"/>
      <c r="FRH4644" s="24"/>
      <c r="FRJ4644" s="25"/>
      <c r="FRK4644" s="26"/>
      <c r="FRL4644" s="27"/>
      <c r="FRM4644" s="21"/>
      <c r="FRN4644" s="22"/>
      <c r="FRO4644" s="23"/>
      <c r="FRP4644" s="23"/>
      <c r="FRQ4644" s="24"/>
      <c r="FRS4644" s="25"/>
      <c r="FRT4644" s="26"/>
      <c r="FRU4644" s="27"/>
      <c r="FRV4644" s="21"/>
      <c r="FRW4644" s="22"/>
      <c r="FRX4644" s="23"/>
      <c r="FRY4644" s="23"/>
      <c r="FRZ4644" s="24"/>
      <c r="FSB4644" s="25"/>
      <c r="FSC4644" s="26"/>
      <c r="FSD4644" s="27"/>
      <c r="FSE4644" s="21"/>
      <c r="FSF4644" s="22"/>
      <c r="FSG4644" s="23"/>
      <c r="FSH4644" s="23"/>
      <c r="FSI4644" s="24"/>
      <c r="FSK4644" s="25"/>
      <c r="FSL4644" s="26"/>
      <c r="FSM4644" s="27"/>
      <c r="FSN4644" s="21"/>
      <c r="FSO4644" s="22"/>
      <c r="FSP4644" s="23"/>
      <c r="FSQ4644" s="23"/>
      <c r="FSR4644" s="24"/>
      <c r="FST4644" s="25"/>
      <c r="FSU4644" s="26"/>
      <c r="FSV4644" s="27"/>
      <c r="FSW4644" s="21"/>
      <c r="FSX4644" s="22"/>
      <c r="FSY4644" s="23"/>
      <c r="FSZ4644" s="23"/>
      <c r="FTA4644" s="24"/>
      <c r="FTC4644" s="25"/>
      <c r="FTD4644" s="26"/>
      <c r="FTE4644" s="27"/>
      <c r="FTF4644" s="21"/>
      <c r="FTG4644" s="22"/>
      <c r="FTH4644" s="23"/>
      <c r="FTI4644" s="23"/>
      <c r="FTJ4644" s="24"/>
      <c r="FTL4644" s="25"/>
      <c r="FTM4644" s="26"/>
      <c r="FTN4644" s="27"/>
      <c r="FTO4644" s="21"/>
      <c r="FTP4644" s="22"/>
      <c r="FTQ4644" s="23"/>
      <c r="FTR4644" s="23"/>
      <c r="FTS4644" s="24"/>
      <c r="FTU4644" s="25"/>
      <c r="FTV4644" s="26"/>
      <c r="FTW4644" s="27"/>
      <c r="FTX4644" s="21"/>
      <c r="FTY4644" s="22"/>
      <c r="FTZ4644" s="23"/>
      <c r="FUA4644" s="23"/>
      <c r="FUB4644" s="24"/>
      <c r="FUD4644" s="25"/>
      <c r="FUE4644" s="26"/>
      <c r="FUF4644" s="27"/>
      <c r="FUG4644" s="21"/>
      <c r="FUH4644" s="22"/>
      <c r="FUI4644" s="23"/>
      <c r="FUJ4644" s="23"/>
      <c r="FUK4644" s="24"/>
      <c r="FUM4644" s="25"/>
      <c r="FUN4644" s="26"/>
      <c r="FUO4644" s="27"/>
      <c r="FUP4644" s="21"/>
      <c r="FUQ4644" s="22"/>
      <c r="FUR4644" s="23"/>
      <c r="FUS4644" s="23"/>
      <c r="FUT4644" s="24"/>
      <c r="FUV4644" s="25"/>
      <c r="FUW4644" s="26"/>
      <c r="FUX4644" s="27"/>
      <c r="FUY4644" s="21"/>
      <c r="FUZ4644" s="22"/>
      <c r="FVA4644" s="23"/>
      <c r="FVB4644" s="23"/>
      <c r="FVC4644" s="24"/>
      <c r="FVE4644" s="25"/>
      <c r="FVF4644" s="26"/>
      <c r="FVG4644" s="27"/>
      <c r="FVH4644" s="21"/>
      <c r="FVI4644" s="22"/>
      <c r="FVJ4644" s="23"/>
      <c r="FVK4644" s="23"/>
      <c r="FVL4644" s="24"/>
      <c r="FVN4644" s="25"/>
      <c r="FVO4644" s="26"/>
      <c r="FVP4644" s="27"/>
      <c r="FVQ4644" s="21"/>
      <c r="FVR4644" s="22"/>
      <c r="FVS4644" s="23"/>
      <c r="FVT4644" s="23"/>
      <c r="FVU4644" s="24"/>
      <c r="FVW4644" s="25"/>
      <c r="FVX4644" s="26"/>
      <c r="FVY4644" s="27"/>
      <c r="FVZ4644" s="21"/>
      <c r="FWA4644" s="22"/>
      <c r="FWB4644" s="23"/>
      <c r="FWC4644" s="23"/>
      <c r="FWD4644" s="24"/>
      <c r="FWF4644" s="25"/>
      <c r="FWG4644" s="26"/>
      <c r="FWH4644" s="27"/>
      <c r="FWI4644" s="21"/>
      <c r="FWJ4644" s="22"/>
      <c r="FWK4644" s="23"/>
      <c r="FWL4644" s="23"/>
      <c r="FWM4644" s="24"/>
      <c r="FWO4644" s="25"/>
      <c r="FWP4644" s="26"/>
      <c r="FWQ4644" s="27"/>
      <c r="FWR4644" s="21"/>
      <c r="FWS4644" s="22"/>
      <c r="FWT4644" s="23"/>
      <c r="FWU4644" s="23"/>
      <c r="FWV4644" s="24"/>
      <c r="FWX4644" s="25"/>
      <c r="FWY4644" s="26"/>
      <c r="FWZ4644" s="27"/>
      <c r="FXA4644" s="21"/>
      <c r="FXB4644" s="22"/>
      <c r="FXC4644" s="23"/>
      <c r="FXD4644" s="23"/>
      <c r="FXE4644" s="24"/>
      <c r="FXG4644" s="25"/>
      <c r="FXH4644" s="26"/>
      <c r="FXI4644" s="27"/>
      <c r="FXJ4644" s="21"/>
      <c r="FXK4644" s="22"/>
      <c r="FXL4644" s="23"/>
      <c r="FXM4644" s="23"/>
      <c r="FXN4644" s="24"/>
      <c r="FXP4644" s="25"/>
      <c r="FXQ4644" s="26"/>
      <c r="FXR4644" s="27"/>
      <c r="FXS4644" s="21"/>
      <c r="FXT4644" s="22"/>
      <c r="FXU4644" s="23"/>
      <c r="FXV4644" s="23"/>
      <c r="FXW4644" s="24"/>
      <c r="FXY4644" s="25"/>
      <c r="FXZ4644" s="26"/>
      <c r="FYA4644" s="27"/>
      <c r="FYB4644" s="21"/>
      <c r="FYC4644" s="22"/>
      <c r="FYD4644" s="23"/>
      <c r="FYE4644" s="23"/>
      <c r="FYF4644" s="24"/>
      <c r="FYH4644" s="25"/>
      <c r="FYI4644" s="26"/>
      <c r="FYJ4644" s="27"/>
      <c r="FYK4644" s="21"/>
      <c r="FYL4644" s="22"/>
      <c r="FYM4644" s="23"/>
      <c r="FYN4644" s="23"/>
      <c r="FYO4644" s="24"/>
      <c r="FYQ4644" s="25"/>
      <c r="FYR4644" s="26"/>
      <c r="FYS4644" s="27"/>
      <c r="FYT4644" s="21"/>
      <c r="FYU4644" s="22"/>
      <c r="FYV4644" s="23"/>
      <c r="FYW4644" s="23"/>
      <c r="FYX4644" s="24"/>
      <c r="FYZ4644" s="25"/>
      <c r="FZA4644" s="26"/>
      <c r="FZB4644" s="27"/>
      <c r="FZC4644" s="21"/>
      <c r="FZD4644" s="22"/>
      <c r="FZE4644" s="23"/>
      <c r="FZF4644" s="23"/>
      <c r="FZG4644" s="24"/>
      <c r="FZI4644" s="25"/>
      <c r="FZJ4644" s="26"/>
      <c r="FZK4644" s="27"/>
      <c r="FZL4644" s="21"/>
      <c r="FZM4644" s="22"/>
      <c r="FZN4644" s="23"/>
      <c r="FZO4644" s="23"/>
      <c r="FZP4644" s="24"/>
      <c r="FZR4644" s="25"/>
      <c r="FZS4644" s="26"/>
      <c r="FZT4644" s="27"/>
      <c r="FZU4644" s="21"/>
      <c r="FZV4644" s="22"/>
      <c r="FZW4644" s="23"/>
      <c r="FZX4644" s="23"/>
      <c r="FZY4644" s="24"/>
      <c r="GAA4644" s="25"/>
      <c r="GAB4644" s="26"/>
      <c r="GAC4644" s="27"/>
      <c r="GAD4644" s="21"/>
      <c r="GAE4644" s="22"/>
      <c r="GAF4644" s="23"/>
      <c r="GAG4644" s="23"/>
      <c r="GAH4644" s="24"/>
      <c r="GAJ4644" s="25"/>
      <c r="GAK4644" s="26"/>
      <c r="GAL4644" s="27"/>
      <c r="GAM4644" s="21"/>
      <c r="GAN4644" s="22"/>
      <c r="GAO4644" s="23"/>
      <c r="GAP4644" s="23"/>
      <c r="GAQ4644" s="24"/>
      <c r="GAS4644" s="25"/>
      <c r="GAT4644" s="26"/>
      <c r="GAU4644" s="27"/>
      <c r="GAV4644" s="21"/>
      <c r="GAW4644" s="22"/>
      <c r="GAX4644" s="23"/>
      <c r="GAY4644" s="23"/>
      <c r="GAZ4644" s="24"/>
      <c r="GBB4644" s="25"/>
      <c r="GBC4644" s="26"/>
      <c r="GBD4644" s="27"/>
      <c r="GBE4644" s="21"/>
      <c r="GBF4644" s="22"/>
      <c r="GBG4644" s="23"/>
      <c r="GBH4644" s="23"/>
      <c r="GBI4644" s="24"/>
      <c r="GBK4644" s="25"/>
      <c r="GBL4644" s="26"/>
      <c r="GBM4644" s="27"/>
      <c r="GBN4644" s="21"/>
      <c r="GBO4644" s="22"/>
      <c r="GBP4644" s="23"/>
      <c r="GBQ4644" s="23"/>
      <c r="GBR4644" s="24"/>
      <c r="GBT4644" s="25"/>
      <c r="GBU4644" s="26"/>
      <c r="GBV4644" s="27"/>
      <c r="GBW4644" s="21"/>
      <c r="GBX4644" s="22"/>
      <c r="GBY4644" s="23"/>
      <c r="GBZ4644" s="23"/>
      <c r="GCA4644" s="24"/>
      <c r="GCC4644" s="25"/>
      <c r="GCD4644" s="26"/>
      <c r="GCE4644" s="27"/>
      <c r="GCF4644" s="21"/>
      <c r="GCG4644" s="22"/>
      <c r="GCH4644" s="23"/>
      <c r="GCI4644" s="23"/>
      <c r="GCJ4644" s="24"/>
      <c r="GCL4644" s="25"/>
      <c r="GCM4644" s="26"/>
      <c r="GCN4644" s="27"/>
      <c r="GCO4644" s="21"/>
      <c r="GCP4644" s="22"/>
      <c r="GCQ4644" s="23"/>
      <c r="GCR4644" s="23"/>
      <c r="GCS4644" s="24"/>
      <c r="GCU4644" s="25"/>
      <c r="GCV4644" s="26"/>
      <c r="GCW4644" s="27"/>
      <c r="GCX4644" s="21"/>
      <c r="GCY4644" s="22"/>
      <c r="GCZ4644" s="23"/>
      <c r="GDA4644" s="23"/>
      <c r="GDB4644" s="24"/>
      <c r="GDD4644" s="25"/>
      <c r="GDE4644" s="26"/>
      <c r="GDF4644" s="27"/>
      <c r="GDG4644" s="21"/>
      <c r="GDH4644" s="22"/>
      <c r="GDI4644" s="23"/>
      <c r="GDJ4644" s="23"/>
      <c r="GDK4644" s="24"/>
      <c r="GDM4644" s="25"/>
      <c r="GDN4644" s="26"/>
      <c r="GDO4644" s="27"/>
      <c r="GDP4644" s="21"/>
      <c r="GDQ4644" s="22"/>
      <c r="GDR4644" s="23"/>
      <c r="GDS4644" s="23"/>
      <c r="GDT4644" s="24"/>
      <c r="GDV4644" s="25"/>
      <c r="GDW4644" s="26"/>
      <c r="GDX4644" s="27"/>
      <c r="GDY4644" s="21"/>
      <c r="GDZ4644" s="22"/>
      <c r="GEA4644" s="23"/>
      <c r="GEB4644" s="23"/>
      <c r="GEC4644" s="24"/>
      <c r="GEE4644" s="25"/>
      <c r="GEF4644" s="26"/>
      <c r="GEG4644" s="27"/>
      <c r="GEH4644" s="21"/>
      <c r="GEI4644" s="22"/>
      <c r="GEJ4644" s="23"/>
      <c r="GEK4644" s="23"/>
      <c r="GEL4644" s="24"/>
      <c r="GEN4644" s="25"/>
      <c r="GEO4644" s="26"/>
      <c r="GEP4644" s="27"/>
      <c r="GEQ4644" s="21"/>
      <c r="GER4644" s="22"/>
      <c r="GES4644" s="23"/>
      <c r="GET4644" s="23"/>
      <c r="GEU4644" s="24"/>
      <c r="GEW4644" s="25"/>
      <c r="GEX4644" s="26"/>
      <c r="GEY4644" s="27"/>
      <c r="GEZ4644" s="21"/>
      <c r="GFA4644" s="22"/>
      <c r="GFB4644" s="23"/>
      <c r="GFC4644" s="23"/>
      <c r="GFD4644" s="24"/>
      <c r="GFF4644" s="25"/>
      <c r="GFG4644" s="26"/>
      <c r="GFH4644" s="27"/>
      <c r="GFI4644" s="21"/>
      <c r="GFJ4644" s="22"/>
      <c r="GFK4644" s="23"/>
      <c r="GFL4644" s="23"/>
      <c r="GFM4644" s="24"/>
      <c r="GFO4644" s="25"/>
      <c r="GFP4644" s="26"/>
      <c r="GFQ4644" s="27"/>
      <c r="GFR4644" s="21"/>
      <c r="GFS4644" s="22"/>
      <c r="GFT4644" s="23"/>
      <c r="GFU4644" s="23"/>
      <c r="GFV4644" s="24"/>
      <c r="GFX4644" s="25"/>
      <c r="GFY4644" s="26"/>
      <c r="GFZ4644" s="27"/>
      <c r="GGA4644" s="21"/>
      <c r="GGB4644" s="22"/>
      <c r="GGC4644" s="23"/>
      <c r="GGD4644" s="23"/>
      <c r="GGE4644" s="24"/>
      <c r="GGG4644" s="25"/>
      <c r="GGH4644" s="26"/>
      <c r="GGI4644" s="27"/>
      <c r="GGJ4644" s="21"/>
      <c r="GGK4644" s="22"/>
      <c r="GGL4644" s="23"/>
      <c r="GGM4644" s="23"/>
      <c r="GGN4644" s="24"/>
      <c r="GGP4644" s="25"/>
      <c r="GGQ4644" s="26"/>
      <c r="GGR4644" s="27"/>
      <c r="GGS4644" s="21"/>
      <c r="GGT4644" s="22"/>
      <c r="GGU4644" s="23"/>
      <c r="GGV4644" s="23"/>
      <c r="GGW4644" s="24"/>
      <c r="GGY4644" s="25"/>
      <c r="GGZ4644" s="26"/>
      <c r="GHA4644" s="27"/>
      <c r="GHB4644" s="21"/>
      <c r="GHC4644" s="22"/>
      <c r="GHD4644" s="23"/>
      <c r="GHE4644" s="23"/>
      <c r="GHF4644" s="24"/>
      <c r="GHH4644" s="25"/>
      <c r="GHI4644" s="26"/>
      <c r="GHJ4644" s="27"/>
      <c r="GHK4644" s="21"/>
      <c r="GHL4644" s="22"/>
      <c r="GHM4644" s="23"/>
      <c r="GHN4644" s="23"/>
      <c r="GHO4644" s="24"/>
      <c r="GHQ4644" s="25"/>
      <c r="GHR4644" s="26"/>
      <c r="GHS4644" s="27"/>
      <c r="GHT4644" s="21"/>
      <c r="GHU4644" s="22"/>
      <c r="GHV4644" s="23"/>
      <c r="GHW4644" s="23"/>
      <c r="GHX4644" s="24"/>
      <c r="GHZ4644" s="25"/>
      <c r="GIA4644" s="26"/>
      <c r="GIB4644" s="27"/>
      <c r="GIC4644" s="21"/>
      <c r="GID4644" s="22"/>
      <c r="GIE4644" s="23"/>
      <c r="GIF4644" s="23"/>
      <c r="GIG4644" s="24"/>
      <c r="GII4644" s="25"/>
      <c r="GIJ4644" s="26"/>
      <c r="GIK4644" s="27"/>
      <c r="GIL4644" s="21"/>
      <c r="GIM4644" s="22"/>
      <c r="GIN4644" s="23"/>
      <c r="GIO4644" s="23"/>
      <c r="GIP4644" s="24"/>
      <c r="GIR4644" s="25"/>
      <c r="GIS4644" s="26"/>
      <c r="GIT4644" s="27"/>
      <c r="GIU4644" s="21"/>
      <c r="GIV4644" s="22"/>
      <c r="GIW4644" s="23"/>
      <c r="GIX4644" s="23"/>
      <c r="GIY4644" s="24"/>
      <c r="GJA4644" s="25"/>
      <c r="GJB4644" s="26"/>
      <c r="GJC4644" s="27"/>
      <c r="GJD4644" s="21"/>
      <c r="GJE4644" s="22"/>
      <c r="GJF4644" s="23"/>
      <c r="GJG4644" s="23"/>
      <c r="GJH4644" s="24"/>
      <c r="GJJ4644" s="25"/>
      <c r="GJK4644" s="26"/>
      <c r="GJL4644" s="27"/>
      <c r="GJM4644" s="21"/>
      <c r="GJN4644" s="22"/>
      <c r="GJO4644" s="23"/>
      <c r="GJP4644" s="23"/>
      <c r="GJQ4644" s="24"/>
      <c r="GJS4644" s="25"/>
      <c r="GJT4644" s="26"/>
      <c r="GJU4644" s="27"/>
      <c r="GJV4644" s="21"/>
      <c r="GJW4644" s="22"/>
      <c r="GJX4644" s="23"/>
      <c r="GJY4644" s="23"/>
      <c r="GJZ4644" s="24"/>
      <c r="GKB4644" s="25"/>
      <c r="GKC4644" s="26"/>
      <c r="GKD4644" s="27"/>
      <c r="GKE4644" s="21"/>
      <c r="GKF4644" s="22"/>
      <c r="GKG4644" s="23"/>
      <c r="GKH4644" s="23"/>
      <c r="GKI4644" s="24"/>
      <c r="GKK4644" s="25"/>
      <c r="GKL4644" s="26"/>
      <c r="GKM4644" s="27"/>
      <c r="GKN4644" s="21"/>
      <c r="GKO4644" s="22"/>
      <c r="GKP4644" s="23"/>
      <c r="GKQ4644" s="23"/>
      <c r="GKR4644" s="24"/>
      <c r="GKT4644" s="25"/>
      <c r="GKU4644" s="26"/>
      <c r="GKV4644" s="27"/>
      <c r="GKW4644" s="21"/>
      <c r="GKX4644" s="22"/>
      <c r="GKY4644" s="23"/>
      <c r="GKZ4644" s="23"/>
      <c r="GLA4644" s="24"/>
      <c r="GLC4644" s="25"/>
      <c r="GLD4644" s="26"/>
      <c r="GLE4644" s="27"/>
      <c r="GLF4644" s="21"/>
      <c r="GLG4644" s="22"/>
      <c r="GLH4644" s="23"/>
      <c r="GLI4644" s="23"/>
      <c r="GLJ4644" s="24"/>
      <c r="GLL4644" s="25"/>
      <c r="GLM4644" s="26"/>
      <c r="GLN4644" s="27"/>
      <c r="GLO4644" s="21"/>
      <c r="GLP4644" s="22"/>
      <c r="GLQ4644" s="23"/>
      <c r="GLR4644" s="23"/>
      <c r="GLS4644" s="24"/>
      <c r="GLU4644" s="25"/>
      <c r="GLV4644" s="26"/>
      <c r="GLW4644" s="27"/>
      <c r="GLX4644" s="21"/>
      <c r="GLY4644" s="22"/>
      <c r="GLZ4644" s="23"/>
      <c r="GMA4644" s="23"/>
      <c r="GMB4644" s="24"/>
      <c r="GMD4644" s="25"/>
      <c r="GME4644" s="26"/>
      <c r="GMF4644" s="27"/>
      <c r="GMG4644" s="21"/>
      <c r="GMH4644" s="22"/>
      <c r="GMI4644" s="23"/>
      <c r="GMJ4644" s="23"/>
      <c r="GMK4644" s="24"/>
      <c r="GMM4644" s="25"/>
      <c r="GMN4644" s="26"/>
      <c r="GMO4644" s="27"/>
      <c r="GMP4644" s="21"/>
      <c r="GMQ4644" s="22"/>
      <c r="GMR4644" s="23"/>
      <c r="GMS4644" s="23"/>
      <c r="GMT4644" s="24"/>
      <c r="GMV4644" s="25"/>
      <c r="GMW4644" s="26"/>
      <c r="GMX4644" s="27"/>
      <c r="GMY4644" s="21"/>
      <c r="GMZ4644" s="22"/>
      <c r="GNA4644" s="23"/>
      <c r="GNB4644" s="23"/>
      <c r="GNC4644" s="24"/>
      <c r="GNE4644" s="25"/>
      <c r="GNF4644" s="26"/>
      <c r="GNG4644" s="27"/>
      <c r="GNH4644" s="21"/>
      <c r="GNI4644" s="22"/>
      <c r="GNJ4644" s="23"/>
      <c r="GNK4644" s="23"/>
      <c r="GNL4644" s="24"/>
      <c r="GNN4644" s="25"/>
      <c r="GNO4644" s="26"/>
      <c r="GNP4644" s="27"/>
      <c r="GNQ4644" s="21"/>
      <c r="GNR4644" s="22"/>
      <c r="GNS4644" s="23"/>
      <c r="GNT4644" s="23"/>
      <c r="GNU4644" s="24"/>
      <c r="GNW4644" s="25"/>
      <c r="GNX4644" s="26"/>
      <c r="GNY4644" s="27"/>
      <c r="GNZ4644" s="21"/>
      <c r="GOA4644" s="22"/>
      <c r="GOB4644" s="23"/>
      <c r="GOC4644" s="23"/>
      <c r="GOD4644" s="24"/>
      <c r="GOF4644" s="25"/>
      <c r="GOG4644" s="26"/>
      <c r="GOH4644" s="27"/>
      <c r="GOI4644" s="21"/>
      <c r="GOJ4644" s="22"/>
      <c r="GOK4644" s="23"/>
      <c r="GOL4644" s="23"/>
      <c r="GOM4644" s="24"/>
      <c r="GOO4644" s="25"/>
      <c r="GOP4644" s="26"/>
      <c r="GOQ4644" s="27"/>
      <c r="GOR4644" s="21"/>
      <c r="GOS4644" s="22"/>
      <c r="GOT4644" s="23"/>
      <c r="GOU4644" s="23"/>
      <c r="GOV4644" s="24"/>
      <c r="GOX4644" s="25"/>
      <c r="GOY4644" s="26"/>
      <c r="GOZ4644" s="27"/>
      <c r="GPA4644" s="21"/>
      <c r="GPB4644" s="22"/>
      <c r="GPC4644" s="23"/>
      <c r="GPD4644" s="23"/>
      <c r="GPE4644" s="24"/>
      <c r="GPG4644" s="25"/>
      <c r="GPH4644" s="26"/>
      <c r="GPI4644" s="27"/>
      <c r="GPJ4644" s="21"/>
      <c r="GPK4644" s="22"/>
      <c r="GPL4644" s="23"/>
      <c r="GPM4644" s="23"/>
      <c r="GPN4644" s="24"/>
      <c r="GPP4644" s="25"/>
      <c r="GPQ4644" s="26"/>
      <c r="GPR4644" s="27"/>
      <c r="GPS4644" s="21"/>
      <c r="GPT4644" s="22"/>
      <c r="GPU4644" s="23"/>
      <c r="GPV4644" s="23"/>
      <c r="GPW4644" s="24"/>
      <c r="GPY4644" s="25"/>
      <c r="GPZ4644" s="26"/>
      <c r="GQA4644" s="27"/>
      <c r="GQB4644" s="21"/>
      <c r="GQC4644" s="22"/>
      <c r="GQD4644" s="23"/>
      <c r="GQE4644" s="23"/>
      <c r="GQF4644" s="24"/>
      <c r="GQH4644" s="25"/>
      <c r="GQI4644" s="26"/>
      <c r="GQJ4644" s="27"/>
      <c r="GQK4644" s="21"/>
      <c r="GQL4644" s="22"/>
      <c r="GQM4644" s="23"/>
      <c r="GQN4644" s="23"/>
      <c r="GQO4644" s="24"/>
      <c r="GQQ4644" s="25"/>
      <c r="GQR4644" s="26"/>
      <c r="GQS4644" s="27"/>
      <c r="GQT4644" s="21"/>
      <c r="GQU4644" s="22"/>
      <c r="GQV4644" s="23"/>
      <c r="GQW4644" s="23"/>
      <c r="GQX4644" s="24"/>
      <c r="GQZ4644" s="25"/>
      <c r="GRA4644" s="26"/>
      <c r="GRB4644" s="27"/>
      <c r="GRC4644" s="21"/>
      <c r="GRD4644" s="22"/>
      <c r="GRE4644" s="23"/>
      <c r="GRF4644" s="23"/>
      <c r="GRG4644" s="24"/>
      <c r="GRI4644" s="25"/>
      <c r="GRJ4644" s="26"/>
      <c r="GRK4644" s="27"/>
      <c r="GRL4644" s="21"/>
      <c r="GRM4644" s="22"/>
      <c r="GRN4644" s="23"/>
      <c r="GRO4644" s="23"/>
      <c r="GRP4644" s="24"/>
      <c r="GRR4644" s="25"/>
      <c r="GRS4644" s="26"/>
      <c r="GRT4644" s="27"/>
      <c r="GRU4644" s="21"/>
      <c r="GRV4644" s="22"/>
      <c r="GRW4644" s="23"/>
      <c r="GRX4644" s="23"/>
      <c r="GRY4644" s="24"/>
      <c r="GSA4644" s="25"/>
      <c r="GSB4644" s="26"/>
      <c r="GSC4644" s="27"/>
      <c r="GSD4644" s="21"/>
      <c r="GSE4644" s="22"/>
      <c r="GSF4644" s="23"/>
      <c r="GSG4644" s="23"/>
      <c r="GSH4644" s="24"/>
      <c r="GSJ4644" s="25"/>
      <c r="GSK4644" s="26"/>
      <c r="GSL4644" s="27"/>
      <c r="GSM4644" s="21"/>
      <c r="GSN4644" s="22"/>
      <c r="GSO4644" s="23"/>
      <c r="GSP4644" s="23"/>
      <c r="GSQ4644" s="24"/>
      <c r="GSS4644" s="25"/>
      <c r="GST4644" s="26"/>
      <c r="GSU4644" s="27"/>
      <c r="GSV4644" s="21"/>
      <c r="GSW4644" s="22"/>
      <c r="GSX4644" s="23"/>
      <c r="GSY4644" s="23"/>
      <c r="GSZ4644" s="24"/>
      <c r="GTB4644" s="25"/>
      <c r="GTC4644" s="26"/>
      <c r="GTD4644" s="27"/>
      <c r="GTE4644" s="21"/>
      <c r="GTF4644" s="22"/>
      <c r="GTG4644" s="23"/>
      <c r="GTH4644" s="23"/>
      <c r="GTI4644" s="24"/>
      <c r="GTK4644" s="25"/>
      <c r="GTL4644" s="26"/>
      <c r="GTM4644" s="27"/>
      <c r="GTN4644" s="21"/>
      <c r="GTO4644" s="22"/>
      <c r="GTP4644" s="23"/>
      <c r="GTQ4644" s="23"/>
      <c r="GTR4644" s="24"/>
      <c r="GTT4644" s="25"/>
      <c r="GTU4644" s="26"/>
      <c r="GTV4644" s="27"/>
      <c r="GTW4644" s="21"/>
      <c r="GTX4644" s="22"/>
      <c r="GTY4644" s="23"/>
      <c r="GTZ4644" s="23"/>
      <c r="GUA4644" s="24"/>
      <c r="GUC4644" s="25"/>
      <c r="GUD4644" s="26"/>
      <c r="GUE4644" s="27"/>
      <c r="GUF4644" s="21"/>
      <c r="GUG4644" s="22"/>
      <c r="GUH4644" s="23"/>
      <c r="GUI4644" s="23"/>
      <c r="GUJ4644" s="24"/>
      <c r="GUL4644" s="25"/>
      <c r="GUM4644" s="26"/>
      <c r="GUN4644" s="27"/>
      <c r="GUO4644" s="21"/>
      <c r="GUP4644" s="22"/>
      <c r="GUQ4644" s="23"/>
      <c r="GUR4644" s="23"/>
      <c r="GUS4644" s="24"/>
      <c r="GUU4644" s="25"/>
      <c r="GUV4644" s="26"/>
      <c r="GUW4644" s="27"/>
      <c r="GUX4644" s="21"/>
      <c r="GUY4644" s="22"/>
      <c r="GUZ4644" s="23"/>
      <c r="GVA4644" s="23"/>
      <c r="GVB4644" s="24"/>
      <c r="GVD4644" s="25"/>
      <c r="GVE4644" s="26"/>
      <c r="GVF4644" s="27"/>
      <c r="GVG4644" s="21"/>
      <c r="GVH4644" s="22"/>
      <c r="GVI4644" s="23"/>
      <c r="GVJ4644" s="23"/>
      <c r="GVK4644" s="24"/>
      <c r="GVM4644" s="25"/>
      <c r="GVN4644" s="26"/>
      <c r="GVO4644" s="27"/>
      <c r="GVP4644" s="21"/>
      <c r="GVQ4644" s="22"/>
      <c r="GVR4644" s="23"/>
      <c r="GVS4644" s="23"/>
      <c r="GVT4644" s="24"/>
      <c r="GVV4644" s="25"/>
      <c r="GVW4644" s="26"/>
      <c r="GVX4644" s="27"/>
      <c r="GVY4644" s="21"/>
      <c r="GVZ4644" s="22"/>
      <c r="GWA4644" s="23"/>
      <c r="GWB4644" s="23"/>
      <c r="GWC4644" s="24"/>
      <c r="GWE4644" s="25"/>
      <c r="GWF4644" s="26"/>
      <c r="GWG4644" s="27"/>
      <c r="GWH4644" s="21"/>
      <c r="GWI4644" s="22"/>
      <c r="GWJ4644" s="23"/>
      <c r="GWK4644" s="23"/>
      <c r="GWL4644" s="24"/>
      <c r="GWN4644" s="25"/>
      <c r="GWO4644" s="26"/>
      <c r="GWP4644" s="27"/>
      <c r="GWQ4644" s="21"/>
      <c r="GWR4644" s="22"/>
      <c r="GWS4644" s="23"/>
      <c r="GWT4644" s="23"/>
      <c r="GWU4644" s="24"/>
      <c r="GWW4644" s="25"/>
      <c r="GWX4644" s="26"/>
      <c r="GWY4644" s="27"/>
      <c r="GWZ4644" s="21"/>
      <c r="GXA4644" s="22"/>
      <c r="GXB4644" s="23"/>
      <c r="GXC4644" s="23"/>
      <c r="GXD4644" s="24"/>
      <c r="GXF4644" s="25"/>
      <c r="GXG4644" s="26"/>
      <c r="GXH4644" s="27"/>
      <c r="GXI4644" s="21"/>
      <c r="GXJ4644" s="22"/>
      <c r="GXK4644" s="23"/>
      <c r="GXL4644" s="23"/>
      <c r="GXM4644" s="24"/>
      <c r="GXO4644" s="25"/>
      <c r="GXP4644" s="26"/>
      <c r="GXQ4644" s="27"/>
      <c r="GXR4644" s="21"/>
      <c r="GXS4644" s="22"/>
      <c r="GXT4644" s="23"/>
      <c r="GXU4644" s="23"/>
      <c r="GXV4644" s="24"/>
      <c r="GXX4644" s="25"/>
      <c r="GXY4644" s="26"/>
      <c r="GXZ4644" s="27"/>
      <c r="GYA4644" s="21"/>
      <c r="GYB4644" s="22"/>
      <c r="GYC4644" s="23"/>
      <c r="GYD4644" s="23"/>
      <c r="GYE4644" s="24"/>
      <c r="GYG4644" s="25"/>
      <c r="GYH4644" s="26"/>
      <c r="GYI4644" s="27"/>
      <c r="GYJ4644" s="21"/>
      <c r="GYK4644" s="22"/>
      <c r="GYL4644" s="23"/>
      <c r="GYM4644" s="23"/>
      <c r="GYN4644" s="24"/>
      <c r="GYP4644" s="25"/>
      <c r="GYQ4644" s="26"/>
      <c r="GYR4644" s="27"/>
      <c r="GYS4644" s="21"/>
      <c r="GYT4644" s="22"/>
      <c r="GYU4644" s="23"/>
      <c r="GYV4644" s="23"/>
      <c r="GYW4644" s="24"/>
      <c r="GYY4644" s="25"/>
      <c r="GYZ4644" s="26"/>
      <c r="GZA4644" s="27"/>
      <c r="GZB4644" s="21"/>
      <c r="GZC4644" s="22"/>
      <c r="GZD4644" s="23"/>
      <c r="GZE4644" s="23"/>
      <c r="GZF4644" s="24"/>
      <c r="GZH4644" s="25"/>
      <c r="GZI4644" s="26"/>
      <c r="GZJ4644" s="27"/>
      <c r="GZK4644" s="21"/>
      <c r="GZL4644" s="22"/>
      <c r="GZM4644" s="23"/>
      <c r="GZN4644" s="23"/>
      <c r="GZO4644" s="24"/>
      <c r="GZQ4644" s="25"/>
      <c r="GZR4644" s="26"/>
      <c r="GZS4644" s="27"/>
      <c r="GZT4644" s="21"/>
      <c r="GZU4644" s="22"/>
      <c r="GZV4644" s="23"/>
      <c r="GZW4644" s="23"/>
      <c r="GZX4644" s="24"/>
      <c r="GZZ4644" s="25"/>
      <c r="HAA4644" s="26"/>
      <c r="HAB4644" s="27"/>
      <c r="HAC4644" s="21"/>
      <c r="HAD4644" s="22"/>
      <c r="HAE4644" s="23"/>
      <c r="HAF4644" s="23"/>
      <c r="HAG4644" s="24"/>
      <c r="HAI4644" s="25"/>
      <c r="HAJ4644" s="26"/>
      <c r="HAK4644" s="27"/>
      <c r="HAL4644" s="21"/>
      <c r="HAM4644" s="22"/>
      <c r="HAN4644" s="23"/>
      <c r="HAO4644" s="23"/>
      <c r="HAP4644" s="24"/>
      <c r="HAR4644" s="25"/>
      <c r="HAS4644" s="26"/>
      <c r="HAT4644" s="27"/>
      <c r="HAU4644" s="21"/>
      <c r="HAV4644" s="22"/>
      <c r="HAW4644" s="23"/>
      <c r="HAX4644" s="23"/>
      <c r="HAY4644" s="24"/>
      <c r="HBA4644" s="25"/>
      <c r="HBB4644" s="26"/>
      <c r="HBC4644" s="27"/>
      <c r="HBD4644" s="21"/>
      <c r="HBE4644" s="22"/>
      <c r="HBF4644" s="23"/>
      <c r="HBG4644" s="23"/>
      <c r="HBH4644" s="24"/>
      <c r="HBJ4644" s="25"/>
      <c r="HBK4644" s="26"/>
      <c r="HBL4644" s="27"/>
      <c r="HBM4644" s="21"/>
      <c r="HBN4644" s="22"/>
      <c r="HBO4644" s="23"/>
      <c r="HBP4644" s="23"/>
      <c r="HBQ4644" s="24"/>
      <c r="HBS4644" s="25"/>
      <c r="HBT4644" s="26"/>
      <c r="HBU4644" s="27"/>
      <c r="HBV4644" s="21"/>
      <c r="HBW4644" s="22"/>
      <c r="HBX4644" s="23"/>
      <c r="HBY4644" s="23"/>
      <c r="HBZ4644" s="24"/>
      <c r="HCB4644" s="25"/>
      <c r="HCC4644" s="26"/>
      <c r="HCD4644" s="27"/>
      <c r="HCE4644" s="21"/>
      <c r="HCF4644" s="22"/>
      <c r="HCG4644" s="23"/>
      <c r="HCH4644" s="23"/>
      <c r="HCI4644" s="24"/>
      <c r="HCK4644" s="25"/>
      <c r="HCL4644" s="26"/>
      <c r="HCM4644" s="27"/>
      <c r="HCN4644" s="21"/>
      <c r="HCO4644" s="22"/>
      <c r="HCP4644" s="23"/>
      <c r="HCQ4644" s="23"/>
      <c r="HCR4644" s="24"/>
      <c r="HCT4644" s="25"/>
      <c r="HCU4644" s="26"/>
      <c r="HCV4644" s="27"/>
      <c r="HCW4644" s="21"/>
      <c r="HCX4644" s="22"/>
      <c r="HCY4644" s="23"/>
      <c r="HCZ4644" s="23"/>
      <c r="HDA4644" s="24"/>
      <c r="HDC4644" s="25"/>
      <c r="HDD4644" s="26"/>
      <c r="HDE4644" s="27"/>
      <c r="HDF4644" s="21"/>
      <c r="HDG4644" s="22"/>
      <c r="HDH4644" s="23"/>
      <c r="HDI4644" s="23"/>
      <c r="HDJ4644" s="24"/>
      <c r="HDL4644" s="25"/>
      <c r="HDM4644" s="26"/>
      <c r="HDN4644" s="27"/>
      <c r="HDO4644" s="21"/>
      <c r="HDP4644" s="22"/>
      <c r="HDQ4644" s="23"/>
      <c r="HDR4644" s="23"/>
      <c r="HDS4644" s="24"/>
      <c r="HDU4644" s="25"/>
      <c r="HDV4644" s="26"/>
      <c r="HDW4644" s="27"/>
      <c r="HDX4644" s="21"/>
      <c r="HDY4644" s="22"/>
      <c r="HDZ4644" s="23"/>
      <c r="HEA4644" s="23"/>
      <c r="HEB4644" s="24"/>
      <c r="HED4644" s="25"/>
      <c r="HEE4644" s="26"/>
      <c r="HEF4644" s="27"/>
      <c r="HEG4644" s="21"/>
      <c r="HEH4644" s="22"/>
      <c r="HEI4644" s="23"/>
      <c r="HEJ4644" s="23"/>
      <c r="HEK4644" s="24"/>
      <c r="HEM4644" s="25"/>
      <c r="HEN4644" s="26"/>
      <c r="HEO4644" s="27"/>
      <c r="HEP4644" s="21"/>
      <c r="HEQ4644" s="22"/>
      <c r="HER4644" s="23"/>
      <c r="HES4644" s="23"/>
      <c r="HET4644" s="24"/>
      <c r="HEV4644" s="25"/>
      <c r="HEW4644" s="26"/>
      <c r="HEX4644" s="27"/>
      <c r="HEY4644" s="21"/>
      <c r="HEZ4644" s="22"/>
      <c r="HFA4644" s="23"/>
      <c r="HFB4644" s="23"/>
      <c r="HFC4644" s="24"/>
      <c r="HFE4644" s="25"/>
      <c r="HFF4644" s="26"/>
      <c r="HFG4644" s="27"/>
      <c r="HFH4644" s="21"/>
      <c r="HFI4644" s="22"/>
      <c r="HFJ4644" s="23"/>
      <c r="HFK4644" s="23"/>
      <c r="HFL4644" s="24"/>
      <c r="HFN4644" s="25"/>
      <c r="HFO4644" s="26"/>
      <c r="HFP4644" s="27"/>
      <c r="HFQ4644" s="21"/>
      <c r="HFR4644" s="22"/>
      <c r="HFS4644" s="23"/>
      <c r="HFT4644" s="23"/>
      <c r="HFU4644" s="24"/>
      <c r="HFW4644" s="25"/>
      <c r="HFX4644" s="26"/>
      <c r="HFY4644" s="27"/>
      <c r="HFZ4644" s="21"/>
      <c r="HGA4644" s="22"/>
      <c r="HGB4644" s="23"/>
      <c r="HGC4644" s="23"/>
      <c r="HGD4644" s="24"/>
      <c r="HGF4644" s="25"/>
      <c r="HGG4644" s="26"/>
      <c r="HGH4644" s="27"/>
      <c r="HGI4644" s="21"/>
      <c r="HGJ4644" s="22"/>
      <c r="HGK4644" s="23"/>
      <c r="HGL4644" s="23"/>
      <c r="HGM4644" s="24"/>
      <c r="HGO4644" s="25"/>
      <c r="HGP4644" s="26"/>
      <c r="HGQ4644" s="27"/>
      <c r="HGR4644" s="21"/>
      <c r="HGS4644" s="22"/>
      <c r="HGT4644" s="23"/>
      <c r="HGU4644" s="23"/>
      <c r="HGV4644" s="24"/>
      <c r="HGX4644" s="25"/>
      <c r="HGY4644" s="26"/>
      <c r="HGZ4644" s="27"/>
      <c r="HHA4644" s="21"/>
      <c r="HHB4644" s="22"/>
      <c r="HHC4644" s="23"/>
      <c r="HHD4644" s="23"/>
      <c r="HHE4644" s="24"/>
      <c r="HHG4644" s="25"/>
      <c r="HHH4644" s="26"/>
      <c r="HHI4644" s="27"/>
      <c r="HHJ4644" s="21"/>
      <c r="HHK4644" s="22"/>
      <c r="HHL4644" s="23"/>
      <c r="HHM4644" s="23"/>
      <c r="HHN4644" s="24"/>
      <c r="HHP4644" s="25"/>
      <c r="HHQ4644" s="26"/>
      <c r="HHR4644" s="27"/>
      <c r="HHS4644" s="21"/>
      <c r="HHT4644" s="22"/>
      <c r="HHU4644" s="23"/>
      <c r="HHV4644" s="23"/>
      <c r="HHW4644" s="24"/>
      <c r="HHY4644" s="25"/>
      <c r="HHZ4644" s="26"/>
      <c r="HIA4644" s="27"/>
      <c r="HIB4644" s="21"/>
      <c r="HIC4644" s="22"/>
      <c r="HID4644" s="23"/>
      <c r="HIE4644" s="23"/>
      <c r="HIF4644" s="24"/>
      <c r="HIH4644" s="25"/>
      <c r="HII4644" s="26"/>
      <c r="HIJ4644" s="27"/>
      <c r="HIK4644" s="21"/>
      <c r="HIL4644" s="22"/>
      <c r="HIM4644" s="23"/>
      <c r="HIN4644" s="23"/>
      <c r="HIO4644" s="24"/>
      <c r="HIQ4644" s="25"/>
      <c r="HIR4644" s="26"/>
      <c r="HIS4644" s="27"/>
      <c r="HIT4644" s="21"/>
      <c r="HIU4644" s="22"/>
      <c r="HIV4644" s="23"/>
      <c r="HIW4644" s="23"/>
      <c r="HIX4644" s="24"/>
      <c r="HIZ4644" s="25"/>
      <c r="HJA4644" s="26"/>
      <c r="HJB4644" s="27"/>
      <c r="HJC4644" s="21"/>
      <c r="HJD4644" s="22"/>
      <c r="HJE4644" s="23"/>
      <c r="HJF4644" s="23"/>
      <c r="HJG4644" s="24"/>
      <c r="HJI4644" s="25"/>
      <c r="HJJ4644" s="26"/>
      <c r="HJK4644" s="27"/>
      <c r="HJL4644" s="21"/>
      <c r="HJM4644" s="22"/>
      <c r="HJN4644" s="23"/>
      <c r="HJO4644" s="23"/>
      <c r="HJP4644" s="24"/>
      <c r="HJR4644" s="25"/>
      <c r="HJS4644" s="26"/>
      <c r="HJT4644" s="27"/>
      <c r="HJU4644" s="21"/>
      <c r="HJV4644" s="22"/>
      <c r="HJW4644" s="23"/>
      <c r="HJX4644" s="23"/>
      <c r="HJY4644" s="24"/>
      <c r="HKA4644" s="25"/>
      <c r="HKB4644" s="26"/>
      <c r="HKC4644" s="27"/>
      <c r="HKD4644" s="21"/>
      <c r="HKE4644" s="22"/>
      <c r="HKF4644" s="23"/>
      <c r="HKG4644" s="23"/>
      <c r="HKH4644" s="24"/>
      <c r="HKJ4644" s="25"/>
      <c r="HKK4644" s="26"/>
      <c r="HKL4644" s="27"/>
      <c r="HKM4644" s="21"/>
      <c r="HKN4644" s="22"/>
      <c r="HKO4644" s="23"/>
      <c r="HKP4644" s="23"/>
      <c r="HKQ4644" s="24"/>
      <c r="HKS4644" s="25"/>
      <c r="HKT4644" s="26"/>
      <c r="HKU4644" s="27"/>
      <c r="HKV4644" s="21"/>
      <c r="HKW4644" s="22"/>
      <c r="HKX4644" s="23"/>
      <c r="HKY4644" s="23"/>
      <c r="HKZ4644" s="24"/>
      <c r="HLB4644" s="25"/>
      <c r="HLC4644" s="26"/>
      <c r="HLD4644" s="27"/>
      <c r="HLE4644" s="21"/>
      <c r="HLF4644" s="22"/>
      <c r="HLG4644" s="23"/>
      <c r="HLH4644" s="23"/>
      <c r="HLI4644" s="24"/>
      <c r="HLK4644" s="25"/>
      <c r="HLL4644" s="26"/>
      <c r="HLM4644" s="27"/>
      <c r="HLN4644" s="21"/>
      <c r="HLO4644" s="22"/>
      <c r="HLP4644" s="23"/>
      <c r="HLQ4644" s="23"/>
      <c r="HLR4644" s="24"/>
      <c r="HLT4644" s="25"/>
      <c r="HLU4644" s="26"/>
      <c r="HLV4644" s="27"/>
      <c r="HLW4644" s="21"/>
      <c r="HLX4644" s="22"/>
      <c r="HLY4644" s="23"/>
      <c r="HLZ4644" s="23"/>
      <c r="HMA4644" s="24"/>
      <c r="HMC4644" s="25"/>
      <c r="HMD4644" s="26"/>
      <c r="HME4644" s="27"/>
      <c r="HMF4644" s="21"/>
      <c r="HMG4644" s="22"/>
      <c r="HMH4644" s="23"/>
      <c r="HMI4644" s="23"/>
      <c r="HMJ4644" s="24"/>
      <c r="HML4644" s="25"/>
      <c r="HMM4644" s="26"/>
      <c r="HMN4644" s="27"/>
      <c r="HMO4644" s="21"/>
      <c r="HMP4644" s="22"/>
      <c r="HMQ4644" s="23"/>
      <c r="HMR4644" s="23"/>
      <c r="HMS4644" s="24"/>
      <c r="HMU4644" s="25"/>
      <c r="HMV4644" s="26"/>
      <c r="HMW4644" s="27"/>
      <c r="HMX4644" s="21"/>
      <c r="HMY4644" s="22"/>
      <c r="HMZ4644" s="23"/>
      <c r="HNA4644" s="23"/>
      <c r="HNB4644" s="24"/>
      <c r="HND4644" s="25"/>
      <c r="HNE4644" s="26"/>
      <c r="HNF4644" s="27"/>
      <c r="HNG4644" s="21"/>
      <c r="HNH4644" s="22"/>
      <c r="HNI4644" s="23"/>
      <c r="HNJ4644" s="23"/>
      <c r="HNK4644" s="24"/>
      <c r="HNM4644" s="25"/>
      <c r="HNN4644" s="26"/>
      <c r="HNO4644" s="27"/>
      <c r="HNP4644" s="21"/>
      <c r="HNQ4644" s="22"/>
      <c r="HNR4644" s="23"/>
      <c r="HNS4644" s="23"/>
      <c r="HNT4644" s="24"/>
      <c r="HNV4644" s="25"/>
      <c r="HNW4644" s="26"/>
      <c r="HNX4644" s="27"/>
      <c r="HNY4644" s="21"/>
      <c r="HNZ4644" s="22"/>
      <c r="HOA4644" s="23"/>
      <c r="HOB4644" s="23"/>
      <c r="HOC4644" s="24"/>
      <c r="HOE4644" s="25"/>
      <c r="HOF4644" s="26"/>
      <c r="HOG4644" s="27"/>
      <c r="HOH4644" s="21"/>
      <c r="HOI4644" s="22"/>
      <c r="HOJ4644" s="23"/>
      <c r="HOK4644" s="23"/>
      <c r="HOL4644" s="24"/>
      <c r="HON4644" s="25"/>
      <c r="HOO4644" s="26"/>
      <c r="HOP4644" s="27"/>
      <c r="HOQ4644" s="21"/>
      <c r="HOR4644" s="22"/>
      <c r="HOS4644" s="23"/>
      <c r="HOT4644" s="23"/>
      <c r="HOU4644" s="24"/>
      <c r="HOW4644" s="25"/>
      <c r="HOX4644" s="26"/>
      <c r="HOY4644" s="27"/>
      <c r="HOZ4644" s="21"/>
      <c r="HPA4644" s="22"/>
      <c r="HPB4644" s="23"/>
      <c r="HPC4644" s="23"/>
      <c r="HPD4644" s="24"/>
      <c r="HPF4644" s="25"/>
      <c r="HPG4644" s="26"/>
      <c r="HPH4644" s="27"/>
      <c r="HPI4644" s="21"/>
      <c r="HPJ4644" s="22"/>
      <c r="HPK4644" s="23"/>
      <c r="HPL4644" s="23"/>
      <c r="HPM4644" s="24"/>
      <c r="HPO4644" s="25"/>
      <c r="HPP4644" s="26"/>
      <c r="HPQ4644" s="27"/>
      <c r="HPR4644" s="21"/>
      <c r="HPS4644" s="22"/>
      <c r="HPT4644" s="23"/>
      <c r="HPU4644" s="23"/>
      <c r="HPV4644" s="24"/>
      <c r="HPX4644" s="25"/>
      <c r="HPY4644" s="26"/>
      <c r="HPZ4644" s="27"/>
      <c r="HQA4644" s="21"/>
      <c r="HQB4644" s="22"/>
      <c r="HQC4644" s="23"/>
      <c r="HQD4644" s="23"/>
      <c r="HQE4644" s="24"/>
      <c r="HQG4644" s="25"/>
      <c r="HQH4644" s="26"/>
      <c r="HQI4644" s="27"/>
      <c r="HQJ4644" s="21"/>
      <c r="HQK4644" s="22"/>
      <c r="HQL4644" s="23"/>
      <c r="HQM4644" s="23"/>
      <c r="HQN4644" s="24"/>
      <c r="HQP4644" s="25"/>
      <c r="HQQ4644" s="26"/>
      <c r="HQR4644" s="27"/>
      <c r="HQS4644" s="21"/>
      <c r="HQT4644" s="22"/>
      <c r="HQU4644" s="23"/>
      <c r="HQV4644" s="23"/>
      <c r="HQW4644" s="24"/>
      <c r="HQY4644" s="25"/>
      <c r="HQZ4644" s="26"/>
      <c r="HRA4644" s="27"/>
      <c r="HRB4644" s="21"/>
      <c r="HRC4644" s="22"/>
      <c r="HRD4644" s="23"/>
      <c r="HRE4644" s="23"/>
      <c r="HRF4644" s="24"/>
      <c r="HRH4644" s="25"/>
      <c r="HRI4644" s="26"/>
      <c r="HRJ4644" s="27"/>
      <c r="HRK4644" s="21"/>
      <c r="HRL4644" s="22"/>
      <c r="HRM4644" s="23"/>
      <c r="HRN4644" s="23"/>
      <c r="HRO4644" s="24"/>
      <c r="HRQ4644" s="25"/>
      <c r="HRR4644" s="26"/>
      <c r="HRS4644" s="27"/>
      <c r="HRT4644" s="21"/>
      <c r="HRU4644" s="22"/>
      <c r="HRV4644" s="23"/>
      <c r="HRW4644" s="23"/>
      <c r="HRX4644" s="24"/>
      <c r="HRZ4644" s="25"/>
      <c r="HSA4644" s="26"/>
      <c r="HSB4644" s="27"/>
      <c r="HSC4644" s="21"/>
      <c r="HSD4644" s="22"/>
      <c r="HSE4644" s="23"/>
      <c r="HSF4644" s="23"/>
      <c r="HSG4644" s="24"/>
      <c r="HSI4644" s="25"/>
      <c r="HSJ4644" s="26"/>
      <c r="HSK4644" s="27"/>
      <c r="HSL4644" s="21"/>
      <c r="HSM4644" s="22"/>
      <c r="HSN4644" s="23"/>
      <c r="HSO4644" s="23"/>
      <c r="HSP4644" s="24"/>
      <c r="HSR4644" s="25"/>
      <c r="HSS4644" s="26"/>
      <c r="HST4644" s="27"/>
      <c r="HSU4644" s="21"/>
      <c r="HSV4644" s="22"/>
      <c r="HSW4644" s="23"/>
      <c r="HSX4644" s="23"/>
      <c r="HSY4644" s="24"/>
      <c r="HTA4644" s="25"/>
      <c r="HTB4644" s="26"/>
      <c r="HTC4644" s="27"/>
      <c r="HTD4644" s="21"/>
      <c r="HTE4644" s="22"/>
      <c r="HTF4644" s="23"/>
      <c r="HTG4644" s="23"/>
      <c r="HTH4644" s="24"/>
      <c r="HTJ4644" s="25"/>
      <c r="HTK4644" s="26"/>
      <c r="HTL4644" s="27"/>
      <c r="HTM4644" s="21"/>
      <c r="HTN4644" s="22"/>
      <c r="HTO4644" s="23"/>
      <c r="HTP4644" s="23"/>
      <c r="HTQ4644" s="24"/>
      <c r="HTS4644" s="25"/>
      <c r="HTT4644" s="26"/>
      <c r="HTU4644" s="27"/>
      <c r="HTV4644" s="21"/>
      <c r="HTW4644" s="22"/>
      <c r="HTX4644" s="23"/>
      <c r="HTY4644" s="23"/>
      <c r="HTZ4644" s="24"/>
      <c r="HUB4644" s="25"/>
      <c r="HUC4644" s="26"/>
      <c r="HUD4644" s="27"/>
      <c r="HUE4644" s="21"/>
      <c r="HUF4644" s="22"/>
      <c r="HUG4644" s="23"/>
      <c r="HUH4644" s="23"/>
      <c r="HUI4644" s="24"/>
      <c r="HUK4644" s="25"/>
      <c r="HUL4644" s="26"/>
      <c r="HUM4644" s="27"/>
      <c r="HUN4644" s="21"/>
      <c r="HUO4644" s="22"/>
      <c r="HUP4644" s="23"/>
      <c r="HUQ4644" s="23"/>
      <c r="HUR4644" s="24"/>
      <c r="HUT4644" s="25"/>
      <c r="HUU4644" s="26"/>
      <c r="HUV4644" s="27"/>
      <c r="HUW4644" s="21"/>
      <c r="HUX4644" s="22"/>
      <c r="HUY4644" s="23"/>
      <c r="HUZ4644" s="23"/>
      <c r="HVA4644" s="24"/>
      <c r="HVC4644" s="25"/>
      <c r="HVD4644" s="26"/>
      <c r="HVE4644" s="27"/>
      <c r="HVF4644" s="21"/>
      <c r="HVG4644" s="22"/>
      <c r="HVH4644" s="23"/>
      <c r="HVI4644" s="23"/>
      <c r="HVJ4644" s="24"/>
      <c r="HVL4644" s="25"/>
      <c r="HVM4644" s="26"/>
      <c r="HVN4644" s="27"/>
      <c r="HVO4644" s="21"/>
      <c r="HVP4644" s="22"/>
      <c r="HVQ4644" s="23"/>
      <c r="HVR4644" s="23"/>
      <c r="HVS4644" s="24"/>
      <c r="HVU4644" s="25"/>
      <c r="HVV4644" s="26"/>
      <c r="HVW4644" s="27"/>
      <c r="HVX4644" s="21"/>
      <c r="HVY4644" s="22"/>
      <c r="HVZ4644" s="23"/>
      <c r="HWA4644" s="23"/>
      <c r="HWB4644" s="24"/>
      <c r="HWD4644" s="25"/>
      <c r="HWE4644" s="26"/>
      <c r="HWF4644" s="27"/>
      <c r="HWG4644" s="21"/>
      <c r="HWH4644" s="22"/>
      <c r="HWI4644" s="23"/>
      <c r="HWJ4644" s="23"/>
      <c r="HWK4644" s="24"/>
      <c r="HWM4644" s="25"/>
      <c r="HWN4644" s="26"/>
      <c r="HWO4644" s="27"/>
      <c r="HWP4644" s="21"/>
      <c r="HWQ4644" s="22"/>
      <c r="HWR4644" s="23"/>
      <c r="HWS4644" s="23"/>
      <c r="HWT4644" s="24"/>
      <c r="HWV4644" s="25"/>
      <c r="HWW4644" s="26"/>
      <c r="HWX4644" s="27"/>
      <c r="HWY4644" s="21"/>
      <c r="HWZ4644" s="22"/>
      <c r="HXA4644" s="23"/>
      <c r="HXB4644" s="23"/>
      <c r="HXC4644" s="24"/>
      <c r="HXE4644" s="25"/>
      <c r="HXF4644" s="26"/>
      <c r="HXG4644" s="27"/>
      <c r="HXH4644" s="21"/>
      <c r="HXI4644" s="22"/>
      <c r="HXJ4644" s="23"/>
      <c r="HXK4644" s="23"/>
      <c r="HXL4644" s="24"/>
      <c r="HXN4644" s="25"/>
      <c r="HXO4644" s="26"/>
      <c r="HXP4644" s="27"/>
      <c r="HXQ4644" s="21"/>
      <c r="HXR4644" s="22"/>
      <c r="HXS4644" s="23"/>
      <c r="HXT4644" s="23"/>
      <c r="HXU4644" s="24"/>
      <c r="HXW4644" s="25"/>
      <c r="HXX4644" s="26"/>
      <c r="HXY4644" s="27"/>
      <c r="HXZ4644" s="21"/>
      <c r="HYA4644" s="22"/>
      <c r="HYB4644" s="23"/>
      <c r="HYC4644" s="23"/>
      <c r="HYD4644" s="24"/>
      <c r="HYF4644" s="25"/>
      <c r="HYG4644" s="26"/>
      <c r="HYH4644" s="27"/>
      <c r="HYI4644" s="21"/>
      <c r="HYJ4644" s="22"/>
      <c r="HYK4644" s="23"/>
      <c r="HYL4644" s="23"/>
      <c r="HYM4644" s="24"/>
      <c r="HYO4644" s="25"/>
      <c r="HYP4644" s="26"/>
      <c r="HYQ4644" s="27"/>
      <c r="HYR4644" s="21"/>
      <c r="HYS4644" s="22"/>
      <c r="HYT4644" s="23"/>
      <c r="HYU4644" s="23"/>
      <c r="HYV4644" s="24"/>
      <c r="HYX4644" s="25"/>
      <c r="HYY4644" s="26"/>
      <c r="HYZ4644" s="27"/>
      <c r="HZA4644" s="21"/>
      <c r="HZB4644" s="22"/>
      <c r="HZC4644" s="23"/>
      <c r="HZD4644" s="23"/>
      <c r="HZE4644" s="24"/>
      <c r="HZG4644" s="25"/>
      <c r="HZH4644" s="26"/>
      <c r="HZI4644" s="27"/>
      <c r="HZJ4644" s="21"/>
      <c r="HZK4644" s="22"/>
      <c r="HZL4644" s="23"/>
      <c r="HZM4644" s="23"/>
      <c r="HZN4644" s="24"/>
      <c r="HZP4644" s="25"/>
      <c r="HZQ4644" s="26"/>
      <c r="HZR4644" s="27"/>
      <c r="HZS4644" s="21"/>
      <c r="HZT4644" s="22"/>
      <c r="HZU4644" s="23"/>
      <c r="HZV4644" s="23"/>
      <c r="HZW4644" s="24"/>
      <c r="HZY4644" s="25"/>
      <c r="HZZ4644" s="26"/>
      <c r="IAA4644" s="27"/>
      <c r="IAB4644" s="21"/>
      <c r="IAC4644" s="22"/>
      <c r="IAD4644" s="23"/>
      <c r="IAE4644" s="23"/>
      <c r="IAF4644" s="24"/>
      <c r="IAH4644" s="25"/>
      <c r="IAI4644" s="26"/>
      <c r="IAJ4644" s="27"/>
      <c r="IAK4644" s="21"/>
      <c r="IAL4644" s="22"/>
      <c r="IAM4644" s="23"/>
      <c r="IAN4644" s="23"/>
      <c r="IAO4644" s="24"/>
      <c r="IAQ4644" s="25"/>
      <c r="IAR4644" s="26"/>
      <c r="IAS4644" s="27"/>
      <c r="IAT4644" s="21"/>
      <c r="IAU4644" s="22"/>
      <c r="IAV4644" s="23"/>
      <c r="IAW4644" s="23"/>
      <c r="IAX4644" s="24"/>
      <c r="IAZ4644" s="25"/>
      <c r="IBA4644" s="26"/>
      <c r="IBB4644" s="27"/>
      <c r="IBC4644" s="21"/>
      <c r="IBD4644" s="22"/>
      <c r="IBE4644" s="23"/>
      <c r="IBF4644" s="23"/>
      <c r="IBG4644" s="24"/>
      <c r="IBI4644" s="25"/>
      <c r="IBJ4644" s="26"/>
      <c r="IBK4644" s="27"/>
      <c r="IBL4644" s="21"/>
      <c r="IBM4644" s="22"/>
      <c r="IBN4644" s="23"/>
      <c r="IBO4644" s="23"/>
      <c r="IBP4644" s="24"/>
      <c r="IBR4644" s="25"/>
      <c r="IBS4644" s="26"/>
      <c r="IBT4644" s="27"/>
      <c r="IBU4644" s="21"/>
      <c r="IBV4644" s="22"/>
      <c r="IBW4644" s="23"/>
      <c r="IBX4644" s="23"/>
      <c r="IBY4644" s="24"/>
      <c r="ICA4644" s="25"/>
      <c r="ICB4644" s="26"/>
      <c r="ICC4644" s="27"/>
      <c r="ICD4644" s="21"/>
      <c r="ICE4644" s="22"/>
      <c r="ICF4644" s="23"/>
      <c r="ICG4644" s="23"/>
      <c r="ICH4644" s="24"/>
      <c r="ICJ4644" s="25"/>
      <c r="ICK4644" s="26"/>
      <c r="ICL4644" s="27"/>
      <c r="ICM4644" s="21"/>
      <c r="ICN4644" s="22"/>
      <c r="ICO4644" s="23"/>
      <c r="ICP4644" s="23"/>
      <c r="ICQ4644" s="24"/>
      <c r="ICS4644" s="25"/>
      <c r="ICT4644" s="26"/>
      <c r="ICU4644" s="27"/>
      <c r="ICV4644" s="21"/>
      <c r="ICW4644" s="22"/>
      <c r="ICX4644" s="23"/>
      <c r="ICY4644" s="23"/>
      <c r="ICZ4644" s="24"/>
      <c r="IDB4644" s="25"/>
      <c r="IDC4644" s="26"/>
      <c r="IDD4644" s="27"/>
      <c r="IDE4644" s="21"/>
      <c r="IDF4644" s="22"/>
      <c r="IDG4644" s="23"/>
      <c r="IDH4644" s="23"/>
      <c r="IDI4644" s="24"/>
      <c r="IDK4644" s="25"/>
      <c r="IDL4644" s="26"/>
      <c r="IDM4644" s="27"/>
      <c r="IDN4644" s="21"/>
      <c r="IDO4644" s="22"/>
      <c r="IDP4644" s="23"/>
      <c r="IDQ4644" s="23"/>
      <c r="IDR4644" s="24"/>
      <c r="IDT4644" s="25"/>
      <c r="IDU4644" s="26"/>
      <c r="IDV4644" s="27"/>
      <c r="IDW4644" s="21"/>
      <c r="IDX4644" s="22"/>
      <c r="IDY4644" s="23"/>
      <c r="IDZ4644" s="23"/>
      <c r="IEA4644" s="24"/>
      <c r="IEC4644" s="25"/>
      <c r="IED4644" s="26"/>
      <c r="IEE4644" s="27"/>
      <c r="IEF4644" s="21"/>
      <c r="IEG4644" s="22"/>
      <c r="IEH4644" s="23"/>
      <c r="IEI4644" s="23"/>
      <c r="IEJ4644" s="24"/>
      <c r="IEL4644" s="25"/>
      <c r="IEM4644" s="26"/>
      <c r="IEN4644" s="27"/>
      <c r="IEO4644" s="21"/>
      <c r="IEP4644" s="22"/>
      <c r="IEQ4644" s="23"/>
      <c r="IER4644" s="23"/>
      <c r="IES4644" s="24"/>
      <c r="IEU4644" s="25"/>
      <c r="IEV4644" s="26"/>
      <c r="IEW4644" s="27"/>
      <c r="IEX4644" s="21"/>
      <c r="IEY4644" s="22"/>
      <c r="IEZ4644" s="23"/>
      <c r="IFA4644" s="23"/>
      <c r="IFB4644" s="24"/>
      <c r="IFD4644" s="25"/>
      <c r="IFE4644" s="26"/>
      <c r="IFF4644" s="27"/>
      <c r="IFG4644" s="21"/>
      <c r="IFH4644" s="22"/>
      <c r="IFI4644" s="23"/>
      <c r="IFJ4644" s="23"/>
      <c r="IFK4644" s="24"/>
      <c r="IFM4644" s="25"/>
      <c r="IFN4644" s="26"/>
      <c r="IFO4644" s="27"/>
      <c r="IFP4644" s="21"/>
      <c r="IFQ4644" s="22"/>
      <c r="IFR4644" s="23"/>
      <c r="IFS4644" s="23"/>
      <c r="IFT4644" s="24"/>
      <c r="IFV4644" s="25"/>
      <c r="IFW4644" s="26"/>
      <c r="IFX4644" s="27"/>
      <c r="IFY4644" s="21"/>
      <c r="IFZ4644" s="22"/>
      <c r="IGA4644" s="23"/>
      <c r="IGB4644" s="23"/>
      <c r="IGC4644" s="24"/>
      <c r="IGE4644" s="25"/>
      <c r="IGF4644" s="26"/>
      <c r="IGG4644" s="27"/>
      <c r="IGH4644" s="21"/>
      <c r="IGI4644" s="22"/>
      <c r="IGJ4644" s="23"/>
      <c r="IGK4644" s="23"/>
      <c r="IGL4644" s="24"/>
      <c r="IGN4644" s="25"/>
      <c r="IGO4644" s="26"/>
      <c r="IGP4644" s="27"/>
      <c r="IGQ4644" s="21"/>
      <c r="IGR4644" s="22"/>
      <c r="IGS4644" s="23"/>
      <c r="IGT4644" s="23"/>
      <c r="IGU4644" s="24"/>
      <c r="IGW4644" s="25"/>
      <c r="IGX4644" s="26"/>
      <c r="IGY4644" s="27"/>
      <c r="IGZ4644" s="21"/>
      <c r="IHA4644" s="22"/>
      <c r="IHB4644" s="23"/>
      <c r="IHC4644" s="23"/>
      <c r="IHD4644" s="24"/>
      <c r="IHF4644" s="25"/>
      <c r="IHG4644" s="26"/>
      <c r="IHH4644" s="27"/>
      <c r="IHI4644" s="21"/>
      <c r="IHJ4644" s="22"/>
      <c r="IHK4644" s="23"/>
      <c r="IHL4644" s="23"/>
      <c r="IHM4644" s="24"/>
      <c r="IHO4644" s="25"/>
      <c r="IHP4644" s="26"/>
      <c r="IHQ4644" s="27"/>
      <c r="IHR4644" s="21"/>
      <c r="IHS4644" s="22"/>
      <c r="IHT4644" s="23"/>
      <c r="IHU4644" s="23"/>
      <c r="IHV4644" s="24"/>
      <c r="IHX4644" s="25"/>
      <c r="IHY4644" s="26"/>
      <c r="IHZ4644" s="27"/>
      <c r="IIA4644" s="21"/>
      <c r="IIB4644" s="22"/>
      <c r="IIC4644" s="23"/>
      <c r="IID4644" s="23"/>
      <c r="IIE4644" s="24"/>
      <c r="IIG4644" s="25"/>
      <c r="IIH4644" s="26"/>
      <c r="III4644" s="27"/>
      <c r="IIJ4644" s="21"/>
      <c r="IIK4644" s="22"/>
      <c r="IIL4644" s="23"/>
      <c r="IIM4644" s="23"/>
      <c r="IIN4644" s="24"/>
      <c r="IIP4644" s="25"/>
      <c r="IIQ4644" s="26"/>
      <c r="IIR4644" s="27"/>
      <c r="IIS4644" s="21"/>
      <c r="IIT4644" s="22"/>
      <c r="IIU4644" s="23"/>
      <c r="IIV4644" s="23"/>
      <c r="IIW4644" s="24"/>
      <c r="IIY4644" s="25"/>
      <c r="IIZ4644" s="26"/>
      <c r="IJA4644" s="27"/>
      <c r="IJB4644" s="21"/>
      <c r="IJC4644" s="22"/>
      <c r="IJD4644" s="23"/>
      <c r="IJE4644" s="23"/>
      <c r="IJF4644" s="24"/>
      <c r="IJH4644" s="25"/>
      <c r="IJI4644" s="26"/>
      <c r="IJJ4644" s="27"/>
      <c r="IJK4644" s="21"/>
      <c r="IJL4644" s="22"/>
      <c r="IJM4644" s="23"/>
      <c r="IJN4644" s="23"/>
      <c r="IJO4644" s="24"/>
      <c r="IJQ4644" s="25"/>
      <c r="IJR4644" s="26"/>
      <c r="IJS4644" s="27"/>
      <c r="IJT4644" s="21"/>
      <c r="IJU4644" s="22"/>
      <c r="IJV4644" s="23"/>
      <c r="IJW4644" s="23"/>
      <c r="IJX4644" s="24"/>
      <c r="IJZ4644" s="25"/>
      <c r="IKA4644" s="26"/>
      <c r="IKB4644" s="27"/>
      <c r="IKC4644" s="21"/>
      <c r="IKD4644" s="22"/>
      <c r="IKE4644" s="23"/>
      <c r="IKF4644" s="23"/>
      <c r="IKG4644" s="24"/>
      <c r="IKI4644" s="25"/>
      <c r="IKJ4644" s="26"/>
      <c r="IKK4644" s="27"/>
      <c r="IKL4644" s="21"/>
      <c r="IKM4644" s="22"/>
      <c r="IKN4644" s="23"/>
      <c r="IKO4644" s="23"/>
      <c r="IKP4644" s="24"/>
      <c r="IKR4644" s="25"/>
      <c r="IKS4644" s="26"/>
      <c r="IKT4644" s="27"/>
      <c r="IKU4644" s="21"/>
      <c r="IKV4644" s="22"/>
      <c r="IKW4644" s="23"/>
      <c r="IKX4644" s="23"/>
      <c r="IKY4644" s="24"/>
      <c r="ILA4644" s="25"/>
      <c r="ILB4644" s="26"/>
      <c r="ILC4644" s="27"/>
      <c r="ILD4644" s="21"/>
      <c r="ILE4644" s="22"/>
      <c r="ILF4644" s="23"/>
      <c r="ILG4644" s="23"/>
      <c r="ILH4644" s="24"/>
      <c r="ILJ4644" s="25"/>
      <c r="ILK4644" s="26"/>
      <c r="ILL4644" s="27"/>
      <c r="ILM4644" s="21"/>
      <c r="ILN4644" s="22"/>
      <c r="ILO4644" s="23"/>
      <c r="ILP4644" s="23"/>
      <c r="ILQ4644" s="24"/>
      <c r="ILS4644" s="25"/>
      <c r="ILT4644" s="26"/>
      <c r="ILU4644" s="27"/>
      <c r="ILV4644" s="21"/>
      <c r="ILW4644" s="22"/>
      <c r="ILX4644" s="23"/>
      <c r="ILY4644" s="23"/>
      <c r="ILZ4644" s="24"/>
      <c r="IMB4644" s="25"/>
      <c r="IMC4644" s="26"/>
      <c r="IMD4644" s="27"/>
      <c r="IME4644" s="21"/>
      <c r="IMF4644" s="22"/>
      <c r="IMG4644" s="23"/>
      <c r="IMH4644" s="23"/>
      <c r="IMI4644" s="24"/>
      <c r="IMK4644" s="25"/>
      <c r="IML4644" s="26"/>
      <c r="IMM4644" s="27"/>
      <c r="IMN4644" s="21"/>
      <c r="IMO4644" s="22"/>
      <c r="IMP4644" s="23"/>
      <c r="IMQ4644" s="23"/>
      <c r="IMR4644" s="24"/>
      <c r="IMT4644" s="25"/>
      <c r="IMU4644" s="26"/>
      <c r="IMV4644" s="27"/>
      <c r="IMW4644" s="21"/>
      <c r="IMX4644" s="22"/>
      <c r="IMY4644" s="23"/>
      <c r="IMZ4644" s="23"/>
      <c r="INA4644" s="24"/>
      <c r="INC4644" s="25"/>
      <c r="IND4644" s="26"/>
      <c r="INE4644" s="27"/>
      <c r="INF4644" s="21"/>
      <c r="ING4644" s="22"/>
      <c r="INH4644" s="23"/>
      <c r="INI4644" s="23"/>
      <c r="INJ4644" s="24"/>
      <c r="INL4644" s="25"/>
      <c r="INM4644" s="26"/>
      <c r="INN4644" s="27"/>
      <c r="INO4644" s="21"/>
      <c r="INP4644" s="22"/>
      <c r="INQ4644" s="23"/>
      <c r="INR4644" s="23"/>
      <c r="INS4644" s="24"/>
      <c r="INU4644" s="25"/>
      <c r="INV4644" s="26"/>
      <c r="INW4644" s="27"/>
      <c r="INX4644" s="21"/>
      <c r="INY4644" s="22"/>
      <c r="INZ4644" s="23"/>
      <c r="IOA4644" s="23"/>
      <c r="IOB4644" s="24"/>
      <c r="IOD4644" s="25"/>
      <c r="IOE4644" s="26"/>
      <c r="IOF4644" s="27"/>
      <c r="IOG4644" s="21"/>
      <c r="IOH4644" s="22"/>
      <c r="IOI4644" s="23"/>
      <c r="IOJ4644" s="23"/>
      <c r="IOK4644" s="24"/>
      <c r="IOM4644" s="25"/>
      <c r="ION4644" s="26"/>
      <c r="IOO4644" s="27"/>
      <c r="IOP4644" s="21"/>
      <c r="IOQ4644" s="22"/>
      <c r="IOR4644" s="23"/>
      <c r="IOS4644" s="23"/>
      <c r="IOT4644" s="24"/>
      <c r="IOV4644" s="25"/>
      <c r="IOW4644" s="26"/>
      <c r="IOX4644" s="27"/>
      <c r="IOY4644" s="21"/>
      <c r="IOZ4644" s="22"/>
      <c r="IPA4644" s="23"/>
      <c r="IPB4644" s="23"/>
      <c r="IPC4644" s="24"/>
      <c r="IPE4644" s="25"/>
      <c r="IPF4644" s="26"/>
      <c r="IPG4644" s="27"/>
      <c r="IPH4644" s="21"/>
      <c r="IPI4644" s="22"/>
      <c r="IPJ4644" s="23"/>
      <c r="IPK4644" s="23"/>
      <c r="IPL4644" s="24"/>
      <c r="IPN4644" s="25"/>
      <c r="IPO4644" s="26"/>
      <c r="IPP4644" s="27"/>
      <c r="IPQ4644" s="21"/>
      <c r="IPR4644" s="22"/>
      <c r="IPS4644" s="23"/>
      <c r="IPT4644" s="23"/>
      <c r="IPU4644" s="24"/>
      <c r="IPW4644" s="25"/>
      <c r="IPX4644" s="26"/>
      <c r="IPY4644" s="27"/>
      <c r="IPZ4644" s="21"/>
      <c r="IQA4644" s="22"/>
      <c r="IQB4644" s="23"/>
      <c r="IQC4644" s="23"/>
      <c r="IQD4644" s="24"/>
      <c r="IQF4644" s="25"/>
      <c r="IQG4644" s="26"/>
      <c r="IQH4644" s="27"/>
      <c r="IQI4644" s="21"/>
      <c r="IQJ4644" s="22"/>
      <c r="IQK4644" s="23"/>
      <c r="IQL4644" s="23"/>
      <c r="IQM4644" s="24"/>
      <c r="IQO4644" s="25"/>
      <c r="IQP4644" s="26"/>
      <c r="IQQ4644" s="27"/>
      <c r="IQR4644" s="21"/>
      <c r="IQS4644" s="22"/>
      <c r="IQT4644" s="23"/>
      <c r="IQU4644" s="23"/>
      <c r="IQV4644" s="24"/>
      <c r="IQX4644" s="25"/>
      <c r="IQY4644" s="26"/>
      <c r="IQZ4644" s="27"/>
      <c r="IRA4644" s="21"/>
      <c r="IRB4644" s="22"/>
      <c r="IRC4644" s="23"/>
      <c r="IRD4644" s="23"/>
      <c r="IRE4644" s="24"/>
      <c r="IRG4644" s="25"/>
      <c r="IRH4644" s="26"/>
      <c r="IRI4644" s="27"/>
      <c r="IRJ4644" s="21"/>
      <c r="IRK4644" s="22"/>
      <c r="IRL4644" s="23"/>
      <c r="IRM4644" s="23"/>
      <c r="IRN4644" s="24"/>
      <c r="IRP4644" s="25"/>
      <c r="IRQ4644" s="26"/>
      <c r="IRR4644" s="27"/>
      <c r="IRS4644" s="21"/>
      <c r="IRT4644" s="22"/>
      <c r="IRU4644" s="23"/>
      <c r="IRV4644" s="23"/>
      <c r="IRW4644" s="24"/>
      <c r="IRY4644" s="25"/>
      <c r="IRZ4644" s="26"/>
      <c r="ISA4644" s="27"/>
      <c r="ISB4644" s="21"/>
      <c r="ISC4644" s="22"/>
      <c r="ISD4644" s="23"/>
      <c r="ISE4644" s="23"/>
      <c r="ISF4644" s="24"/>
      <c r="ISH4644" s="25"/>
      <c r="ISI4644" s="26"/>
      <c r="ISJ4644" s="27"/>
      <c r="ISK4644" s="21"/>
      <c r="ISL4644" s="22"/>
      <c r="ISM4644" s="23"/>
      <c r="ISN4644" s="23"/>
      <c r="ISO4644" s="24"/>
      <c r="ISQ4644" s="25"/>
      <c r="ISR4644" s="26"/>
      <c r="ISS4644" s="27"/>
      <c r="IST4644" s="21"/>
      <c r="ISU4644" s="22"/>
      <c r="ISV4644" s="23"/>
      <c r="ISW4644" s="23"/>
      <c r="ISX4644" s="24"/>
      <c r="ISZ4644" s="25"/>
      <c r="ITA4644" s="26"/>
      <c r="ITB4644" s="27"/>
      <c r="ITC4644" s="21"/>
      <c r="ITD4644" s="22"/>
      <c r="ITE4644" s="23"/>
      <c r="ITF4644" s="23"/>
      <c r="ITG4644" s="24"/>
      <c r="ITI4644" s="25"/>
      <c r="ITJ4644" s="26"/>
      <c r="ITK4644" s="27"/>
      <c r="ITL4644" s="21"/>
      <c r="ITM4644" s="22"/>
      <c r="ITN4644" s="23"/>
      <c r="ITO4644" s="23"/>
      <c r="ITP4644" s="24"/>
      <c r="ITR4644" s="25"/>
      <c r="ITS4644" s="26"/>
      <c r="ITT4644" s="27"/>
      <c r="ITU4644" s="21"/>
      <c r="ITV4644" s="22"/>
      <c r="ITW4644" s="23"/>
      <c r="ITX4644" s="23"/>
      <c r="ITY4644" s="24"/>
      <c r="IUA4644" s="25"/>
      <c r="IUB4644" s="26"/>
      <c r="IUC4644" s="27"/>
      <c r="IUD4644" s="21"/>
      <c r="IUE4644" s="22"/>
      <c r="IUF4644" s="23"/>
      <c r="IUG4644" s="23"/>
      <c r="IUH4644" s="24"/>
      <c r="IUJ4644" s="25"/>
      <c r="IUK4644" s="26"/>
      <c r="IUL4644" s="27"/>
      <c r="IUM4644" s="21"/>
      <c r="IUN4644" s="22"/>
      <c r="IUO4644" s="23"/>
      <c r="IUP4644" s="23"/>
      <c r="IUQ4644" s="24"/>
      <c r="IUS4644" s="25"/>
      <c r="IUT4644" s="26"/>
      <c r="IUU4644" s="27"/>
      <c r="IUV4644" s="21"/>
      <c r="IUW4644" s="22"/>
      <c r="IUX4644" s="23"/>
      <c r="IUY4644" s="23"/>
      <c r="IUZ4644" s="24"/>
      <c r="IVB4644" s="25"/>
      <c r="IVC4644" s="26"/>
      <c r="IVD4644" s="27"/>
      <c r="IVE4644" s="21"/>
      <c r="IVF4644" s="22"/>
      <c r="IVG4644" s="23"/>
      <c r="IVH4644" s="23"/>
      <c r="IVI4644" s="24"/>
      <c r="IVK4644" s="25"/>
      <c r="IVL4644" s="26"/>
      <c r="IVM4644" s="27"/>
      <c r="IVN4644" s="21"/>
      <c r="IVO4644" s="22"/>
      <c r="IVP4644" s="23"/>
      <c r="IVQ4644" s="23"/>
      <c r="IVR4644" s="24"/>
      <c r="IVT4644" s="25"/>
      <c r="IVU4644" s="26"/>
      <c r="IVV4644" s="27"/>
      <c r="IVW4644" s="21"/>
      <c r="IVX4644" s="22"/>
      <c r="IVY4644" s="23"/>
      <c r="IVZ4644" s="23"/>
      <c r="IWA4644" s="24"/>
      <c r="IWC4644" s="25"/>
      <c r="IWD4644" s="26"/>
      <c r="IWE4644" s="27"/>
      <c r="IWF4644" s="21"/>
      <c r="IWG4644" s="22"/>
      <c r="IWH4644" s="23"/>
      <c r="IWI4644" s="23"/>
      <c r="IWJ4644" s="24"/>
      <c r="IWL4644" s="25"/>
      <c r="IWM4644" s="26"/>
      <c r="IWN4644" s="27"/>
      <c r="IWO4644" s="21"/>
      <c r="IWP4644" s="22"/>
      <c r="IWQ4644" s="23"/>
      <c r="IWR4644" s="23"/>
      <c r="IWS4644" s="24"/>
      <c r="IWU4644" s="25"/>
      <c r="IWV4644" s="26"/>
      <c r="IWW4644" s="27"/>
      <c r="IWX4644" s="21"/>
      <c r="IWY4644" s="22"/>
      <c r="IWZ4644" s="23"/>
      <c r="IXA4644" s="23"/>
      <c r="IXB4644" s="24"/>
      <c r="IXD4644" s="25"/>
      <c r="IXE4644" s="26"/>
      <c r="IXF4644" s="27"/>
      <c r="IXG4644" s="21"/>
      <c r="IXH4644" s="22"/>
      <c r="IXI4644" s="23"/>
      <c r="IXJ4644" s="23"/>
      <c r="IXK4644" s="24"/>
      <c r="IXM4644" s="25"/>
      <c r="IXN4644" s="26"/>
      <c r="IXO4644" s="27"/>
      <c r="IXP4644" s="21"/>
      <c r="IXQ4644" s="22"/>
      <c r="IXR4644" s="23"/>
      <c r="IXS4644" s="23"/>
      <c r="IXT4644" s="24"/>
      <c r="IXV4644" s="25"/>
      <c r="IXW4644" s="26"/>
      <c r="IXX4644" s="27"/>
      <c r="IXY4644" s="21"/>
      <c r="IXZ4644" s="22"/>
      <c r="IYA4644" s="23"/>
      <c r="IYB4644" s="23"/>
      <c r="IYC4644" s="24"/>
      <c r="IYE4644" s="25"/>
      <c r="IYF4644" s="26"/>
      <c r="IYG4644" s="27"/>
      <c r="IYH4644" s="21"/>
      <c r="IYI4644" s="22"/>
      <c r="IYJ4644" s="23"/>
      <c r="IYK4644" s="23"/>
      <c r="IYL4644" s="24"/>
      <c r="IYN4644" s="25"/>
      <c r="IYO4644" s="26"/>
      <c r="IYP4644" s="27"/>
      <c r="IYQ4644" s="21"/>
      <c r="IYR4644" s="22"/>
      <c r="IYS4644" s="23"/>
      <c r="IYT4644" s="23"/>
      <c r="IYU4644" s="24"/>
      <c r="IYW4644" s="25"/>
      <c r="IYX4644" s="26"/>
      <c r="IYY4644" s="27"/>
      <c r="IYZ4644" s="21"/>
      <c r="IZA4644" s="22"/>
      <c r="IZB4644" s="23"/>
      <c r="IZC4644" s="23"/>
      <c r="IZD4644" s="24"/>
      <c r="IZF4644" s="25"/>
      <c r="IZG4644" s="26"/>
      <c r="IZH4644" s="27"/>
      <c r="IZI4644" s="21"/>
      <c r="IZJ4644" s="22"/>
      <c r="IZK4644" s="23"/>
      <c r="IZL4644" s="23"/>
      <c r="IZM4644" s="24"/>
      <c r="IZO4644" s="25"/>
      <c r="IZP4644" s="26"/>
      <c r="IZQ4644" s="27"/>
      <c r="IZR4644" s="21"/>
      <c r="IZS4644" s="22"/>
      <c r="IZT4644" s="23"/>
      <c r="IZU4644" s="23"/>
      <c r="IZV4644" s="24"/>
      <c r="IZX4644" s="25"/>
      <c r="IZY4644" s="26"/>
      <c r="IZZ4644" s="27"/>
      <c r="JAA4644" s="21"/>
      <c r="JAB4644" s="22"/>
      <c r="JAC4644" s="23"/>
      <c r="JAD4644" s="23"/>
      <c r="JAE4644" s="24"/>
      <c r="JAG4644" s="25"/>
      <c r="JAH4644" s="26"/>
      <c r="JAI4644" s="27"/>
      <c r="JAJ4644" s="21"/>
      <c r="JAK4644" s="22"/>
      <c r="JAL4644" s="23"/>
      <c r="JAM4644" s="23"/>
      <c r="JAN4644" s="24"/>
      <c r="JAP4644" s="25"/>
      <c r="JAQ4644" s="26"/>
      <c r="JAR4644" s="27"/>
      <c r="JAS4644" s="21"/>
      <c r="JAT4644" s="22"/>
      <c r="JAU4644" s="23"/>
      <c r="JAV4644" s="23"/>
      <c r="JAW4644" s="24"/>
      <c r="JAY4644" s="25"/>
      <c r="JAZ4644" s="26"/>
      <c r="JBA4644" s="27"/>
      <c r="JBB4644" s="21"/>
      <c r="JBC4644" s="22"/>
      <c r="JBD4644" s="23"/>
      <c r="JBE4644" s="23"/>
      <c r="JBF4644" s="24"/>
      <c r="JBH4644" s="25"/>
      <c r="JBI4644" s="26"/>
      <c r="JBJ4644" s="27"/>
      <c r="JBK4644" s="21"/>
      <c r="JBL4644" s="22"/>
      <c r="JBM4644" s="23"/>
      <c r="JBN4644" s="23"/>
      <c r="JBO4644" s="24"/>
      <c r="JBQ4644" s="25"/>
      <c r="JBR4644" s="26"/>
      <c r="JBS4644" s="27"/>
      <c r="JBT4644" s="21"/>
      <c r="JBU4644" s="22"/>
      <c r="JBV4644" s="23"/>
      <c r="JBW4644" s="23"/>
      <c r="JBX4644" s="24"/>
      <c r="JBZ4644" s="25"/>
      <c r="JCA4644" s="26"/>
      <c r="JCB4644" s="27"/>
      <c r="JCC4644" s="21"/>
      <c r="JCD4644" s="22"/>
      <c r="JCE4644" s="23"/>
      <c r="JCF4644" s="23"/>
      <c r="JCG4644" s="24"/>
      <c r="JCI4644" s="25"/>
      <c r="JCJ4644" s="26"/>
      <c r="JCK4644" s="27"/>
      <c r="JCL4644" s="21"/>
      <c r="JCM4644" s="22"/>
      <c r="JCN4644" s="23"/>
      <c r="JCO4644" s="23"/>
      <c r="JCP4644" s="24"/>
      <c r="JCR4644" s="25"/>
      <c r="JCS4644" s="26"/>
      <c r="JCT4644" s="27"/>
      <c r="JCU4644" s="21"/>
      <c r="JCV4644" s="22"/>
      <c r="JCW4644" s="23"/>
      <c r="JCX4644" s="23"/>
      <c r="JCY4644" s="24"/>
      <c r="JDA4644" s="25"/>
      <c r="JDB4644" s="26"/>
      <c r="JDC4644" s="27"/>
      <c r="JDD4644" s="21"/>
      <c r="JDE4644" s="22"/>
      <c r="JDF4644" s="23"/>
      <c r="JDG4644" s="23"/>
      <c r="JDH4644" s="24"/>
      <c r="JDJ4644" s="25"/>
      <c r="JDK4644" s="26"/>
      <c r="JDL4644" s="27"/>
      <c r="JDM4644" s="21"/>
      <c r="JDN4644" s="22"/>
      <c r="JDO4644" s="23"/>
      <c r="JDP4644" s="23"/>
      <c r="JDQ4644" s="24"/>
      <c r="JDS4644" s="25"/>
      <c r="JDT4644" s="26"/>
      <c r="JDU4644" s="27"/>
      <c r="JDV4644" s="21"/>
      <c r="JDW4644" s="22"/>
      <c r="JDX4644" s="23"/>
      <c r="JDY4644" s="23"/>
      <c r="JDZ4644" s="24"/>
      <c r="JEB4644" s="25"/>
      <c r="JEC4644" s="26"/>
      <c r="JED4644" s="27"/>
      <c r="JEE4644" s="21"/>
      <c r="JEF4644" s="22"/>
      <c r="JEG4644" s="23"/>
      <c r="JEH4644" s="23"/>
      <c r="JEI4644" s="24"/>
      <c r="JEK4644" s="25"/>
      <c r="JEL4644" s="26"/>
      <c r="JEM4644" s="27"/>
      <c r="JEN4644" s="21"/>
      <c r="JEO4644" s="22"/>
      <c r="JEP4644" s="23"/>
      <c r="JEQ4644" s="23"/>
      <c r="JER4644" s="24"/>
      <c r="JET4644" s="25"/>
      <c r="JEU4644" s="26"/>
      <c r="JEV4644" s="27"/>
      <c r="JEW4644" s="21"/>
      <c r="JEX4644" s="22"/>
      <c r="JEY4644" s="23"/>
      <c r="JEZ4644" s="23"/>
      <c r="JFA4644" s="24"/>
      <c r="JFC4644" s="25"/>
      <c r="JFD4644" s="26"/>
      <c r="JFE4644" s="27"/>
      <c r="JFF4644" s="21"/>
      <c r="JFG4644" s="22"/>
      <c r="JFH4644" s="23"/>
      <c r="JFI4644" s="23"/>
      <c r="JFJ4644" s="24"/>
      <c r="JFL4644" s="25"/>
      <c r="JFM4644" s="26"/>
      <c r="JFN4644" s="27"/>
      <c r="JFO4644" s="21"/>
      <c r="JFP4644" s="22"/>
      <c r="JFQ4644" s="23"/>
      <c r="JFR4644" s="23"/>
      <c r="JFS4644" s="24"/>
      <c r="JFU4644" s="25"/>
      <c r="JFV4644" s="26"/>
      <c r="JFW4644" s="27"/>
      <c r="JFX4644" s="21"/>
      <c r="JFY4644" s="22"/>
      <c r="JFZ4644" s="23"/>
      <c r="JGA4644" s="23"/>
      <c r="JGB4644" s="24"/>
      <c r="JGD4644" s="25"/>
      <c r="JGE4644" s="26"/>
      <c r="JGF4644" s="27"/>
      <c r="JGG4644" s="21"/>
      <c r="JGH4644" s="22"/>
      <c r="JGI4644" s="23"/>
      <c r="JGJ4644" s="23"/>
      <c r="JGK4644" s="24"/>
      <c r="JGM4644" s="25"/>
      <c r="JGN4644" s="26"/>
      <c r="JGO4644" s="27"/>
      <c r="JGP4644" s="21"/>
      <c r="JGQ4644" s="22"/>
      <c r="JGR4644" s="23"/>
      <c r="JGS4644" s="23"/>
      <c r="JGT4644" s="24"/>
      <c r="JGV4644" s="25"/>
      <c r="JGW4644" s="26"/>
      <c r="JGX4644" s="27"/>
      <c r="JGY4644" s="21"/>
      <c r="JGZ4644" s="22"/>
      <c r="JHA4644" s="23"/>
      <c r="JHB4644" s="23"/>
      <c r="JHC4644" s="24"/>
      <c r="JHE4644" s="25"/>
      <c r="JHF4644" s="26"/>
      <c r="JHG4644" s="27"/>
      <c r="JHH4644" s="21"/>
      <c r="JHI4644" s="22"/>
      <c r="JHJ4644" s="23"/>
      <c r="JHK4644" s="23"/>
      <c r="JHL4644" s="24"/>
      <c r="JHN4644" s="25"/>
      <c r="JHO4644" s="26"/>
      <c r="JHP4644" s="27"/>
      <c r="JHQ4644" s="21"/>
      <c r="JHR4644" s="22"/>
      <c r="JHS4644" s="23"/>
      <c r="JHT4644" s="23"/>
      <c r="JHU4644" s="24"/>
      <c r="JHW4644" s="25"/>
      <c r="JHX4644" s="26"/>
      <c r="JHY4644" s="27"/>
      <c r="JHZ4644" s="21"/>
      <c r="JIA4644" s="22"/>
      <c r="JIB4644" s="23"/>
      <c r="JIC4644" s="23"/>
      <c r="JID4644" s="24"/>
      <c r="JIF4644" s="25"/>
      <c r="JIG4644" s="26"/>
      <c r="JIH4644" s="27"/>
      <c r="JII4644" s="21"/>
      <c r="JIJ4644" s="22"/>
      <c r="JIK4644" s="23"/>
      <c r="JIL4644" s="23"/>
      <c r="JIM4644" s="24"/>
      <c r="JIO4644" s="25"/>
      <c r="JIP4644" s="26"/>
      <c r="JIQ4644" s="27"/>
      <c r="JIR4644" s="21"/>
      <c r="JIS4644" s="22"/>
      <c r="JIT4644" s="23"/>
      <c r="JIU4644" s="23"/>
      <c r="JIV4644" s="24"/>
      <c r="JIX4644" s="25"/>
      <c r="JIY4644" s="26"/>
      <c r="JIZ4644" s="27"/>
      <c r="JJA4644" s="21"/>
      <c r="JJB4644" s="22"/>
      <c r="JJC4644" s="23"/>
      <c r="JJD4644" s="23"/>
      <c r="JJE4644" s="24"/>
      <c r="JJG4644" s="25"/>
      <c r="JJH4644" s="26"/>
      <c r="JJI4644" s="27"/>
      <c r="JJJ4644" s="21"/>
      <c r="JJK4644" s="22"/>
      <c r="JJL4644" s="23"/>
      <c r="JJM4644" s="23"/>
      <c r="JJN4644" s="24"/>
      <c r="JJP4644" s="25"/>
      <c r="JJQ4644" s="26"/>
      <c r="JJR4644" s="27"/>
      <c r="JJS4644" s="21"/>
      <c r="JJT4644" s="22"/>
      <c r="JJU4644" s="23"/>
      <c r="JJV4644" s="23"/>
      <c r="JJW4644" s="24"/>
      <c r="JJY4644" s="25"/>
      <c r="JJZ4644" s="26"/>
      <c r="JKA4644" s="27"/>
      <c r="JKB4644" s="21"/>
      <c r="JKC4644" s="22"/>
      <c r="JKD4644" s="23"/>
      <c r="JKE4644" s="23"/>
      <c r="JKF4644" s="24"/>
      <c r="JKH4644" s="25"/>
      <c r="JKI4644" s="26"/>
      <c r="JKJ4644" s="27"/>
      <c r="JKK4644" s="21"/>
      <c r="JKL4644" s="22"/>
      <c r="JKM4644" s="23"/>
      <c r="JKN4644" s="23"/>
      <c r="JKO4644" s="24"/>
      <c r="JKQ4644" s="25"/>
      <c r="JKR4644" s="26"/>
      <c r="JKS4644" s="27"/>
      <c r="JKT4644" s="21"/>
      <c r="JKU4644" s="22"/>
      <c r="JKV4644" s="23"/>
      <c r="JKW4644" s="23"/>
      <c r="JKX4644" s="24"/>
      <c r="JKZ4644" s="25"/>
      <c r="JLA4644" s="26"/>
      <c r="JLB4644" s="27"/>
      <c r="JLC4644" s="21"/>
      <c r="JLD4644" s="22"/>
      <c r="JLE4644" s="23"/>
      <c r="JLF4644" s="23"/>
      <c r="JLG4644" s="24"/>
      <c r="JLI4644" s="25"/>
      <c r="JLJ4644" s="26"/>
      <c r="JLK4644" s="27"/>
      <c r="JLL4644" s="21"/>
      <c r="JLM4644" s="22"/>
      <c r="JLN4644" s="23"/>
      <c r="JLO4644" s="23"/>
      <c r="JLP4644" s="24"/>
      <c r="JLR4644" s="25"/>
      <c r="JLS4644" s="26"/>
      <c r="JLT4644" s="27"/>
      <c r="JLU4644" s="21"/>
      <c r="JLV4644" s="22"/>
      <c r="JLW4644" s="23"/>
      <c r="JLX4644" s="23"/>
      <c r="JLY4644" s="24"/>
      <c r="JMA4644" s="25"/>
      <c r="JMB4644" s="26"/>
      <c r="JMC4644" s="27"/>
      <c r="JMD4644" s="21"/>
      <c r="JME4644" s="22"/>
      <c r="JMF4644" s="23"/>
      <c r="JMG4644" s="23"/>
      <c r="JMH4644" s="24"/>
      <c r="JMJ4644" s="25"/>
      <c r="JMK4644" s="26"/>
      <c r="JML4644" s="27"/>
      <c r="JMM4644" s="21"/>
      <c r="JMN4644" s="22"/>
      <c r="JMO4644" s="23"/>
      <c r="JMP4644" s="23"/>
      <c r="JMQ4644" s="24"/>
      <c r="JMS4644" s="25"/>
      <c r="JMT4644" s="26"/>
      <c r="JMU4644" s="27"/>
      <c r="JMV4644" s="21"/>
      <c r="JMW4644" s="22"/>
      <c r="JMX4644" s="23"/>
      <c r="JMY4644" s="23"/>
      <c r="JMZ4644" s="24"/>
      <c r="JNB4644" s="25"/>
      <c r="JNC4644" s="26"/>
      <c r="JND4644" s="27"/>
      <c r="JNE4644" s="21"/>
      <c r="JNF4644" s="22"/>
      <c r="JNG4644" s="23"/>
      <c r="JNH4644" s="23"/>
      <c r="JNI4644" s="24"/>
      <c r="JNK4644" s="25"/>
      <c r="JNL4644" s="26"/>
      <c r="JNM4644" s="27"/>
      <c r="JNN4644" s="21"/>
      <c r="JNO4644" s="22"/>
      <c r="JNP4644" s="23"/>
      <c r="JNQ4644" s="23"/>
      <c r="JNR4644" s="24"/>
      <c r="JNT4644" s="25"/>
      <c r="JNU4644" s="26"/>
      <c r="JNV4644" s="27"/>
      <c r="JNW4644" s="21"/>
      <c r="JNX4644" s="22"/>
      <c r="JNY4644" s="23"/>
      <c r="JNZ4644" s="23"/>
      <c r="JOA4644" s="24"/>
      <c r="JOC4644" s="25"/>
      <c r="JOD4644" s="26"/>
      <c r="JOE4644" s="27"/>
      <c r="JOF4644" s="21"/>
      <c r="JOG4644" s="22"/>
      <c r="JOH4644" s="23"/>
      <c r="JOI4644" s="23"/>
      <c r="JOJ4644" s="24"/>
      <c r="JOL4644" s="25"/>
      <c r="JOM4644" s="26"/>
      <c r="JON4644" s="27"/>
      <c r="JOO4644" s="21"/>
      <c r="JOP4644" s="22"/>
      <c r="JOQ4644" s="23"/>
      <c r="JOR4644" s="23"/>
      <c r="JOS4644" s="24"/>
      <c r="JOU4644" s="25"/>
      <c r="JOV4644" s="26"/>
      <c r="JOW4644" s="27"/>
      <c r="JOX4644" s="21"/>
      <c r="JOY4644" s="22"/>
      <c r="JOZ4644" s="23"/>
      <c r="JPA4644" s="23"/>
      <c r="JPB4644" s="24"/>
      <c r="JPD4644" s="25"/>
      <c r="JPE4644" s="26"/>
      <c r="JPF4644" s="27"/>
      <c r="JPG4644" s="21"/>
      <c r="JPH4644" s="22"/>
      <c r="JPI4644" s="23"/>
      <c r="JPJ4644" s="23"/>
      <c r="JPK4644" s="24"/>
      <c r="JPM4644" s="25"/>
      <c r="JPN4644" s="26"/>
      <c r="JPO4644" s="27"/>
      <c r="JPP4644" s="21"/>
      <c r="JPQ4644" s="22"/>
      <c r="JPR4644" s="23"/>
      <c r="JPS4644" s="23"/>
      <c r="JPT4644" s="24"/>
      <c r="JPV4644" s="25"/>
      <c r="JPW4644" s="26"/>
      <c r="JPX4644" s="27"/>
      <c r="JPY4644" s="21"/>
      <c r="JPZ4644" s="22"/>
      <c r="JQA4644" s="23"/>
      <c r="JQB4644" s="23"/>
      <c r="JQC4644" s="24"/>
      <c r="JQE4644" s="25"/>
      <c r="JQF4644" s="26"/>
      <c r="JQG4644" s="27"/>
      <c r="JQH4644" s="21"/>
      <c r="JQI4644" s="22"/>
      <c r="JQJ4644" s="23"/>
      <c r="JQK4644" s="23"/>
      <c r="JQL4644" s="24"/>
      <c r="JQN4644" s="25"/>
      <c r="JQO4644" s="26"/>
      <c r="JQP4644" s="27"/>
      <c r="JQQ4644" s="21"/>
      <c r="JQR4644" s="22"/>
      <c r="JQS4644" s="23"/>
      <c r="JQT4644" s="23"/>
      <c r="JQU4644" s="24"/>
      <c r="JQW4644" s="25"/>
      <c r="JQX4644" s="26"/>
      <c r="JQY4644" s="27"/>
      <c r="JQZ4644" s="21"/>
      <c r="JRA4644" s="22"/>
      <c r="JRB4644" s="23"/>
      <c r="JRC4644" s="23"/>
      <c r="JRD4644" s="24"/>
      <c r="JRF4644" s="25"/>
      <c r="JRG4644" s="26"/>
      <c r="JRH4644" s="27"/>
      <c r="JRI4644" s="21"/>
      <c r="JRJ4644" s="22"/>
      <c r="JRK4644" s="23"/>
      <c r="JRL4644" s="23"/>
      <c r="JRM4644" s="24"/>
      <c r="JRO4644" s="25"/>
      <c r="JRP4644" s="26"/>
      <c r="JRQ4644" s="27"/>
      <c r="JRR4644" s="21"/>
      <c r="JRS4644" s="22"/>
      <c r="JRT4644" s="23"/>
      <c r="JRU4644" s="23"/>
      <c r="JRV4644" s="24"/>
      <c r="JRX4644" s="25"/>
      <c r="JRY4644" s="26"/>
      <c r="JRZ4644" s="27"/>
      <c r="JSA4644" s="21"/>
      <c r="JSB4644" s="22"/>
      <c r="JSC4644" s="23"/>
      <c r="JSD4644" s="23"/>
      <c r="JSE4644" s="24"/>
      <c r="JSG4644" s="25"/>
      <c r="JSH4644" s="26"/>
      <c r="JSI4644" s="27"/>
      <c r="JSJ4644" s="21"/>
      <c r="JSK4644" s="22"/>
      <c r="JSL4644" s="23"/>
      <c r="JSM4644" s="23"/>
      <c r="JSN4644" s="24"/>
      <c r="JSP4644" s="25"/>
      <c r="JSQ4644" s="26"/>
      <c r="JSR4644" s="27"/>
      <c r="JSS4644" s="21"/>
      <c r="JST4644" s="22"/>
      <c r="JSU4644" s="23"/>
      <c r="JSV4644" s="23"/>
      <c r="JSW4644" s="24"/>
      <c r="JSY4644" s="25"/>
      <c r="JSZ4644" s="26"/>
      <c r="JTA4644" s="27"/>
      <c r="JTB4644" s="21"/>
      <c r="JTC4644" s="22"/>
      <c r="JTD4644" s="23"/>
      <c r="JTE4644" s="23"/>
      <c r="JTF4644" s="24"/>
      <c r="JTH4644" s="25"/>
      <c r="JTI4644" s="26"/>
      <c r="JTJ4644" s="27"/>
      <c r="JTK4644" s="21"/>
      <c r="JTL4644" s="22"/>
      <c r="JTM4644" s="23"/>
      <c r="JTN4644" s="23"/>
      <c r="JTO4644" s="24"/>
      <c r="JTQ4644" s="25"/>
      <c r="JTR4644" s="26"/>
      <c r="JTS4644" s="27"/>
      <c r="JTT4644" s="21"/>
      <c r="JTU4644" s="22"/>
      <c r="JTV4644" s="23"/>
      <c r="JTW4644" s="23"/>
      <c r="JTX4644" s="24"/>
      <c r="JTZ4644" s="25"/>
      <c r="JUA4644" s="26"/>
      <c r="JUB4644" s="27"/>
      <c r="JUC4644" s="21"/>
      <c r="JUD4644" s="22"/>
      <c r="JUE4644" s="23"/>
      <c r="JUF4644" s="23"/>
      <c r="JUG4644" s="24"/>
      <c r="JUI4644" s="25"/>
      <c r="JUJ4644" s="26"/>
      <c r="JUK4644" s="27"/>
      <c r="JUL4644" s="21"/>
      <c r="JUM4644" s="22"/>
      <c r="JUN4644" s="23"/>
      <c r="JUO4644" s="23"/>
      <c r="JUP4644" s="24"/>
      <c r="JUR4644" s="25"/>
      <c r="JUS4644" s="26"/>
      <c r="JUT4644" s="27"/>
      <c r="JUU4644" s="21"/>
      <c r="JUV4644" s="22"/>
      <c r="JUW4644" s="23"/>
      <c r="JUX4644" s="23"/>
      <c r="JUY4644" s="24"/>
      <c r="JVA4644" s="25"/>
      <c r="JVB4644" s="26"/>
      <c r="JVC4644" s="27"/>
      <c r="JVD4644" s="21"/>
      <c r="JVE4644" s="22"/>
      <c r="JVF4644" s="23"/>
      <c r="JVG4644" s="23"/>
      <c r="JVH4644" s="24"/>
      <c r="JVJ4644" s="25"/>
      <c r="JVK4644" s="26"/>
      <c r="JVL4644" s="27"/>
      <c r="JVM4644" s="21"/>
      <c r="JVN4644" s="22"/>
      <c r="JVO4644" s="23"/>
      <c r="JVP4644" s="23"/>
      <c r="JVQ4644" s="24"/>
      <c r="JVS4644" s="25"/>
      <c r="JVT4644" s="26"/>
      <c r="JVU4644" s="27"/>
      <c r="JVV4644" s="21"/>
      <c r="JVW4644" s="22"/>
      <c r="JVX4644" s="23"/>
      <c r="JVY4644" s="23"/>
      <c r="JVZ4644" s="24"/>
      <c r="JWB4644" s="25"/>
      <c r="JWC4644" s="26"/>
      <c r="JWD4644" s="27"/>
      <c r="JWE4644" s="21"/>
      <c r="JWF4644" s="22"/>
      <c r="JWG4644" s="23"/>
      <c r="JWH4644" s="23"/>
      <c r="JWI4644" s="24"/>
      <c r="JWK4644" s="25"/>
      <c r="JWL4644" s="26"/>
      <c r="JWM4644" s="27"/>
      <c r="JWN4644" s="21"/>
      <c r="JWO4644" s="22"/>
      <c r="JWP4644" s="23"/>
      <c r="JWQ4644" s="23"/>
      <c r="JWR4644" s="24"/>
      <c r="JWT4644" s="25"/>
      <c r="JWU4644" s="26"/>
      <c r="JWV4644" s="27"/>
      <c r="JWW4644" s="21"/>
      <c r="JWX4644" s="22"/>
      <c r="JWY4644" s="23"/>
      <c r="JWZ4644" s="23"/>
      <c r="JXA4644" s="24"/>
      <c r="JXC4644" s="25"/>
      <c r="JXD4644" s="26"/>
      <c r="JXE4644" s="27"/>
      <c r="JXF4644" s="21"/>
      <c r="JXG4644" s="22"/>
      <c r="JXH4644" s="23"/>
      <c r="JXI4644" s="23"/>
      <c r="JXJ4644" s="24"/>
      <c r="JXL4644" s="25"/>
      <c r="JXM4644" s="26"/>
      <c r="JXN4644" s="27"/>
      <c r="JXO4644" s="21"/>
      <c r="JXP4644" s="22"/>
      <c r="JXQ4644" s="23"/>
      <c r="JXR4644" s="23"/>
      <c r="JXS4644" s="24"/>
      <c r="JXU4644" s="25"/>
      <c r="JXV4644" s="26"/>
      <c r="JXW4644" s="27"/>
      <c r="JXX4644" s="21"/>
      <c r="JXY4644" s="22"/>
      <c r="JXZ4644" s="23"/>
      <c r="JYA4644" s="23"/>
      <c r="JYB4644" s="24"/>
      <c r="JYD4644" s="25"/>
      <c r="JYE4644" s="26"/>
      <c r="JYF4644" s="27"/>
      <c r="JYG4644" s="21"/>
      <c r="JYH4644" s="22"/>
      <c r="JYI4644" s="23"/>
      <c r="JYJ4644" s="23"/>
      <c r="JYK4644" s="24"/>
      <c r="JYM4644" s="25"/>
      <c r="JYN4644" s="26"/>
      <c r="JYO4644" s="27"/>
      <c r="JYP4644" s="21"/>
      <c r="JYQ4644" s="22"/>
      <c r="JYR4644" s="23"/>
      <c r="JYS4644" s="23"/>
      <c r="JYT4644" s="24"/>
      <c r="JYV4644" s="25"/>
      <c r="JYW4644" s="26"/>
      <c r="JYX4644" s="27"/>
      <c r="JYY4644" s="21"/>
      <c r="JYZ4644" s="22"/>
      <c r="JZA4644" s="23"/>
      <c r="JZB4644" s="23"/>
      <c r="JZC4644" s="24"/>
      <c r="JZE4644" s="25"/>
      <c r="JZF4644" s="26"/>
      <c r="JZG4644" s="27"/>
      <c r="JZH4644" s="21"/>
      <c r="JZI4644" s="22"/>
      <c r="JZJ4644" s="23"/>
      <c r="JZK4644" s="23"/>
      <c r="JZL4644" s="24"/>
      <c r="JZN4644" s="25"/>
      <c r="JZO4644" s="26"/>
      <c r="JZP4644" s="27"/>
      <c r="JZQ4644" s="21"/>
      <c r="JZR4644" s="22"/>
      <c r="JZS4644" s="23"/>
      <c r="JZT4644" s="23"/>
      <c r="JZU4644" s="24"/>
      <c r="JZW4644" s="25"/>
      <c r="JZX4644" s="26"/>
      <c r="JZY4644" s="27"/>
      <c r="JZZ4644" s="21"/>
      <c r="KAA4644" s="22"/>
      <c r="KAB4644" s="23"/>
      <c r="KAC4644" s="23"/>
      <c r="KAD4644" s="24"/>
      <c r="KAF4644" s="25"/>
      <c r="KAG4644" s="26"/>
      <c r="KAH4644" s="27"/>
      <c r="KAI4644" s="21"/>
      <c r="KAJ4644" s="22"/>
      <c r="KAK4644" s="23"/>
      <c r="KAL4644" s="23"/>
      <c r="KAM4644" s="24"/>
      <c r="KAO4644" s="25"/>
      <c r="KAP4644" s="26"/>
      <c r="KAQ4644" s="27"/>
      <c r="KAR4644" s="21"/>
      <c r="KAS4644" s="22"/>
      <c r="KAT4644" s="23"/>
      <c r="KAU4644" s="23"/>
      <c r="KAV4644" s="24"/>
      <c r="KAX4644" s="25"/>
      <c r="KAY4644" s="26"/>
      <c r="KAZ4644" s="27"/>
      <c r="KBA4644" s="21"/>
      <c r="KBB4644" s="22"/>
      <c r="KBC4644" s="23"/>
      <c r="KBD4644" s="23"/>
      <c r="KBE4644" s="24"/>
      <c r="KBG4644" s="25"/>
      <c r="KBH4644" s="26"/>
      <c r="KBI4644" s="27"/>
      <c r="KBJ4644" s="21"/>
      <c r="KBK4644" s="22"/>
      <c r="KBL4644" s="23"/>
      <c r="KBM4644" s="23"/>
      <c r="KBN4644" s="24"/>
      <c r="KBP4644" s="25"/>
      <c r="KBQ4644" s="26"/>
      <c r="KBR4644" s="27"/>
      <c r="KBS4644" s="21"/>
      <c r="KBT4644" s="22"/>
      <c r="KBU4644" s="23"/>
      <c r="KBV4644" s="23"/>
      <c r="KBW4644" s="24"/>
      <c r="KBY4644" s="25"/>
      <c r="KBZ4644" s="26"/>
      <c r="KCA4644" s="27"/>
      <c r="KCB4644" s="21"/>
      <c r="KCC4644" s="22"/>
      <c r="KCD4644" s="23"/>
      <c r="KCE4644" s="23"/>
      <c r="KCF4644" s="24"/>
      <c r="KCH4644" s="25"/>
      <c r="KCI4644" s="26"/>
      <c r="KCJ4644" s="27"/>
      <c r="KCK4644" s="21"/>
      <c r="KCL4644" s="22"/>
      <c r="KCM4644" s="23"/>
      <c r="KCN4644" s="23"/>
      <c r="KCO4644" s="24"/>
      <c r="KCQ4644" s="25"/>
      <c r="KCR4644" s="26"/>
      <c r="KCS4644" s="27"/>
      <c r="KCT4644" s="21"/>
      <c r="KCU4644" s="22"/>
      <c r="KCV4644" s="23"/>
      <c r="KCW4644" s="23"/>
      <c r="KCX4644" s="24"/>
      <c r="KCZ4644" s="25"/>
      <c r="KDA4644" s="26"/>
      <c r="KDB4644" s="27"/>
      <c r="KDC4644" s="21"/>
      <c r="KDD4644" s="22"/>
      <c r="KDE4644" s="23"/>
      <c r="KDF4644" s="23"/>
      <c r="KDG4644" s="24"/>
      <c r="KDI4644" s="25"/>
      <c r="KDJ4644" s="26"/>
      <c r="KDK4644" s="27"/>
      <c r="KDL4644" s="21"/>
      <c r="KDM4644" s="22"/>
      <c r="KDN4644" s="23"/>
      <c r="KDO4644" s="23"/>
      <c r="KDP4644" s="24"/>
      <c r="KDR4644" s="25"/>
      <c r="KDS4644" s="26"/>
      <c r="KDT4644" s="27"/>
      <c r="KDU4644" s="21"/>
      <c r="KDV4644" s="22"/>
      <c r="KDW4644" s="23"/>
      <c r="KDX4644" s="23"/>
      <c r="KDY4644" s="24"/>
      <c r="KEA4644" s="25"/>
      <c r="KEB4644" s="26"/>
      <c r="KEC4644" s="27"/>
      <c r="KED4644" s="21"/>
      <c r="KEE4644" s="22"/>
      <c r="KEF4644" s="23"/>
      <c r="KEG4644" s="23"/>
      <c r="KEH4644" s="24"/>
      <c r="KEJ4644" s="25"/>
      <c r="KEK4644" s="26"/>
      <c r="KEL4644" s="27"/>
      <c r="KEM4644" s="21"/>
      <c r="KEN4644" s="22"/>
      <c r="KEO4644" s="23"/>
      <c r="KEP4644" s="23"/>
      <c r="KEQ4644" s="24"/>
      <c r="KES4644" s="25"/>
      <c r="KET4644" s="26"/>
      <c r="KEU4644" s="27"/>
      <c r="KEV4644" s="21"/>
      <c r="KEW4644" s="22"/>
      <c r="KEX4644" s="23"/>
      <c r="KEY4644" s="23"/>
      <c r="KEZ4644" s="24"/>
      <c r="KFB4644" s="25"/>
      <c r="KFC4644" s="26"/>
      <c r="KFD4644" s="27"/>
      <c r="KFE4644" s="21"/>
      <c r="KFF4644" s="22"/>
      <c r="KFG4644" s="23"/>
      <c r="KFH4644" s="23"/>
      <c r="KFI4644" s="24"/>
      <c r="KFK4644" s="25"/>
      <c r="KFL4644" s="26"/>
      <c r="KFM4644" s="27"/>
      <c r="KFN4644" s="21"/>
      <c r="KFO4644" s="22"/>
      <c r="KFP4644" s="23"/>
      <c r="KFQ4644" s="23"/>
      <c r="KFR4644" s="24"/>
      <c r="KFT4644" s="25"/>
      <c r="KFU4644" s="26"/>
      <c r="KFV4644" s="27"/>
      <c r="KFW4644" s="21"/>
      <c r="KFX4644" s="22"/>
      <c r="KFY4644" s="23"/>
      <c r="KFZ4644" s="23"/>
      <c r="KGA4644" s="24"/>
      <c r="KGC4644" s="25"/>
      <c r="KGD4644" s="26"/>
      <c r="KGE4644" s="27"/>
      <c r="KGF4644" s="21"/>
      <c r="KGG4644" s="22"/>
      <c r="KGH4644" s="23"/>
      <c r="KGI4644" s="23"/>
      <c r="KGJ4644" s="24"/>
      <c r="KGL4644" s="25"/>
      <c r="KGM4644" s="26"/>
      <c r="KGN4644" s="27"/>
      <c r="KGO4644" s="21"/>
      <c r="KGP4644" s="22"/>
      <c r="KGQ4644" s="23"/>
      <c r="KGR4644" s="23"/>
      <c r="KGS4644" s="24"/>
      <c r="KGU4644" s="25"/>
      <c r="KGV4644" s="26"/>
      <c r="KGW4644" s="27"/>
      <c r="KGX4644" s="21"/>
      <c r="KGY4644" s="22"/>
      <c r="KGZ4644" s="23"/>
      <c r="KHA4644" s="23"/>
      <c r="KHB4644" s="24"/>
      <c r="KHD4644" s="25"/>
      <c r="KHE4644" s="26"/>
      <c r="KHF4644" s="27"/>
      <c r="KHG4644" s="21"/>
      <c r="KHH4644" s="22"/>
      <c r="KHI4644" s="23"/>
      <c r="KHJ4644" s="23"/>
      <c r="KHK4644" s="24"/>
      <c r="KHM4644" s="25"/>
      <c r="KHN4644" s="26"/>
      <c r="KHO4644" s="27"/>
      <c r="KHP4644" s="21"/>
      <c r="KHQ4644" s="22"/>
      <c r="KHR4644" s="23"/>
      <c r="KHS4644" s="23"/>
      <c r="KHT4644" s="24"/>
      <c r="KHV4644" s="25"/>
      <c r="KHW4644" s="26"/>
      <c r="KHX4644" s="27"/>
      <c r="KHY4644" s="21"/>
      <c r="KHZ4644" s="22"/>
      <c r="KIA4644" s="23"/>
      <c r="KIB4644" s="23"/>
      <c r="KIC4644" s="24"/>
      <c r="KIE4644" s="25"/>
      <c r="KIF4644" s="26"/>
      <c r="KIG4644" s="27"/>
      <c r="KIH4644" s="21"/>
      <c r="KII4644" s="22"/>
      <c r="KIJ4644" s="23"/>
      <c r="KIK4644" s="23"/>
      <c r="KIL4644" s="24"/>
      <c r="KIN4644" s="25"/>
      <c r="KIO4644" s="26"/>
      <c r="KIP4644" s="27"/>
      <c r="KIQ4644" s="21"/>
      <c r="KIR4644" s="22"/>
      <c r="KIS4644" s="23"/>
      <c r="KIT4644" s="23"/>
      <c r="KIU4644" s="24"/>
      <c r="KIW4644" s="25"/>
      <c r="KIX4644" s="26"/>
      <c r="KIY4644" s="27"/>
      <c r="KIZ4644" s="21"/>
      <c r="KJA4644" s="22"/>
      <c r="KJB4644" s="23"/>
      <c r="KJC4644" s="23"/>
      <c r="KJD4644" s="24"/>
      <c r="KJF4644" s="25"/>
      <c r="KJG4644" s="26"/>
      <c r="KJH4644" s="27"/>
      <c r="KJI4644" s="21"/>
      <c r="KJJ4644" s="22"/>
      <c r="KJK4644" s="23"/>
      <c r="KJL4644" s="23"/>
      <c r="KJM4644" s="24"/>
      <c r="KJO4644" s="25"/>
      <c r="KJP4644" s="26"/>
      <c r="KJQ4644" s="27"/>
      <c r="KJR4644" s="21"/>
      <c r="KJS4644" s="22"/>
      <c r="KJT4644" s="23"/>
      <c r="KJU4644" s="23"/>
      <c r="KJV4644" s="24"/>
      <c r="KJX4644" s="25"/>
      <c r="KJY4644" s="26"/>
      <c r="KJZ4644" s="27"/>
      <c r="KKA4644" s="21"/>
      <c r="KKB4644" s="22"/>
      <c r="KKC4644" s="23"/>
      <c r="KKD4644" s="23"/>
      <c r="KKE4644" s="24"/>
      <c r="KKG4644" s="25"/>
      <c r="KKH4644" s="26"/>
      <c r="KKI4644" s="27"/>
      <c r="KKJ4644" s="21"/>
      <c r="KKK4644" s="22"/>
      <c r="KKL4644" s="23"/>
      <c r="KKM4644" s="23"/>
      <c r="KKN4644" s="24"/>
      <c r="KKP4644" s="25"/>
      <c r="KKQ4644" s="26"/>
      <c r="KKR4644" s="27"/>
      <c r="KKS4644" s="21"/>
      <c r="KKT4644" s="22"/>
      <c r="KKU4644" s="23"/>
      <c r="KKV4644" s="23"/>
      <c r="KKW4644" s="24"/>
      <c r="KKY4644" s="25"/>
      <c r="KKZ4644" s="26"/>
      <c r="KLA4644" s="27"/>
      <c r="KLB4644" s="21"/>
      <c r="KLC4644" s="22"/>
      <c r="KLD4644" s="23"/>
      <c r="KLE4644" s="23"/>
      <c r="KLF4644" s="24"/>
      <c r="KLH4644" s="25"/>
      <c r="KLI4644" s="26"/>
      <c r="KLJ4644" s="27"/>
      <c r="KLK4644" s="21"/>
      <c r="KLL4644" s="22"/>
      <c r="KLM4644" s="23"/>
      <c r="KLN4644" s="23"/>
      <c r="KLO4644" s="24"/>
      <c r="KLQ4644" s="25"/>
      <c r="KLR4644" s="26"/>
      <c r="KLS4644" s="27"/>
      <c r="KLT4644" s="21"/>
      <c r="KLU4644" s="22"/>
      <c r="KLV4644" s="23"/>
      <c r="KLW4644" s="23"/>
      <c r="KLX4644" s="24"/>
      <c r="KLZ4644" s="25"/>
      <c r="KMA4644" s="26"/>
      <c r="KMB4644" s="27"/>
      <c r="KMC4644" s="21"/>
      <c r="KMD4644" s="22"/>
      <c r="KME4644" s="23"/>
      <c r="KMF4644" s="23"/>
      <c r="KMG4644" s="24"/>
      <c r="KMI4644" s="25"/>
      <c r="KMJ4644" s="26"/>
      <c r="KMK4644" s="27"/>
      <c r="KML4644" s="21"/>
      <c r="KMM4644" s="22"/>
      <c r="KMN4644" s="23"/>
      <c r="KMO4644" s="23"/>
      <c r="KMP4644" s="24"/>
      <c r="KMR4644" s="25"/>
      <c r="KMS4644" s="26"/>
      <c r="KMT4644" s="27"/>
      <c r="KMU4644" s="21"/>
      <c r="KMV4644" s="22"/>
      <c r="KMW4644" s="23"/>
      <c r="KMX4644" s="23"/>
      <c r="KMY4644" s="24"/>
      <c r="KNA4644" s="25"/>
      <c r="KNB4644" s="26"/>
      <c r="KNC4644" s="27"/>
      <c r="KND4644" s="21"/>
      <c r="KNE4644" s="22"/>
      <c r="KNF4644" s="23"/>
      <c r="KNG4644" s="23"/>
      <c r="KNH4644" s="24"/>
      <c r="KNJ4644" s="25"/>
      <c r="KNK4644" s="26"/>
      <c r="KNL4644" s="27"/>
      <c r="KNM4644" s="21"/>
      <c r="KNN4644" s="22"/>
      <c r="KNO4644" s="23"/>
      <c r="KNP4644" s="23"/>
      <c r="KNQ4644" s="24"/>
      <c r="KNS4644" s="25"/>
      <c r="KNT4644" s="26"/>
      <c r="KNU4644" s="27"/>
      <c r="KNV4644" s="21"/>
      <c r="KNW4644" s="22"/>
      <c r="KNX4644" s="23"/>
      <c r="KNY4644" s="23"/>
      <c r="KNZ4644" s="24"/>
      <c r="KOB4644" s="25"/>
      <c r="KOC4644" s="26"/>
      <c r="KOD4644" s="27"/>
      <c r="KOE4644" s="21"/>
      <c r="KOF4644" s="22"/>
      <c r="KOG4644" s="23"/>
      <c r="KOH4644" s="23"/>
      <c r="KOI4644" s="24"/>
      <c r="KOK4644" s="25"/>
      <c r="KOL4644" s="26"/>
      <c r="KOM4644" s="27"/>
      <c r="KON4644" s="21"/>
      <c r="KOO4644" s="22"/>
      <c r="KOP4644" s="23"/>
      <c r="KOQ4644" s="23"/>
      <c r="KOR4644" s="24"/>
      <c r="KOT4644" s="25"/>
      <c r="KOU4644" s="26"/>
      <c r="KOV4644" s="27"/>
      <c r="KOW4644" s="21"/>
      <c r="KOX4644" s="22"/>
      <c r="KOY4644" s="23"/>
      <c r="KOZ4644" s="23"/>
      <c r="KPA4644" s="24"/>
      <c r="KPC4644" s="25"/>
      <c r="KPD4644" s="26"/>
      <c r="KPE4644" s="27"/>
      <c r="KPF4644" s="21"/>
      <c r="KPG4644" s="22"/>
      <c r="KPH4644" s="23"/>
      <c r="KPI4644" s="23"/>
      <c r="KPJ4644" s="24"/>
      <c r="KPL4644" s="25"/>
      <c r="KPM4644" s="26"/>
      <c r="KPN4644" s="27"/>
      <c r="KPO4644" s="21"/>
      <c r="KPP4644" s="22"/>
      <c r="KPQ4644" s="23"/>
      <c r="KPR4644" s="23"/>
      <c r="KPS4644" s="24"/>
      <c r="KPU4644" s="25"/>
      <c r="KPV4644" s="26"/>
      <c r="KPW4644" s="27"/>
      <c r="KPX4644" s="21"/>
      <c r="KPY4644" s="22"/>
      <c r="KPZ4644" s="23"/>
      <c r="KQA4644" s="23"/>
      <c r="KQB4644" s="24"/>
      <c r="KQD4644" s="25"/>
      <c r="KQE4644" s="26"/>
      <c r="KQF4644" s="27"/>
      <c r="KQG4644" s="21"/>
      <c r="KQH4644" s="22"/>
      <c r="KQI4644" s="23"/>
      <c r="KQJ4644" s="23"/>
      <c r="KQK4644" s="24"/>
      <c r="KQM4644" s="25"/>
      <c r="KQN4644" s="26"/>
      <c r="KQO4644" s="27"/>
      <c r="KQP4644" s="21"/>
      <c r="KQQ4644" s="22"/>
      <c r="KQR4644" s="23"/>
      <c r="KQS4644" s="23"/>
      <c r="KQT4644" s="24"/>
      <c r="KQV4644" s="25"/>
      <c r="KQW4644" s="26"/>
      <c r="KQX4644" s="27"/>
      <c r="KQY4644" s="21"/>
      <c r="KQZ4644" s="22"/>
      <c r="KRA4644" s="23"/>
      <c r="KRB4644" s="23"/>
      <c r="KRC4644" s="24"/>
      <c r="KRE4644" s="25"/>
      <c r="KRF4644" s="26"/>
      <c r="KRG4644" s="27"/>
      <c r="KRH4644" s="21"/>
      <c r="KRI4644" s="22"/>
      <c r="KRJ4644" s="23"/>
      <c r="KRK4644" s="23"/>
      <c r="KRL4644" s="24"/>
      <c r="KRN4644" s="25"/>
      <c r="KRO4644" s="26"/>
      <c r="KRP4644" s="27"/>
      <c r="KRQ4644" s="21"/>
      <c r="KRR4644" s="22"/>
      <c r="KRS4644" s="23"/>
      <c r="KRT4644" s="23"/>
      <c r="KRU4644" s="24"/>
      <c r="KRW4644" s="25"/>
      <c r="KRX4644" s="26"/>
      <c r="KRY4644" s="27"/>
      <c r="KRZ4644" s="21"/>
      <c r="KSA4644" s="22"/>
      <c r="KSB4644" s="23"/>
      <c r="KSC4644" s="23"/>
      <c r="KSD4644" s="24"/>
      <c r="KSF4644" s="25"/>
      <c r="KSG4644" s="26"/>
      <c r="KSH4644" s="27"/>
      <c r="KSI4644" s="21"/>
      <c r="KSJ4644" s="22"/>
      <c r="KSK4644" s="23"/>
      <c r="KSL4644" s="23"/>
      <c r="KSM4644" s="24"/>
      <c r="KSO4644" s="25"/>
      <c r="KSP4644" s="26"/>
      <c r="KSQ4644" s="27"/>
      <c r="KSR4644" s="21"/>
      <c r="KSS4644" s="22"/>
      <c r="KST4644" s="23"/>
      <c r="KSU4644" s="23"/>
      <c r="KSV4644" s="24"/>
      <c r="KSX4644" s="25"/>
      <c r="KSY4644" s="26"/>
      <c r="KSZ4644" s="27"/>
      <c r="KTA4644" s="21"/>
      <c r="KTB4644" s="22"/>
      <c r="KTC4644" s="23"/>
      <c r="KTD4644" s="23"/>
      <c r="KTE4644" s="24"/>
      <c r="KTG4644" s="25"/>
      <c r="KTH4644" s="26"/>
      <c r="KTI4644" s="27"/>
      <c r="KTJ4644" s="21"/>
      <c r="KTK4644" s="22"/>
      <c r="KTL4644" s="23"/>
      <c r="KTM4644" s="23"/>
      <c r="KTN4644" s="24"/>
      <c r="KTP4644" s="25"/>
      <c r="KTQ4644" s="26"/>
      <c r="KTR4644" s="27"/>
      <c r="KTS4644" s="21"/>
      <c r="KTT4644" s="22"/>
      <c r="KTU4644" s="23"/>
      <c r="KTV4644" s="23"/>
      <c r="KTW4644" s="24"/>
      <c r="KTY4644" s="25"/>
      <c r="KTZ4644" s="26"/>
      <c r="KUA4644" s="27"/>
      <c r="KUB4644" s="21"/>
      <c r="KUC4644" s="22"/>
      <c r="KUD4644" s="23"/>
      <c r="KUE4644" s="23"/>
      <c r="KUF4644" s="24"/>
      <c r="KUH4644" s="25"/>
      <c r="KUI4644" s="26"/>
      <c r="KUJ4644" s="27"/>
      <c r="KUK4644" s="21"/>
      <c r="KUL4644" s="22"/>
      <c r="KUM4644" s="23"/>
      <c r="KUN4644" s="23"/>
      <c r="KUO4644" s="24"/>
      <c r="KUQ4644" s="25"/>
      <c r="KUR4644" s="26"/>
      <c r="KUS4644" s="27"/>
      <c r="KUT4644" s="21"/>
      <c r="KUU4644" s="22"/>
      <c r="KUV4644" s="23"/>
      <c r="KUW4644" s="23"/>
      <c r="KUX4644" s="24"/>
      <c r="KUZ4644" s="25"/>
      <c r="KVA4644" s="26"/>
      <c r="KVB4644" s="27"/>
      <c r="KVC4644" s="21"/>
      <c r="KVD4644" s="22"/>
      <c r="KVE4644" s="23"/>
      <c r="KVF4644" s="23"/>
      <c r="KVG4644" s="24"/>
      <c r="KVI4644" s="25"/>
      <c r="KVJ4644" s="26"/>
      <c r="KVK4644" s="27"/>
      <c r="KVL4644" s="21"/>
      <c r="KVM4644" s="22"/>
      <c r="KVN4644" s="23"/>
      <c r="KVO4644" s="23"/>
      <c r="KVP4644" s="24"/>
      <c r="KVR4644" s="25"/>
      <c r="KVS4644" s="26"/>
      <c r="KVT4644" s="27"/>
      <c r="KVU4644" s="21"/>
      <c r="KVV4644" s="22"/>
      <c r="KVW4644" s="23"/>
      <c r="KVX4644" s="23"/>
      <c r="KVY4644" s="24"/>
      <c r="KWA4644" s="25"/>
      <c r="KWB4644" s="26"/>
      <c r="KWC4644" s="27"/>
      <c r="KWD4644" s="21"/>
      <c r="KWE4644" s="22"/>
      <c r="KWF4644" s="23"/>
      <c r="KWG4644" s="23"/>
      <c r="KWH4644" s="24"/>
      <c r="KWJ4644" s="25"/>
      <c r="KWK4644" s="26"/>
      <c r="KWL4644" s="27"/>
      <c r="KWM4644" s="21"/>
      <c r="KWN4644" s="22"/>
      <c r="KWO4644" s="23"/>
      <c r="KWP4644" s="23"/>
      <c r="KWQ4644" s="24"/>
      <c r="KWS4644" s="25"/>
      <c r="KWT4644" s="26"/>
      <c r="KWU4644" s="27"/>
      <c r="KWV4644" s="21"/>
      <c r="KWW4644" s="22"/>
      <c r="KWX4644" s="23"/>
      <c r="KWY4644" s="23"/>
      <c r="KWZ4644" s="24"/>
      <c r="KXB4644" s="25"/>
      <c r="KXC4644" s="26"/>
      <c r="KXD4644" s="27"/>
      <c r="KXE4644" s="21"/>
      <c r="KXF4644" s="22"/>
      <c r="KXG4644" s="23"/>
      <c r="KXH4644" s="23"/>
      <c r="KXI4644" s="24"/>
      <c r="KXK4644" s="25"/>
      <c r="KXL4644" s="26"/>
      <c r="KXM4644" s="27"/>
      <c r="KXN4644" s="21"/>
      <c r="KXO4644" s="22"/>
      <c r="KXP4644" s="23"/>
      <c r="KXQ4644" s="23"/>
      <c r="KXR4644" s="24"/>
      <c r="KXT4644" s="25"/>
      <c r="KXU4644" s="26"/>
      <c r="KXV4644" s="27"/>
      <c r="KXW4644" s="21"/>
      <c r="KXX4644" s="22"/>
      <c r="KXY4644" s="23"/>
      <c r="KXZ4644" s="23"/>
      <c r="KYA4644" s="24"/>
      <c r="KYC4644" s="25"/>
      <c r="KYD4644" s="26"/>
      <c r="KYE4644" s="27"/>
      <c r="KYF4644" s="21"/>
      <c r="KYG4644" s="22"/>
      <c r="KYH4644" s="23"/>
      <c r="KYI4644" s="23"/>
      <c r="KYJ4644" s="24"/>
      <c r="KYL4644" s="25"/>
      <c r="KYM4644" s="26"/>
      <c r="KYN4644" s="27"/>
      <c r="KYO4644" s="21"/>
      <c r="KYP4644" s="22"/>
      <c r="KYQ4644" s="23"/>
      <c r="KYR4644" s="23"/>
      <c r="KYS4644" s="24"/>
      <c r="KYU4644" s="25"/>
      <c r="KYV4644" s="26"/>
      <c r="KYW4644" s="27"/>
      <c r="KYX4644" s="21"/>
      <c r="KYY4644" s="22"/>
      <c r="KYZ4644" s="23"/>
      <c r="KZA4644" s="23"/>
      <c r="KZB4644" s="24"/>
      <c r="KZD4644" s="25"/>
      <c r="KZE4644" s="26"/>
      <c r="KZF4644" s="27"/>
      <c r="KZG4644" s="21"/>
      <c r="KZH4644" s="22"/>
      <c r="KZI4644" s="23"/>
      <c r="KZJ4644" s="23"/>
      <c r="KZK4644" s="24"/>
      <c r="KZM4644" s="25"/>
      <c r="KZN4644" s="26"/>
      <c r="KZO4644" s="27"/>
      <c r="KZP4644" s="21"/>
      <c r="KZQ4644" s="22"/>
      <c r="KZR4644" s="23"/>
      <c r="KZS4644" s="23"/>
      <c r="KZT4644" s="24"/>
      <c r="KZV4644" s="25"/>
      <c r="KZW4644" s="26"/>
      <c r="KZX4644" s="27"/>
      <c r="KZY4644" s="21"/>
      <c r="KZZ4644" s="22"/>
      <c r="LAA4644" s="23"/>
      <c r="LAB4644" s="23"/>
      <c r="LAC4644" s="24"/>
      <c r="LAE4644" s="25"/>
      <c r="LAF4644" s="26"/>
      <c r="LAG4644" s="27"/>
      <c r="LAH4644" s="21"/>
      <c r="LAI4644" s="22"/>
      <c r="LAJ4644" s="23"/>
      <c r="LAK4644" s="23"/>
      <c r="LAL4644" s="24"/>
      <c r="LAN4644" s="25"/>
      <c r="LAO4644" s="26"/>
      <c r="LAP4644" s="27"/>
      <c r="LAQ4644" s="21"/>
      <c r="LAR4644" s="22"/>
      <c r="LAS4644" s="23"/>
      <c r="LAT4644" s="23"/>
      <c r="LAU4644" s="24"/>
      <c r="LAW4644" s="25"/>
      <c r="LAX4644" s="26"/>
      <c r="LAY4644" s="27"/>
      <c r="LAZ4644" s="21"/>
      <c r="LBA4644" s="22"/>
      <c r="LBB4644" s="23"/>
      <c r="LBC4644" s="23"/>
      <c r="LBD4644" s="24"/>
      <c r="LBF4644" s="25"/>
      <c r="LBG4644" s="26"/>
      <c r="LBH4644" s="27"/>
      <c r="LBI4644" s="21"/>
      <c r="LBJ4644" s="22"/>
      <c r="LBK4644" s="23"/>
      <c r="LBL4644" s="23"/>
      <c r="LBM4644" s="24"/>
      <c r="LBO4644" s="25"/>
      <c r="LBP4644" s="26"/>
      <c r="LBQ4644" s="27"/>
      <c r="LBR4644" s="21"/>
      <c r="LBS4644" s="22"/>
      <c r="LBT4644" s="23"/>
      <c r="LBU4644" s="23"/>
      <c r="LBV4644" s="24"/>
      <c r="LBX4644" s="25"/>
      <c r="LBY4644" s="26"/>
      <c r="LBZ4644" s="27"/>
      <c r="LCA4644" s="21"/>
      <c r="LCB4644" s="22"/>
      <c r="LCC4644" s="23"/>
      <c r="LCD4644" s="23"/>
      <c r="LCE4644" s="24"/>
      <c r="LCG4644" s="25"/>
      <c r="LCH4644" s="26"/>
      <c r="LCI4644" s="27"/>
      <c r="LCJ4644" s="21"/>
      <c r="LCK4644" s="22"/>
      <c r="LCL4644" s="23"/>
      <c r="LCM4644" s="23"/>
      <c r="LCN4644" s="24"/>
      <c r="LCP4644" s="25"/>
      <c r="LCQ4644" s="26"/>
      <c r="LCR4644" s="27"/>
      <c r="LCS4644" s="21"/>
      <c r="LCT4644" s="22"/>
      <c r="LCU4644" s="23"/>
      <c r="LCV4644" s="23"/>
      <c r="LCW4644" s="24"/>
      <c r="LCY4644" s="25"/>
      <c r="LCZ4644" s="26"/>
      <c r="LDA4644" s="27"/>
      <c r="LDB4644" s="21"/>
      <c r="LDC4644" s="22"/>
      <c r="LDD4644" s="23"/>
      <c r="LDE4644" s="23"/>
      <c r="LDF4644" s="24"/>
      <c r="LDH4644" s="25"/>
      <c r="LDI4644" s="26"/>
      <c r="LDJ4644" s="27"/>
      <c r="LDK4644" s="21"/>
      <c r="LDL4644" s="22"/>
      <c r="LDM4644" s="23"/>
      <c r="LDN4644" s="23"/>
      <c r="LDO4644" s="24"/>
      <c r="LDQ4644" s="25"/>
      <c r="LDR4644" s="26"/>
      <c r="LDS4644" s="27"/>
      <c r="LDT4644" s="21"/>
      <c r="LDU4644" s="22"/>
      <c r="LDV4644" s="23"/>
      <c r="LDW4644" s="23"/>
      <c r="LDX4644" s="24"/>
      <c r="LDZ4644" s="25"/>
      <c r="LEA4644" s="26"/>
      <c r="LEB4644" s="27"/>
      <c r="LEC4644" s="21"/>
      <c r="LED4644" s="22"/>
      <c r="LEE4644" s="23"/>
      <c r="LEF4644" s="23"/>
      <c r="LEG4644" s="24"/>
      <c r="LEI4644" s="25"/>
      <c r="LEJ4644" s="26"/>
      <c r="LEK4644" s="27"/>
      <c r="LEL4644" s="21"/>
      <c r="LEM4644" s="22"/>
      <c r="LEN4644" s="23"/>
      <c r="LEO4644" s="23"/>
      <c r="LEP4644" s="24"/>
      <c r="LER4644" s="25"/>
      <c r="LES4644" s="26"/>
      <c r="LET4644" s="27"/>
      <c r="LEU4644" s="21"/>
      <c r="LEV4644" s="22"/>
      <c r="LEW4644" s="23"/>
      <c r="LEX4644" s="23"/>
      <c r="LEY4644" s="24"/>
      <c r="LFA4644" s="25"/>
      <c r="LFB4644" s="26"/>
      <c r="LFC4644" s="27"/>
      <c r="LFD4644" s="21"/>
      <c r="LFE4644" s="22"/>
      <c r="LFF4644" s="23"/>
      <c r="LFG4644" s="23"/>
      <c r="LFH4644" s="24"/>
      <c r="LFJ4644" s="25"/>
      <c r="LFK4644" s="26"/>
      <c r="LFL4644" s="27"/>
      <c r="LFM4644" s="21"/>
      <c r="LFN4644" s="22"/>
      <c r="LFO4644" s="23"/>
      <c r="LFP4644" s="23"/>
      <c r="LFQ4644" s="24"/>
      <c r="LFS4644" s="25"/>
      <c r="LFT4644" s="26"/>
      <c r="LFU4644" s="27"/>
      <c r="LFV4644" s="21"/>
      <c r="LFW4644" s="22"/>
      <c r="LFX4644" s="23"/>
      <c r="LFY4644" s="23"/>
      <c r="LFZ4644" s="24"/>
      <c r="LGB4644" s="25"/>
      <c r="LGC4644" s="26"/>
      <c r="LGD4644" s="27"/>
      <c r="LGE4644" s="21"/>
      <c r="LGF4644" s="22"/>
      <c r="LGG4644" s="23"/>
      <c r="LGH4644" s="23"/>
      <c r="LGI4644" s="24"/>
      <c r="LGK4644" s="25"/>
      <c r="LGL4644" s="26"/>
      <c r="LGM4644" s="27"/>
      <c r="LGN4644" s="21"/>
      <c r="LGO4644" s="22"/>
      <c r="LGP4644" s="23"/>
      <c r="LGQ4644" s="23"/>
      <c r="LGR4644" s="24"/>
      <c r="LGT4644" s="25"/>
      <c r="LGU4644" s="26"/>
      <c r="LGV4644" s="27"/>
      <c r="LGW4644" s="21"/>
      <c r="LGX4644" s="22"/>
      <c r="LGY4644" s="23"/>
      <c r="LGZ4644" s="23"/>
      <c r="LHA4644" s="24"/>
      <c r="LHC4644" s="25"/>
      <c r="LHD4644" s="26"/>
      <c r="LHE4644" s="27"/>
      <c r="LHF4644" s="21"/>
      <c r="LHG4644" s="22"/>
      <c r="LHH4644" s="23"/>
      <c r="LHI4644" s="23"/>
      <c r="LHJ4644" s="24"/>
      <c r="LHL4644" s="25"/>
      <c r="LHM4644" s="26"/>
      <c r="LHN4644" s="27"/>
      <c r="LHO4644" s="21"/>
      <c r="LHP4644" s="22"/>
      <c r="LHQ4644" s="23"/>
      <c r="LHR4644" s="23"/>
      <c r="LHS4644" s="24"/>
      <c r="LHU4644" s="25"/>
      <c r="LHV4644" s="26"/>
      <c r="LHW4644" s="27"/>
      <c r="LHX4644" s="21"/>
      <c r="LHY4644" s="22"/>
      <c r="LHZ4644" s="23"/>
      <c r="LIA4644" s="23"/>
      <c r="LIB4644" s="24"/>
      <c r="LID4644" s="25"/>
      <c r="LIE4644" s="26"/>
      <c r="LIF4644" s="27"/>
      <c r="LIG4644" s="21"/>
      <c r="LIH4644" s="22"/>
      <c r="LII4644" s="23"/>
      <c r="LIJ4644" s="23"/>
      <c r="LIK4644" s="24"/>
      <c r="LIM4644" s="25"/>
      <c r="LIN4644" s="26"/>
      <c r="LIO4644" s="27"/>
      <c r="LIP4644" s="21"/>
      <c r="LIQ4644" s="22"/>
      <c r="LIR4644" s="23"/>
      <c r="LIS4644" s="23"/>
      <c r="LIT4644" s="24"/>
      <c r="LIV4644" s="25"/>
      <c r="LIW4644" s="26"/>
      <c r="LIX4644" s="27"/>
      <c r="LIY4644" s="21"/>
      <c r="LIZ4644" s="22"/>
      <c r="LJA4644" s="23"/>
      <c r="LJB4644" s="23"/>
      <c r="LJC4644" s="24"/>
      <c r="LJE4644" s="25"/>
      <c r="LJF4644" s="26"/>
      <c r="LJG4644" s="27"/>
      <c r="LJH4644" s="21"/>
      <c r="LJI4644" s="22"/>
      <c r="LJJ4644" s="23"/>
      <c r="LJK4644" s="23"/>
      <c r="LJL4644" s="24"/>
      <c r="LJN4644" s="25"/>
      <c r="LJO4644" s="26"/>
      <c r="LJP4644" s="27"/>
      <c r="LJQ4644" s="21"/>
      <c r="LJR4644" s="22"/>
      <c r="LJS4644" s="23"/>
      <c r="LJT4644" s="23"/>
      <c r="LJU4644" s="24"/>
      <c r="LJW4644" s="25"/>
      <c r="LJX4644" s="26"/>
      <c r="LJY4644" s="27"/>
      <c r="LJZ4644" s="21"/>
      <c r="LKA4644" s="22"/>
      <c r="LKB4644" s="23"/>
      <c r="LKC4644" s="23"/>
      <c r="LKD4644" s="24"/>
      <c r="LKF4644" s="25"/>
      <c r="LKG4644" s="26"/>
      <c r="LKH4644" s="27"/>
      <c r="LKI4644" s="21"/>
      <c r="LKJ4644" s="22"/>
      <c r="LKK4644" s="23"/>
      <c r="LKL4644" s="23"/>
      <c r="LKM4644" s="24"/>
      <c r="LKO4644" s="25"/>
      <c r="LKP4644" s="26"/>
      <c r="LKQ4644" s="27"/>
      <c r="LKR4644" s="21"/>
      <c r="LKS4644" s="22"/>
      <c r="LKT4644" s="23"/>
      <c r="LKU4644" s="23"/>
      <c r="LKV4644" s="24"/>
      <c r="LKX4644" s="25"/>
      <c r="LKY4644" s="26"/>
      <c r="LKZ4644" s="27"/>
      <c r="LLA4644" s="21"/>
      <c r="LLB4644" s="22"/>
      <c r="LLC4644" s="23"/>
      <c r="LLD4644" s="23"/>
      <c r="LLE4644" s="24"/>
      <c r="LLG4644" s="25"/>
      <c r="LLH4644" s="26"/>
      <c r="LLI4644" s="27"/>
      <c r="LLJ4644" s="21"/>
      <c r="LLK4644" s="22"/>
      <c r="LLL4644" s="23"/>
      <c r="LLM4644" s="23"/>
      <c r="LLN4644" s="24"/>
      <c r="LLP4644" s="25"/>
      <c r="LLQ4644" s="26"/>
      <c r="LLR4644" s="27"/>
      <c r="LLS4644" s="21"/>
      <c r="LLT4644" s="22"/>
      <c r="LLU4644" s="23"/>
      <c r="LLV4644" s="23"/>
      <c r="LLW4644" s="24"/>
      <c r="LLY4644" s="25"/>
      <c r="LLZ4644" s="26"/>
      <c r="LMA4644" s="27"/>
      <c r="LMB4644" s="21"/>
      <c r="LMC4644" s="22"/>
      <c r="LMD4644" s="23"/>
      <c r="LME4644" s="23"/>
      <c r="LMF4644" s="24"/>
      <c r="LMH4644" s="25"/>
      <c r="LMI4644" s="26"/>
      <c r="LMJ4644" s="27"/>
      <c r="LMK4644" s="21"/>
      <c r="LML4644" s="22"/>
      <c r="LMM4644" s="23"/>
      <c r="LMN4644" s="23"/>
      <c r="LMO4644" s="24"/>
      <c r="LMQ4644" s="25"/>
      <c r="LMR4644" s="26"/>
      <c r="LMS4644" s="27"/>
      <c r="LMT4644" s="21"/>
      <c r="LMU4644" s="22"/>
      <c r="LMV4644" s="23"/>
      <c r="LMW4644" s="23"/>
      <c r="LMX4644" s="24"/>
      <c r="LMZ4644" s="25"/>
      <c r="LNA4644" s="26"/>
      <c r="LNB4644" s="27"/>
      <c r="LNC4644" s="21"/>
      <c r="LND4644" s="22"/>
      <c r="LNE4644" s="23"/>
      <c r="LNF4644" s="23"/>
      <c r="LNG4644" s="24"/>
      <c r="LNI4644" s="25"/>
      <c r="LNJ4644" s="26"/>
      <c r="LNK4644" s="27"/>
      <c r="LNL4644" s="21"/>
      <c r="LNM4644" s="22"/>
      <c r="LNN4644" s="23"/>
      <c r="LNO4644" s="23"/>
      <c r="LNP4644" s="24"/>
      <c r="LNR4644" s="25"/>
      <c r="LNS4644" s="26"/>
      <c r="LNT4644" s="27"/>
      <c r="LNU4644" s="21"/>
      <c r="LNV4644" s="22"/>
      <c r="LNW4644" s="23"/>
      <c r="LNX4644" s="23"/>
      <c r="LNY4644" s="24"/>
      <c r="LOA4644" s="25"/>
      <c r="LOB4644" s="26"/>
      <c r="LOC4644" s="27"/>
      <c r="LOD4644" s="21"/>
      <c r="LOE4644" s="22"/>
      <c r="LOF4644" s="23"/>
      <c r="LOG4644" s="23"/>
      <c r="LOH4644" s="24"/>
      <c r="LOJ4644" s="25"/>
      <c r="LOK4644" s="26"/>
      <c r="LOL4644" s="27"/>
      <c r="LOM4644" s="21"/>
      <c r="LON4644" s="22"/>
      <c r="LOO4644" s="23"/>
      <c r="LOP4644" s="23"/>
      <c r="LOQ4644" s="24"/>
      <c r="LOS4644" s="25"/>
      <c r="LOT4644" s="26"/>
      <c r="LOU4644" s="27"/>
      <c r="LOV4644" s="21"/>
      <c r="LOW4644" s="22"/>
      <c r="LOX4644" s="23"/>
      <c r="LOY4644" s="23"/>
      <c r="LOZ4644" s="24"/>
      <c r="LPB4644" s="25"/>
      <c r="LPC4644" s="26"/>
      <c r="LPD4644" s="27"/>
      <c r="LPE4644" s="21"/>
      <c r="LPF4644" s="22"/>
      <c r="LPG4644" s="23"/>
      <c r="LPH4644" s="23"/>
      <c r="LPI4644" s="24"/>
      <c r="LPK4644" s="25"/>
      <c r="LPL4644" s="26"/>
      <c r="LPM4644" s="27"/>
      <c r="LPN4644" s="21"/>
      <c r="LPO4644" s="22"/>
      <c r="LPP4644" s="23"/>
      <c r="LPQ4644" s="23"/>
      <c r="LPR4644" s="24"/>
      <c r="LPT4644" s="25"/>
      <c r="LPU4644" s="26"/>
      <c r="LPV4644" s="27"/>
      <c r="LPW4644" s="21"/>
      <c r="LPX4644" s="22"/>
      <c r="LPY4644" s="23"/>
      <c r="LPZ4644" s="23"/>
      <c r="LQA4644" s="24"/>
      <c r="LQC4644" s="25"/>
      <c r="LQD4644" s="26"/>
      <c r="LQE4644" s="27"/>
      <c r="LQF4644" s="21"/>
      <c r="LQG4644" s="22"/>
      <c r="LQH4644" s="23"/>
      <c r="LQI4644" s="23"/>
      <c r="LQJ4644" s="24"/>
      <c r="LQL4644" s="25"/>
      <c r="LQM4644" s="26"/>
      <c r="LQN4644" s="27"/>
      <c r="LQO4644" s="21"/>
      <c r="LQP4644" s="22"/>
      <c r="LQQ4644" s="23"/>
      <c r="LQR4644" s="23"/>
      <c r="LQS4644" s="24"/>
      <c r="LQU4644" s="25"/>
      <c r="LQV4644" s="26"/>
      <c r="LQW4644" s="27"/>
      <c r="LQX4644" s="21"/>
      <c r="LQY4644" s="22"/>
      <c r="LQZ4644" s="23"/>
      <c r="LRA4644" s="23"/>
      <c r="LRB4644" s="24"/>
      <c r="LRD4644" s="25"/>
      <c r="LRE4644" s="26"/>
      <c r="LRF4644" s="27"/>
      <c r="LRG4644" s="21"/>
      <c r="LRH4644" s="22"/>
      <c r="LRI4644" s="23"/>
      <c r="LRJ4644" s="23"/>
      <c r="LRK4644" s="24"/>
      <c r="LRM4644" s="25"/>
      <c r="LRN4644" s="26"/>
      <c r="LRO4644" s="27"/>
      <c r="LRP4644" s="21"/>
      <c r="LRQ4644" s="22"/>
      <c r="LRR4644" s="23"/>
      <c r="LRS4644" s="23"/>
      <c r="LRT4644" s="24"/>
      <c r="LRV4644" s="25"/>
      <c r="LRW4644" s="26"/>
      <c r="LRX4644" s="27"/>
      <c r="LRY4644" s="21"/>
      <c r="LRZ4644" s="22"/>
      <c r="LSA4644" s="23"/>
      <c r="LSB4644" s="23"/>
      <c r="LSC4644" s="24"/>
      <c r="LSE4644" s="25"/>
      <c r="LSF4644" s="26"/>
      <c r="LSG4644" s="27"/>
      <c r="LSH4644" s="21"/>
      <c r="LSI4644" s="22"/>
      <c r="LSJ4644" s="23"/>
      <c r="LSK4644" s="23"/>
      <c r="LSL4644" s="24"/>
      <c r="LSN4644" s="25"/>
      <c r="LSO4644" s="26"/>
      <c r="LSP4644" s="27"/>
      <c r="LSQ4644" s="21"/>
      <c r="LSR4644" s="22"/>
      <c r="LSS4644" s="23"/>
      <c r="LST4644" s="23"/>
      <c r="LSU4644" s="24"/>
      <c r="LSW4644" s="25"/>
      <c r="LSX4644" s="26"/>
      <c r="LSY4644" s="27"/>
      <c r="LSZ4644" s="21"/>
      <c r="LTA4644" s="22"/>
      <c r="LTB4644" s="23"/>
      <c r="LTC4644" s="23"/>
      <c r="LTD4644" s="24"/>
      <c r="LTF4644" s="25"/>
      <c r="LTG4644" s="26"/>
      <c r="LTH4644" s="27"/>
      <c r="LTI4644" s="21"/>
      <c r="LTJ4644" s="22"/>
      <c r="LTK4644" s="23"/>
      <c r="LTL4644" s="23"/>
      <c r="LTM4644" s="24"/>
      <c r="LTO4644" s="25"/>
      <c r="LTP4644" s="26"/>
      <c r="LTQ4644" s="27"/>
      <c r="LTR4644" s="21"/>
      <c r="LTS4644" s="22"/>
      <c r="LTT4644" s="23"/>
      <c r="LTU4644" s="23"/>
      <c r="LTV4644" s="24"/>
      <c r="LTX4644" s="25"/>
      <c r="LTY4644" s="26"/>
      <c r="LTZ4644" s="27"/>
      <c r="LUA4644" s="21"/>
      <c r="LUB4644" s="22"/>
      <c r="LUC4644" s="23"/>
      <c r="LUD4644" s="23"/>
      <c r="LUE4644" s="24"/>
      <c r="LUG4644" s="25"/>
      <c r="LUH4644" s="26"/>
      <c r="LUI4644" s="27"/>
      <c r="LUJ4644" s="21"/>
      <c r="LUK4644" s="22"/>
      <c r="LUL4644" s="23"/>
      <c r="LUM4644" s="23"/>
      <c r="LUN4644" s="24"/>
      <c r="LUP4644" s="25"/>
      <c r="LUQ4644" s="26"/>
      <c r="LUR4644" s="27"/>
      <c r="LUS4644" s="21"/>
      <c r="LUT4644" s="22"/>
      <c r="LUU4644" s="23"/>
      <c r="LUV4644" s="23"/>
      <c r="LUW4644" s="24"/>
      <c r="LUY4644" s="25"/>
      <c r="LUZ4644" s="26"/>
      <c r="LVA4644" s="27"/>
      <c r="LVB4644" s="21"/>
      <c r="LVC4644" s="22"/>
      <c r="LVD4644" s="23"/>
      <c r="LVE4644" s="23"/>
      <c r="LVF4644" s="24"/>
      <c r="LVH4644" s="25"/>
      <c r="LVI4644" s="26"/>
      <c r="LVJ4644" s="27"/>
      <c r="LVK4644" s="21"/>
      <c r="LVL4644" s="22"/>
      <c r="LVM4644" s="23"/>
      <c r="LVN4644" s="23"/>
      <c r="LVO4644" s="24"/>
      <c r="LVQ4644" s="25"/>
      <c r="LVR4644" s="26"/>
      <c r="LVS4644" s="27"/>
      <c r="LVT4644" s="21"/>
      <c r="LVU4644" s="22"/>
      <c r="LVV4644" s="23"/>
      <c r="LVW4644" s="23"/>
      <c r="LVX4644" s="24"/>
      <c r="LVZ4644" s="25"/>
      <c r="LWA4644" s="26"/>
      <c r="LWB4644" s="27"/>
      <c r="LWC4644" s="21"/>
      <c r="LWD4644" s="22"/>
      <c r="LWE4644" s="23"/>
      <c r="LWF4644" s="23"/>
      <c r="LWG4644" s="24"/>
      <c r="LWI4644" s="25"/>
      <c r="LWJ4644" s="26"/>
      <c r="LWK4644" s="27"/>
      <c r="LWL4644" s="21"/>
      <c r="LWM4644" s="22"/>
      <c r="LWN4644" s="23"/>
      <c r="LWO4644" s="23"/>
      <c r="LWP4644" s="24"/>
      <c r="LWR4644" s="25"/>
      <c r="LWS4644" s="26"/>
      <c r="LWT4644" s="27"/>
      <c r="LWU4644" s="21"/>
      <c r="LWV4644" s="22"/>
      <c r="LWW4644" s="23"/>
      <c r="LWX4644" s="23"/>
      <c r="LWY4644" s="24"/>
      <c r="LXA4644" s="25"/>
      <c r="LXB4644" s="26"/>
      <c r="LXC4644" s="27"/>
      <c r="LXD4644" s="21"/>
      <c r="LXE4644" s="22"/>
      <c r="LXF4644" s="23"/>
      <c r="LXG4644" s="23"/>
      <c r="LXH4644" s="24"/>
      <c r="LXJ4644" s="25"/>
      <c r="LXK4644" s="26"/>
      <c r="LXL4644" s="27"/>
      <c r="LXM4644" s="21"/>
      <c r="LXN4644" s="22"/>
      <c r="LXO4644" s="23"/>
      <c r="LXP4644" s="23"/>
      <c r="LXQ4644" s="24"/>
      <c r="LXS4644" s="25"/>
      <c r="LXT4644" s="26"/>
      <c r="LXU4644" s="27"/>
      <c r="LXV4644" s="21"/>
      <c r="LXW4644" s="22"/>
      <c r="LXX4644" s="23"/>
      <c r="LXY4644" s="23"/>
      <c r="LXZ4644" s="24"/>
      <c r="LYB4644" s="25"/>
      <c r="LYC4644" s="26"/>
      <c r="LYD4644" s="27"/>
      <c r="LYE4644" s="21"/>
      <c r="LYF4644" s="22"/>
      <c r="LYG4644" s="23"/>
      <c r="LYH4644" s="23"/>
      <c r="LYI4644" s="24"/>
      <c r="LYK4644" s="25"/>
      <c r="LYL4644" s="26"/>
      <c r="LYM4644" s="27"/>
      <c r="LYN4644" s="21"/>
      <c r="LYO4644" s="22"/>
      <c r="LYP4644" s="23"/>
      <c r="LYQ4644" s="23"/>
      <c r="LYR4644" s="24"/>
      <c r="LYT4644" s="25"/>
      <c r="LYU4644" s="26"/>
      <c r="LYV4644" s="27"/>
      <c r="LYW4644" s="21"/>
      <c r="LYX4644" s="22"/>
      <c r="LYY4644" s="23"/>
      <c r="LYZ4644" s="23"/>
      <c r="LZA4644" s="24"/>
      <c r="LZC4644" s="25"/>
      <c r="LZD4644" s="26"/>
      <c r="LZE4644" s="27"/>
      <c r="LZF4644" s="21"/>
      <c r="LZG4644" s="22"/>
      <c r="LZH4644" s="23"/>
      <c r="LZI4644" s="23"/>
      <c r="LZJ4644" s="24"/>
      <c r="LZL4644" s="25"/>
      <c r="LZM4644" s="26"/>
      <c r="LZN4644" s="27"/>
      <c r="LZO4644" s="21"/>
      <c r="LZP4644" s="22"/>
      <c r="LZQ4644" s="23"/>
      <c r="LZR4644" s="23"/>
      <c r="LZS4644" s="24"/>
      <c r="LZU4644" s="25"/>
      <c r="LZV4644" s="26"/>
      <c r="LZW4644" s="27"/>
      <c r="LZX4644" s="21"/>
      <c r="LZY4644" s="22"/>
      <c r="LZZ4644" s="23"/>
      <c r="MAA4644" s="23"/>
      <c r="MAB4644" s="24"/>
      <c r="MAD4644" s="25"/>
      <c r="MAE4644" s="26"/>
      <c r="MAF4644" s="27"/>
      <c r="MAG4644" s="21"/>
      <c r="MAH4644" s="22"/>
      <c r="MAI4644" s="23"/>
      <c r="MAJ4644" s="23"/>
      <c r="MAK4644" s="24"/>
      <c r="MAM4644" s="25"/>
      <c r="MAN4644" s="26"/>
      <c r="MAO4644" s="27"/>
      <c r="MAP4644" s="21"/>
      <c r="MAQ4644" s="22"/>
      <c r="MAR4644" s="23"/>
      <c r="MAS4644" s="23"/>
      <c r="MAT4644" s="24"/>
      <c r="MAV4644" s="25"/>
      <c r="MAW4644" s="26"/>
      <c r="MAX4644" s="27"/>
      <c r="MAY4644" s="21"/>
      <c r="MAZ4644" s="22"/>
      <c r="MBA4644" s="23"/>
      <c r="MBB4644" s="23"/>
      <c r="MBC4644" s="24"/>
      <c r="MBE4644" s="25"/>
      <c r="MBF4644" s="26"/>
      <c r="MBG4644" s="27"/>
      <c r="MBH4644" s="21"/>
      <c r="MBI4644" s="22"/>
      <c r="MBJ4644" s="23"/>
      <c r="MBK4644" s="23"/>
      <c r="MBL4644" s="24"/>
      <c r="MBN4644" s="25"/>
      <c r="MBO4644" s="26"/>
      <c r="MBP4644" s="27"/>
      <c r="MBQ4644" s="21"/>
      <c r="MBR4644" s="22"/>
      <c r="MBS4644" s="23"/>
      <c r="MBT4644" s="23"/>
      <c r="MBU4644" s="24"/>
      <c r="MBW4644" s="25"/>
      <c r="MBX4644" s="26"/>
      <c r="MBY4644" s="27"/>
      <c r="MBZ4644" s="21"/>
      <c r="MCA4644" s="22"/>
      <c r="MCB4644" s="23"/>
      <c r="MCC4644" s="23"/>
      <c r="MCD4644" s="24"/>
      <c r="MCF4644" s="25"/>
      <c r="MCG4644" s="26"/>
      <c r="MCH4644" s="27"/>
      <c r="MCI4644" s="21"/>
      <c r="MCJ4644" s="22"/>
      <c r="MCK4644" s="23"/>
      <c r="MCL4644" s="23"/>
      <c r="MCM4644" s="24"/>
      <c r="MCO4644" s="25"/>
      <c r="MCP4644" s="26"/>
      <c r="MCQ4644" s="27"/>
      <c r="MCR4644" s="21"/>
      <c r="MCS4644" s="22"/>
      <c r="MCT4644" s="23"/>
      <c r="MCU4644" s="23"/>
      <c r="MCV4644" s="24"/>
      <c r="MCX4644" s="25"/>
      <c r="MCY4644" s="26"/>
      <c r="MCZ4644" s="27"/>
      <c r="MDA4644" s="21"/>
      <c r="MDB4644" s="22"/>
      <c r="MDC4644" s="23"/>
      <c r="MDD4644" s="23"/>
      <c r="MDE4644" s="24"/>
      <c r="MDG4644" s="25"/>
      <c r="MDH4644" s="26"/>
      <c r="MDI4644" s="27"/>
      <c r="MDJ4644" s="21"/>
      <c r="MDK4644" s="22"/>
      <c r="MDL4644" s="23"/>
      <c r="MDM4644" s="23"/>
      <c r="MDN4644" s="24"/>
      <c r="MDP4644" s="25"/>
      <c r="MDQ4644" s="26"/>
      <c r="MDR4644" s="27"/>
      <c r="MDS4644" s="21"/>
      <c r="MDT4644" s="22"/>
      <c r="MDU4644" s="23"/>
      <c r="MDV4644" s="23"/>
      <c r="MDW4644" s="24"/>
      <c r="MDY4644" s="25"/>
      <c r="MDZ4644" s="26"/>
      <c r="MEA4644" s="27"/>
      <c r="MEB4644" s="21"/>
      <c r="MEC4644" s="22"/>
      <c r="MED4644" s="23"/>
      <c r="MEE4644" s="23"/>
      <c r="MEF4644" s="24"/>
      <c r="MEH4644" s="25"/>
      <c r="MEI4644" s="26"/>
      <c r="MEJ4644" s="27"/>
      <c r="MEK4644" s="21"/>
      <c r="MEL4644" s="22"/>
      <c r="MEM4644" s="23"/>
      <c r="MEN4644" s="23"/>
      <c r="MEO4644" s="24"/>
      <c r="MEQ4644" s="25"/>
      <c r="MER4644" s="26"/>
      <c r="MES4644" s="27"/>
      <c r="MET4644" s="21"/>
      <c r="MEU4644" s="22"/>
      <c r="MEV4644" s="23"/>
      <c r="MEW4644" s="23"/>
      <c r="MEX4644" s="24"/>
      <c r="MEZ4644" s="25"/>
      <c r="MFA4644" s="26"/>
      <c r="MFB4644" s="27"/>
      <c r="MFC4644" s="21"/>
      <c r="MFD4644" s="22"/>
      <c r="MFE4644" s="23"/>
      <c r="MFF4644" s="23"/>
      <c r="MFG4644" s="24"/>
      <c r="MFI4644" s="25"/>
      <c r="MFJ4644" s="26"/>
      <c r="MFK4644" s="27"/>
      <c r="MFL4644" s="21"/>
      <c r="MFM4644" s="22"/>
      <c r="MFN4644" s="23"/>
      <c r="MFO4644" s="23"/>
      <c r="MFP4644" s="24"/>
      <c r="MFR4644" s="25"/>
      <c r="MFS4644" s="26"/>
      <c r="MFT4644" s="27"/>
      <c r="MFU4644" s="21"/>
      <c r="MFV4644" s="22"/>
      <c r="MFW4644" s="23"/>
      <c r="MFX4644" s="23"/>
      <c r="MFY4644" s="24"/>
      <c r="MGA4644" s="25"/>
      <c r="MGB4644" s="26"/>
      <c r="MGC4644" s="27"/>
      <c r="MGD4644" s="21"/>
      <c r="MGE4644" s="22"/>
      <c r="MGF4644" s="23"/>
      <c r="MGG4644" s="23"/>
      <c r="MGH4644" s="24"/>
      <c r="MGJ4644" s="25"/>
      <c r="MGK4644" s="26"/>
      <c r="MGL4644" s="27"/>
      <c r="MGM4644" s="21"/>
      <c r="MGN4644" s="22"/>
      <c r="MGO4644" s="23"/>
      <c r="MGP4644" s="23"/>
      <c r="MGQ4644" s="24"/>
      <c r="MGS4644" s="25"/>
      <c r="MGT4644" s="26"/>
      <c r="MGU4644" s="27"/>
      <c r="MGV4644" s="21"/>
      <c r="MGW4644" s="22"/>
      <c r="MGX4644" s="23"/>
      <c r="MGY4644" s="23"/>
      <c r="MGZ4644" s="24"/>
      <c r="MHB4644" s="25"/>
      <c r="MHC4644" s="26"/>
      <c r="MHD4644" s="27"/>
      <c r="MHE4644" s="21"/>
      <c r="MHF4644" s="22"/>
      <c r="MHG4644" s="23"/>
      <c r="MHH4644" s="23"/>
      <c r="MHI4644" s="24"/>
      <c r="MHK4644" s="25"/>
      <c r="MHL4644" s="26"/>
      <c r="MHM4644" s="27"/>
      <c r="MHN4644" s="21"/>
      <c r="MHO4644" s="22"/>
      <c r="MHP4644" s="23"/>
      <c r="MHQ4644" s="23"/>
      <c r="MHR4644" s="24"/>
      <c r="MHT4644" s="25"/>
      <c r="MHU4644" s="26"/>
      <c r="MHV4644" s="27"/>
      <c r="MHW4644" s="21"/>
      <c r="MHX4644" s="22"/>
      <c r="MHY4644" s="23"/>
      <c r="MHZ4644" s="23"/>
      <c r="MIA4644" s="24"/>
      <c r="MIC4644" s="25"/>
      <c r="MID4644" s="26"/>
      <c r="MIE4644" s="27"/>
      <c r="MIF4644" s="21"/>
      <c r="MIG4644" s="22"/>
      <c r="MIH4644" s="23"/>
      <c r="MII4644" s="23"/>
      <c r="MIJ4644" s="24"/>
      <c r="MIL4644" s="25"/>
      <c r="MIM4644" s="26"/>
      <c r="MIN4644" s="27"/>
      <c r="MIO4644" s="21"/>
      <c r="MIP4644" s="22"/>
      <c r="MIQ4644" s="23"/>
      <c r="MIR4644" s="23"/>
      <c r="MIS4644" s="24"/>
      <c r="MIU4644" s="25"/>
      <c r="MIV4644" s="26"/>
      <c r="MIW4644" s="27"/>
      <c r="MIX4644" s="21"/>
      <c r="MIY4644" s="22"/>
      <c r="MIZ4644" s="23"/>
      <c r="MJA4644" s="23"/>
      <c r="MJB4644" s="24"/>
      <c r="MJD4644" s="25"/>
      <c r="MJE4644" s="26"/>
      <c r="MJF4644" s="27"/>
      <c r="MJG4644" s="21"/>
      <c r="MJH4644" s="22"/>
      <c r="MJI4644" s="23"/>
      <c r="MJJ4644" s="23"/>
      <c r="MJK4644" s="24"/>
      <c r="MJM4644" s="25"/>
      <c r="MJN4644" s="26"/>
      <c r="MJO4644" s="27"/>
      <c r="MJP4644" s="21"/>
      <c r="MJQ4644" s="22"/>
      <c r="MJR4644" s="23"/>
      <c r="MJS4644" s="23"/>
      <c r="MJT4644" s="24"/>
      <c r="MJV4644" s="25"/>
      <c r="MJW4644" s="26"/>
      <c r="MJX4644" s="27"/>
      <c r="MJY4644" s="21"/>
      <c r="MJZ4644" s="22"/>
      <c r="MKA4644" s="23"/>
      <c r="MKB4644" s="23"/>
      <c r="MKC4644" s="24"/>
      <c r="MKE4644" s="25"/>
      <c r="MKF4644" s="26"/>
      <c r="MKG4644" s="27"/>
      <c r="MKH4644" s="21"/>
      <c r="MKI4644" s="22"/>
      <c r="MKJ4644" s="23"/>
      <c r="MKK4644" s="23"/>
      <c r="MKL4644" s="24"/>
      <c r="MKN4644" s="25"/>
      <c r="MKO4644" s="26"/>
      <c r="MKP4644" s="27"/>
      <c r="MKQ4644" s="21"/>
      <c r="MKR4644" s="22"/>
      <c r="MKS4644" s="23"/>
      <c r="MKT4644" s="23"/>
      <c r="MKU4644" s="24"/>
      <c r="MKW4644" s="25"/>
      <c r="MKX4644" s="26"/>
      <c r="MKY4644" s="27"/>
      <c r="MKZ4644" s="21"/>
      <c r="MLA4644" s="22"/>
      <c r="MLB4644" s="23"/>
      <c r="MLC4644" s="23"/>
      <c r="MLD4644" s="24"/>
      <c r="MLF4644" s="25"/>
      <c r="MLG4644" s="26"/>
      <c r="MLH4644" s="27"/>
      <c r="MLI4644" s="21"/>
      <c r="MLJ4644" s="22"/>
      <c r="MLK4644" s="23"/>
      <c r="MLL4644" s="23"/>
      <c r="MLM4644" s="24"/>
      <c r="MLO4644" s="25"/>
      <c r="MLP4644" s="26"/>
      <c r="MLQ4644" s="27"/>
      <c r="MLR4644" s="21"/>
      <c r="MLS4644" s="22"/>
      <c r="MLT4644" s="23"/>
      <c r="MLU4644" s="23"/>
      <c r="MLV4644" s="24"/>
      <c r="MLX4644" s="25"/>
      <c r="MLY4644" s="26"/>
      <c r="MLZ4644" s="27"/>
      <c r="MMA4644" s="21"/>
      <c r="MMB4644" s="22"/>
      <c r="MMC4644" s="23"/>
      <c r="MMD4644" s="23"/>
      <c r="MME4644" s="24"/>
      <c r="MMG4644" s="25"/>
      <c r="MMH4644" s="26"/>
      <c r="MMI4644" s="27"/>
      <c r="MMJ4644" s="21"/>
      <c r="MMK4644" s="22"/>
      <c r="MML4644" s="23"/>
      <c r="MMM4644" s="23"/>
      <c r="MMN4644" s="24"/>
      <c r="MMP4644" s="25"/>
      <c r="MMQ4644" s="26"/>
      <c r="MMR4644" s="27"/>
      <c r="MMS4644" s="21"/>
      <c r="MMT4644" s="22"/>
      <c r="MMU4644" s="23"/>
      <c r="MMV4644" s="23"/>
      <c r="MMW4644" s="24"/>
      <c r="MMY4644" s="25"/>
      <c r="MMZ4644" s="26"/>
      <c r="MNA4644" s="27"/>
      <c r="MNB4644" s="21"/>
      <c r="MNC4644" s="22"/>
      <c r="MND4644" s="23"/>
      <c r="MNE4644" s="23"/>
      <c r="MNF4644" s="24"/>
      <c r="MNH4644" s="25"/>
      <c r="MNI4644" s="26"/>
      <c r="MNJ4644" s="27"/>
      <c r="MNK4644" s="21"/>
      <c r="MNL4644" s="22"/>
      <c r="MNM4644" s="23"/>
      <c r="MNN4644" s="23"/>
      <c r="MNO4644" s="24"/>
      <c r="MNQ4644" s="25"/>
      <c r="MNR4644" s="26"/>
      <c r="MNS4644" s="27"/>
      <c r="MNT4644" s="21"/>
      <c r="MNU4644" s="22"/>
      <c r="MNV4644" s="23"/>
      <c r="MNW4644" s="23"/>
      <c r="MNX4644" s="24"/>
      <c r="MNZ4644" s="25"/>
      <c r="MOA4644" s="26"/>
      <c r="MOB4644" s="27"/>
      <c r="MOC4644" s="21"/>
      <c r="MOD4644" s="22"/>
      <c r="MOE4644" s="23"/>
      <c r="MOF4644" s="23"/>
      <c r="MOG4644" s="24"/>
      <c r="MOI4644" s="25"/>
      <c r="MOJ4644" s="26"/>
      <c r="MOK4644" s="27"/>
      <c r="MOL4644" s="21"/>
      <c r="MOM4644" s="22"/>
      <c r="MON4644" s="23"/>
      <c r="MOO4644" s="23"/>
      <c r="MOP4644" s="24"/>
      <c r="MOR4644" s="25"/>
      <c r="MOS4644" s="26"/>
      <c r="MOT4644" s="27"/>
      <c r="MOU4644" s="21"/>
      <c r="MOV4644" s="22"/>
      <c r="MOW4644" s="23"/>
      <c r="MOX4644" s="23"/>
      <c r="MOY4644" s="24"/>
      <c r="MPA4644" s="25"/>
      <c r="MPB4644" s="26"/>
      <c r="MPC4644" s="27"/>
      <c r="MPD4644" s="21"/>
      <c r="MPE4644" s="22"/>
      <c r="MPF4644" s="23"/>
      <c r="MPG4644" s="23"/>
      <c r="MPH4644" s="24"/>
      <c r="MPJ4644" s="25"/>
      <c r="MPK4644" s="26"/>
      <c r="MPL4644" s="27"/>
      <c r="MPM4644" s="21"/>
      <c r="MPN4644" s="22"/>
      <c r="MPO4644" s="23"/>
      <c r="MPP4644" s="23"/>
      <c r="MPQ4644" s="24"/>
      <c r="MPS4644" s="25"/>
      <c r="MPT4644" s="26"/>
      <c r="MPU4644" s="27"/>
      <c r="MPV4644" s="21"/>
      <c r="MPW4644" s="22"/>
      <c r="MPX4644" s="23"/>
      <c r="MPY4644" s="23"/>
      <c r="MPZ4644" s="24"/>
      <c r="MQB4644" s="25"/>
      <c r="MQC4644" s="26"/>
      <c r="MQD4644" s="27"/>
      <c r="MQE4644" s="21"/>
      <c r="MQF4644" s="22"/>
      <c r="MQG4644" s="23"/>
      <c r="MQH4644" s="23"/>
      <c r="MQI4644" s="24"/>
      <c r="MQK4644" s="25"/>
      <c r="MQL4644" s="26"/>
      <c r="MQM4644" s="27"/>
      <c r="MQN4644" s="21"/>
      <c r="MQO4644" s="22"/>
      <c r="MQP4644" s="23"/>
      <c r="MQQ4644" s="23"/>
      <c r="MQR4644" s="24"/>
      <c r="MQT4644" s="25"/>
      <c r="MQU4644" s="26"/>
      <c r="MQV4644" s="27"/>
      <c r="MQW4644" s="21"/>
      <c r="MQX4644" s="22"/>
      <c r="MQY4644" s="23"/>
      <c r="MQZ4644" s="23"/>
      <c r="MRA4644" s="24"/>
      <c r="MRC4644" s="25"/>
      <c r="MRD4644" s="26"/>
      <c r="MRE4644" s="27"/>
      <c r="MRF4644" s="21"/>
      <c r="MRG4644" s="22"/>
      <c r="MRH4644" s="23"/>
      <c r="MRI4644" s="23"/>
      <c r="MRJ4644" s="24"/>
      <c r="MRL4644" s="25"/>
      <c r="MRM4644" s="26"/>
      <c r="MRN4644" s="27"/>
      <c r="MRO4644" s="21"/>
      <c r="MRP4644" s="22"/>
      <c r="MRQ4644" s="23"/>
      <c r="MRR4644" s="23"/>
      <c r="MRS4644" s="24"/>
      <c r="MRU4644" s="25"/>
      <c r="MRV4644" s="26"/>
      <c r="MRW4644" s="27"/>
      <c r="MRX4644" s="21"/>
      <c r="MRY4644" s="22"/>
      <c r="MRZ4644" s="23"/>
      <c r="MSA4644" s="23"/>
      <c r="MSB4644" s="24"/>
      <c r="MSD4644" s="25"/>
      <c r="MSE4644" s="26"/>
      <c r="MSF4644" s="27"/>
      <c r="MSG4644" s="21"/>
      <c r="MSH4644" s="22"/>
      <c r="MSI4644" s="23"/>
      <c r="MSJ4644" s="23"/>
      <c r="MSK4644" s="24"/>
      <c r="MSM4644" s="25"/>
      <c r="MSN4644" s="26"/>
      <c r="MSO4644" s="27"/>
      <c r="MSP4644" s="21"/>
      <c r="MSQ4644" s="22"/>
      <c r="MSR4644" s="23"/>
      <c r="MSS4644" s="23"/>
      <c r="MST4644" s="24"/>
      <c r="MSV4644" s="25"/>
      <c r="MSW4644" s="26"/>
      <c r="MSX4644" s="27"/>
      <c r="MSY4644" s="21"/>
      <c r="MSZ4644" s="22"/>
      <c r="MTA4644" s="23"/>
      <c r="MTB4644" s="23"/>
      <c r="MTC4644" s="24"/>
      <c r="MTE4644" s="25"/>
      <c r="MTF4644" s="26"/>
      <c r="MTG4644" s="27"/>
      <c r="MTH4644" s="21"/>
      <c r="MTI4644" s="22"/>
      <c r="MTJ4644" s="23"/>
      <c r="MTK4644" s="23"/>
      <c r="MTL4644" s="24"/>
      <c r="MTN4644" s="25"/>
      <c r="MTO4644" s="26"/>
      <c r="MTP4644" s="27"/>
      <c r="MTQ4644" s="21"/>
      <c r="MTR4644" s="22"/>
      <c r="MTS4644" s="23"/>
      <c r="MTT4644" s="23"/>
      <c r="MTU4644" s="24"/>
      <c r="MTW4644" s="25"/>
      <c r="MTX4644" s="26"/>
      <c r="MTY4644" s="27"/>
      <c r="MTZ4644" s="21"/>
      <c r="MUA4644" s="22"/>
      <c r="MUB4644" s="23"/>
      <c r="MUC4644" s="23"/>
      <c r="MUD4644" s="24"/>
      <c r="MUF4644" s="25"/>
      <c r="MUG4644" s="26"/>
      <c r="MUH4644" s="27"/>
      <c r="MUI4644" s="21"/>
      <c r="MUJ4644" s="22"/>
      <c r="MUK4644" s="23"/>
      <c r="MUL4644" s="23"/>
      <c r="MUM4644" s="24"/>
      <c r="MUO4644" s="25"/>
      <c r="MUP4644" s="26"/>
      <c r="MUQ4644" s="27"/>
      <c r="MUR4644" s="21"/>
      <c r="MUS4644" s="22"/>
      <c r="MUT4644" s="23"/>
      <c r="MUU4644" s="23"/>
      <c r="MUV4644" s="24"/>
      <c r="MUX4644" s="25"/>
      <c r="MUY4644" s="26"/>
      <c r="MUZ4644" s="27"/>
      <c r="MVA4644" s="21"/>
      <c r="MVB4644" s="22"/>
      <c r="MVC4644" s="23"/>
      <c r="MVD4644" s="23"/>
      <c r="MVE4644" s="24"/>
      <c r="MVG4644" s="25"/>
      <c r="MVH4644" s="26"/>
      <c r="MVI4644" s="27"/>
      <c r="MVJ4644" s="21"/>
      <c r="MVK4644" s="22"/>
      <c r="MVL4644" s="23"/>
      <c r="MVM4644" s="23"/>
      <c r="MVN4644" s="24"/>
      <c r="MVP4644" s="25"/>
      <c r="MVQ4644" s="26"/>
      <c r="MVR4644" s="27"/>
      <c r="MVS4644" s="21"/>
      <c r="MVT4644" s="22"/>
      <c r="MVU4644" s="23"/>
      <c r="MVV4644" s="23"/>
      <c r="MVW4644" s="24"/>
      <c r="MVY4644" s="25"/>
      <c r="MVZ4644" s="26"/>
      <c r="MWA4644" s="27"/>
      <c r="MWB4644" s="21"/>
      <c r="MWC4644" s="22"/>
      <c r="MWD4644" s="23"/>
      <c r="MWE4644" s="23"/>
      <c r="MWF4644" s="24"/>
      <c r="MWH4644" s="25"/>
      <c r="MWI4644" s="26"/>
      <c r="MWJ4644" s="27"/>
      <c r="MWK4644" s="21"/>
      <c r="MWL4644" s="22"/>
      <c r="MWM4644" s="23"/>
      <c r="MWN4644" s="23"/>
      <c r="MWO4644" s="24"/>
      <c r="MWQ4644" s="25"/>
      <c r="MWR4644" s="26"/>
      <c r="MWS4644" s="27"/>
      <c r="MWT4644" s="21"/>
      <c r="MWU4644" s="22"/>
      <c r="MWV4644" s="23"/>
      <c r="MWW4644" s="23"/>
      <c r="MWX4644" s="24"/>
      <c r="MWZ4644" s="25"/>
      <c r="MXA4644" s="26"/>
      <c r="MXB4644" s="27"/>
      <c r="MXC4644" s="21"/>
      <c r="MXD4644" s="22"/>
      <c r="MXE4644" s="23"/>
      <c r="MXF4644" s="23"/>
      <c r="MXG4644" s="24"/>
      <c r="MXI4644" s="25"/>
      <c r="MXJ4644" s="26"/>
      <c r="MXK4644" s="27"/>
      <c r="MXL4644" s="21"/>
      <c r="MXM4644" s="22"/>
      <c r="MXN4644" s="23"/>
      <c r="MXO4644" s="23"/>
      <c r="MXP4644" s="24"/>
      <c r="MXR4644" s="25"/>
      <c r="MXS4644" s="26"/>
      <c r="MXT4644" s="27"/>
      <c r="MXU4644" s="21"/>
      <c r="MXV4644" s="22"/>
      <c r="MXW4644" s="23"/>
      <c r="MXX4644" s="23"/>
      <c r="MXY4644" s="24"/>
      <c r="MYA4644" s="25"/>
      <c r="MYB4644" s="26"/>
      <c r="MYC4644" s="27"/>
      <c r="MYD4644" s="21"/>
      <c r="MYE4644" s="22"/>
      <c r="MYF4644" s="23"/>
      <c r="MYG4644" s="23"/>
      <c r="MYH4644" s="24"/>
      <c r="MYJ4644" s="25"/>
      <c r="MYK4644" s="26"/>
      <c r="MYL4644" s="27"/>
      <c r="MYM4644" s="21"/>
      <c r="MYN4644" s="22"/>
      <c r="MYO4644" s="23"/>
      <c r="MYP4644" s="23"/>
      <c r="MYQ4644" s="24"/>
      <c r="MYS4644" s="25"/>
      <c r="MYT4644" s="26"/>
      <c r="MYU4644" s="27"/>
      <c r="MYV4644" s="21"/>
      <c r="MYW4644" s="22"/>
      <c r="MYX4644" s="23"/>
      <c r="MYY4644" s="23"/>
      <c r="MYZ4644" s="24"/>
      <c r="MZB4644" s="25"/>
      <c r="MZC4644" s="26"/>
      <c r="MZD4644" s="27"/>
      <c r="MZE4644" s="21"/>
      <c r="MZF4644" s="22"/>
      <c r="MZG4644" s="23"/>
      <c r="MZH4644" s="23"/>
      <c r="MZI4644" s="24"/>
      <c r="MZK4644" s="25"/>
      <c r="MZL4644" s="26"/>
      <c r="MZM4644" s="27"/>
      <c r="MZN4644" s="21"/>
      <c r="MZO4644" s="22"/>
      <c r="MZP4644" s="23"/>
      <c r="MZQ4644" s="23"/>
      <c r="MZR4644" s="24"/>
      <c r="MZT4644" s="25"/>
      <c r="MZU4644" s="26"/>
      <c r="MZV4644" s="27"/>
      <c r="MZW4644" s="21"/>
      <c r="MZX4644" s="22"/>
      <c r="MZY4644" s="23"/>
      <c r="MZZ4644" s="23"/>
      <c r="NAA4644" s="24"/>
      <c r="NAC4644" s="25"/>
      <c r="NAD4644" s="26"/>
      <c r="NAE4644" s="27"/>
      <c r="NAF4644" s="21"/>
      <c r="NAG4644" s="22"/>
      <c r="NAH4644" s="23"/>
      <c r="NAI4644" s="23"/>
      <c r="NAJ4644" s="24"/>
      <c r="NAL4644" s="25"/>
      <c r="NAM4644" s="26"/>
      <c r="NAN4644" s="27"/>
      <c r="NAO4644" s="21"/>
      <c r="NAP4644" s="22"/>
      <c r="NAQ4644" s="23"/>
      <c r="NAR4644" s="23"/>
      <c r="NAS4644" s="24"/>
      <c r="NAU4644" s="25"/>
      <c r="NAV4644" s="26"/>
      <c r="NAW4644" s="27"/>
      <c r="NAX4644" s="21"/>
      <c r="NAY4644" s="22"/>
      <c r="NAZ4644" s="23"/>
      <c r="NBA4644" s="23"/>
      <c r="NBB4644" s="24"/>
      <c r="NBD4644" s="25"/>
      <c r="NBE4644" s="26"/>
      <c r="NBF4644" s="27"/>
      <c r="NBG4644" s="21"/>
      <c r="NBH4644" s="22"/>
      <c r="NBI4644" s="23"/>
      <c r="NBJ4644" s="23"/>
      <c r="NBK4644" s="24"/>
      <c r="NBM4644" s="25"/>
      <c r="NBN4644" s="26"/>
      <c r="NBO4644" s="27"/>
      <c r="NBP4644" s="21"/>
      <c r="NBQ4644" s="22"/>
      <c r="NBR4644" s="23"/>
      <c r="NBS4644" s="23"/>
      <c r="NBT4644" s="24"/>
      <c r="NBV4644" s="25"/>
      <c r="NBW4644" s="26"/>
      <c r="NBX4644" s="27"/>
      <c r="NBY4644" s="21"/>
      <c r="NBZ4644" s="22"/>
      <c r="NCA4644" s="23"/>
      <c r="NCB4644" s="23"/>
      <c r="NCC4644" s="24"/>
      <c r="NCE4644" s="25"/>
      <c r="NCF4644" s="26"/>
      <c r="NCG4644" s="27"/>
      <c r="NCH4644" s="21"/>
      <c r="NCI4644" s="22"/>
      <c r="NCJ4644" s="23"/>
      <c r="NCK4644" s="23"/>
      <c r="NCL4644" s="24"/>
      <c r="NCN4644" s="25"/>
      <c r="NCO4644" s="26"/>
      <c r="NCP4644" s="27"/>
      <c r="NCQ4644" s="21"/>
      <c r="NCR4644" s="22"/>
      <c r="NCS4644" s="23"/>
      <c r="NCT4644" s="23"/>
      <c r="NCU4644" s="24"/>
      <c r="NCW4644" s="25"/>
      <c r="NCX4644" s="26"/>
      <c r="NCY4644" s="27"/>
      <c r="NCZ4644" s="21"/>
      <c r="NDA4644" s="22"/>
      <c r="NDB4644" s="23"/>
      <c r="NDC4644" s="23"/>
      <c r="NDD4644" s="24"/>
      <c r="NDF4644" s="25"/>
      <c r="NDG4644" s="26"/>
      <c r="NDH4644" s="27"/>
      <c r="NDI4644" s="21"/>
      <c r="NDJ4644" s="22"/>
      <c r="NDK4644" s="23"/>
      <c r="NDL4644" s="23"/>
      <c r="NDM4644" s="24"/>
      <c r="NDO4644" s="25"/>
      <c r="NDP4644" s="26"/>
      <c r="NDQ4644" s="27"/>
      <c r="NDR4644" s="21"/>
      <c r="NDS4644" s="22"/>
      <c r="NDT4644" s="23"/>
      <c r="NDU4644" s="23"/>
      <c r="NDV4644" s="24"/>
      <c r="NDX4644" s="25"/>
      <c r="NDY4644" s="26"/>
      <c r="NDZ4644" s="27"/>
      <c r="NEA4644" s="21"/>
      <c r="NEB4644" s="22"/>
      <c r="NEC4644" s="23"/>
      <c r="NED4644" s="23"/>
      <c r="NEE4644" s="24"/>
      <c r="NEG4644" s="25"/>
      <c r="NEH4644" s="26"/>
      <c r="NEI4644" s="27"/>
      <c r="NEJ4644" s="21"/>
      <c r="NEK4644" s="22"/>
      <c r="NEL4644" s="23"/>
      <c r="NEM4644" s="23"/>
      <c r="NEN4644" s="24"/>
      <c r="NEP4644" s="25"/>
      <c r="NEQ4644" s="26"/>
      <c r="NER4644" s="27"/>
      <c r="NES4644" s="21"/>
      <c r="NET4644" s="22"/>
      <c r="NEU4644" s="23"/>
      <c r="NEV4644" s="23"/>
      <c r="NEW4644" s="24"/>
      <c r="NEY4644" s="25"/>
      <c r="NEZ4644" s="26"/>
      <c r="NFA4644" s="27"/>
      <c r="NFB4644" s="21"/>
      <c r="NFC4644" s="22"/>
      <c r="NFD4644" s="23"/>
      <c r="NFE4644" s="23"/>
      <c r="NFF4644" s="24"/>
      <c r="NFH4644" s="25"/>
      <c r="NFI4644" s="26"/>
      <c r="NFJ4644" s="27"/>
      <c r="NFK4644" s="21"/>
      <c r="NFL4644" s="22"/>
      <c r="NFM4644" s="23"/>
      <c r="NFN4644" s="23"/>
      <c r="NFO4644" s="24"/>
      <c r="NFQ4644" s="25"/>
      <c r="NFR4644" s="26"/>
      <c r="NFS4644" s="27"/>
      <c r="NFT4644" s="21"/>
      <c r="NFU4644" s="22"/>
      <c r="NFV4644" s="23"/>
      <c r="NFW4644" s="23"/>
      <c r="NFX4644" s="24"/>
      <c r="NFZ4644" s="25"/>
      <c r="NGA4644" s="26"/>
      <c r="NGB4644" s="27"/>
      <c r="NGC4644" s="21"/>
      <c r="NGD4644" s="22"/>
      <c r="NGE4644" s="23"/>
      <c r="NGF4644" s="23"/>
      <c r="NGG4644" s="24"/>
      <c r="NGI4644" s="25"/>
      <c r="NGJ4644" s="26"/>
      <c r="NGK4644" s="27"/>
      <c r="NGL4644" s="21"/>
      <c r="NGM4644" s="22"/>
      <c r="NGN4644" s="23"/>
      <c r="NGO4644" s="23"/>
      <c r="NGP4644" s="24"/>
      <c r="NGR4644" s="25"/>
      <c r="NGS4644" s="26"/>
      <c r="NGT4644" s="27"/>
      <c r="NGU4644" s="21"/>
      <c r="NGV4644" s="22"/>
      <c r="NGW4644" s="23"/>
      <c r="NGX4644" s="23"/>
      <c r="NGY4644" s="24"/>
      <c r="NHA4644" s="25"/>
      <c r="NHB4644" s="26"/>
      <c r="NHC4644" s="27"/>
      <c r="NHD4644" s="21"/>
      <c r="NHE4644" s="22"/>
      <c r="NHF4644" s="23"/>
      <c r="NHG4644" s="23"/>
      <c r="NHH4644" s="24"/>
      <c r="NHJ4644" s="25"/>
      <c r="NHK4644" s="26"/>
      <c r="NHL4644" s="27"/>
      <c r="NHM4644" s="21"/>
      <c r="NHN4644" s="22"/>
      <c r="NHO4644" s="23"/>
      <c r="NHP4644" s="23"/>
      <c r="NHQ4644" s="24"/>
      <c r="NHS4644" s="25"/>
      <c r="NHT4644" s="26"/>
      <c r="NHU4644" s="27"/>
      <c r="NHV4644" s="21"/>
      <c r="NHW4644" s="22"/>
      <c r="NHX4644" s="23"/>
      <c r="NHY4644" s="23"/>
      <c r="NHZ4644" s="24"/>
      <c r="NIB4644" s="25"/>
      <c r="NIC4644" s="26"/>
      <c r="NID4644" s="27"/>
      <c r="NIE4644" s="21"/>
      <c r="NIF4644" s="22"/>
      <c r="NIG4644" s="23"/>
      <c r="NIH4644" s="23"/>
      <c r="NII4644" s="24"/>
      <c r="NIK4644" s="25"/>
      <c r="NIL4644" s="26"/>
      <c r="NIM4644" s="27"/>
      <c r="NIN4644" s="21"/>
      <c r="NIO4644" s="22"/>
      <c r="NIP4644" s="23"/>
      <c r="NIQ4644" s="23"/>
      <c r="NIR4644" s="24"/>
      <c r="NIT4644" s="25"/>
      <c r="NIU4644" s="26"/>
      <c r="NIV4644" s="27"/>
      <c r="NIW4644" s="21"/>
      <c r="NIX4644" s="22"/>
      <c r="NIY4644" s="23"/>
      <c r="NIZ4644" s="23"/>
      <c r="NJA4644" s="24"/>
      <c r="NJC4644" s="25"/>
      <c r="NJD4644" s="26"/>
      <c r="NJE4644" s="27"/>
      <c r="NJF4644" s="21"/>
      <c r="NJG4644" s="22"/>
      <c r="NJH4644" s="23"/>
      <c r="NJI4644" s="23"/>
      <c r="NJJ4644" s="24"/>
      <c r="NJL4644" s="25"/>
      <c r="NJM4644" s="26"/>
      <c r="NJN4644" s="27"/>
      <c r="NJO4644" s="21"/>
      <c r="NJP4644" s="22"/>
      <c r="NJQ4644" s="23"/>
      <c r="NJR4644" s="23"/>
      <c r="NJS4644" s="24"/>
      <c r="NJU4644" s="25"/>
      <c r="NJV4644" s="26"/>
      <c r="NJW4644" s="27"/>
      <c r="NJX4644" s="21"/>
      <c r="NJY4644" s="22"/>
      <c r="NJZ4644" s="23"/>
      <c r="NKA4644" s="23"/>
      <c r="NKB4644" s="24"/>
      <c r="NKD4644" s="25"/>
      <c r="NKE4644" s="26"/>
      <c r="NKF4644" s="27"/>
      <c r="NKG4644" s="21"/>
      <c r="NKH4644" s="22"/>
      <c r="NKI4644" s="23"/>
      <c r="NKJ4644" s="23"/>
      <c r="NKK4644" s="24"/>
      <c r="NKM4644" s="25"/>
      <c r="NKN4644" s="26"/>
      <c r="NKO4644" s="27"/>
      <c r="NKP4644" s="21"/>
      <c r="NKQ4644" s="22"/>
      <c r="NKR4644" s="23"/>
      <c r="NKS4644" s="23"/>
      <c r="NKT4644" s="24"/>
      <c r="NKV4644" s="25"/>
      <c r="NKW4644" s="26"/>
      <c r="NKX4644" s="27"/>
      <c r="NKY4644" s="21"/>
      <c r="NKZ4644" s="22"/>
      <c r="NLA4644" s="23"/>
      <c r="NLB4644" s="23"/>
      <c r="NLC4644" s="24"/>
      <c r="NLE4644" s="25"/>
      <c r="NLF4644" s="26"/>
      <c r="NLG4644" s="27"/>
      <c r="NLH4644" s="21"/>
      <c r="NLI4644" s="22"/>
      <c r="NLJ4644" s="23"/>
      <c r="NLK4644" s="23"/>
      <c r="NLL4644" s="24"/>
      <c r="NLN4644" s="25"/>
      <c r="NLO4644" s="26"/>
      <c r="NLP4644" s="27"/>
      <c r="NLQ4644" s="21"/>
      <c r="NLR4644" s="22"/>
      <c r="NLS4644" s="23"/>
      <c r="NLT4644" s="23"/>
      <c r="NLU4644" s="24"/>
      <c r="NLW4644" s="25"/>
      <c r="NLX4644" s="26"/>
      <c r="NLY4644" s="27"/>
      <c r="NLZ4644" s="21"/>
      <c r="NMA4644" s="22"/>
      <c r="NMB4644" s="23"/>
      <c r="NMC4644" s="23"/>
      <c r="NMD4644" s="24"/>
      <c r="NMF4644" s="25"/>
      <c r="NMG4644" s="26"/>
      <c r="NMH4644" s="27"/>
      <c r="NMI4644" s="21"/>
      <c r="NMJ4644" s="22"/>
      <c r="NMK4644" s="23"/>
      <c r="NML4644" s="23"/>
      <c r="NMM4644" s="24"/>
      <c r="NMO4644" s="25"/>
      <c r="NMP4644" s="26"/>
      <c r="NMQ4644" s="27"/>
      <c r="NMR4644" s="21"/>
      <c r="NMS4644" s="22"/>
      <c r="NMT4644" s="23"/>
      <c r="NMU4644" s="23"/>
      <c r="NMV4644" s="24"/>
      <c r="NMX4644" s="25"/>
      <c r="NMY4644" s="26"/>
      <c r="NMZ4644" s="27"/>
      <c r="NNA4644" s="21"/>
      <c r="NNB4644" s="22"/>
      <c r="NNC4644" s="23"/>
      <c r="NND4644" s="23"/>
      <c r="NNE4644" s="24"/>
      <c r="NNG4644" s="25"/>
      <c r="NNH4644" s="26"/>
      <c r="NNI4644" s="27"/>
      <c r="NNJ4644" s="21"/>
      <c r="NNK4644" s="22"/>
      <c r="NNL4644" s="23"/>
      <c r="NNM4644" s="23"/>
      <c r="NNN4644" s="24"/>
      <c r="NNP4644" s="25"/>
      <c r="NNQ4644" s="26"/>
      <c r="NNR4644" s="27"/>
      <c r="NNS4644" s="21"/>
      <c r="NNT4644" s="22"/>
      <c r="NNU4644" s="23"/>
      <c r="NNV4644" s="23"/>
      <c r="NNW4644" s="24"/>
      <c r="NNY4644" s="25"/>
      <c r="NNZ4644" s="26"/>
      <c r="NOA4644" s="27"/>
      <c r="NOB4644" s="21"/>
      <c r="NOC4644" s="22"/>
      <c r="NOD4644" s="23"/>
      <c r="NOE4644" s="23"/>
      <c r="NOF4644" s="24"/>
      <c r="NOH4644" s="25"/>
      <c r="NOI4644" s="26"/>
      <c r="NOJ4644" s="27"/>
      <c r="NOK4644" s="21"/>
      <c r="NOL4644" s="22"/>
      <c r="NOM4644" s="23"/>
      <c r="NON4644" s="23"/>
      <c r="NOO4644" s="24"/>
      <c r="NOQ4644" s="25"/>
      <c r="NOR4644" s="26"/>
      <c r="NOS4644" s="27"/>
      <c r="NOT4644" s="21"/>
      <c r="NOU4644" s="22"/>
      <c r="NOV4644" s="23"/>
      <c r="NOW4644" s="23"/>
      <c r="NOX4644" s="24"/>
      <c r="NOZ4644" s="25"/>
      <c r="NPA4644" s="26"/>
      <c r="NPB4644" s="27"/>
      <c r="NPC4644" s="21"/>
      <c r="NPD4644" s="22"/>
      <c r="NPE4644" s="23"/>
      <c r="NPF4644" s="23"/>
      <c r="NPG4644" s="24"/>
      <c r="NPI4644" s="25"/>
      <c r="NPJ4644" s="26"/>
      <c r="NPK4644" s="27"/>
      <c r="NPL4644" s="21"/>
      <c r="NPM4644" s="22"/>
      <c r="NPN4644" s="23"/>
      <c r="NPO4644" s="23"/>
      <c r="NPP4644" s="24"/>
      <c r="NPR4644" s="25"/>
      <c r="NPS4644" s="26"/>
      <c r="NPT4644" s="27"/>
      <c r="NPU4644" s="21"/>
      <c r="NPV4644" s="22"/>
      <c r="NPW4644" s="23"/>
      <c r="NPX4644" s="23"/>
      <c r="NPY4644" s="24"/>
      <c r="NQA4644" s="25"/>
      <c r="NQB4644" s="26"/>
      <c r="NQC4644" s="27"/>
      <c r="NQD4644" s="21"/>
      <c r="NQE4644" s="22"/>
      <c r="NQF4644" s="23"/>
      <c r="NQG4644" s="23"/>
      <c r="NQH4644" s="24"/>
      <c r="NQJ4644" s="25"/>
      <c r="NQK4644" s="26"/>
      <c r="NQL4644" s="27"/>
      <c r="NQM4644" s="21"/>
      <c r="NQN4644" s="22"/>
      <c r="NQO4644" s="23"/>
      <c r="NQP4644" s="23"/>
      <c r="NQQ4644" s="24"/>
      <c r="NQS4644" s="25"/>
      <c r="NQT4644" s="26"/>
      <c r="NQU4644" s="27"/>
      <c r="NQV4644" s="21"/>
      <c r="NQW4644" s="22"/>
      <c r="NQX4644" s="23"/>
      <c r="NQY4644" s="23"/>
      <c r="NQZ4644" s="24"/>
      <c r="NRB4644" s="25"/>
      <c r="NRC4644" s="26"/>
      <c r="NRD4644" s="27"/>
      <c r="NRE4644" s="21"/>
      <c r="NRF4644" s="22"/>
      <c r="NRG4644" s="23"/>
      <c r="NRH4644" s="23"/>
      <c r="NRI4644" s="24"/>
      <c r="NRK4644" s="25"/>
      <c r="NRL4644" s="26"/>
      <c r="NRM4644" s="27"/>
      <c r="NRN4644" s="21"/>
      <c r="NRO4644" s="22"/>
      <c r="NRP4644" s="23"/>
      <c r="NRQ4644" s="23"/>
      <c r="NRR4644" s="24"/>
      <c r="NRT4644" s="25"/>
      <c r="NRU4644" s="26"/>
      <c r="NRV4644" s="27"/>
      <c r="NRW4644" s="21"/>
      <c r="NRX4644" s="22"/>
      <c r="NRY4644" s="23"/>
      <c r="NRZ4644" s="23"/>
      <c r="NSA4644" s="24"/>
      <c r="NSC4644" s="25"/>
      <c r="NSD4644" s="26"/>
      <c r="NSE4644" s="27"/>
      <c r="NSF4644" s="21"/>
      <c r="NSG4644" s="22"/>
      <c r="NSH4644" s="23"/>
      <c r="NSI4644" s="23"/>
      <c r="NSJ4644" s="24"/>
      <c r="NSL4644" s="25"/>
      <c r="NSM4644" s="26"/>
      <c r="NSN4644" s="27"/>
      <c r="NSO4644" s="21"/>
      <c r="NSP4644" s="22"/>
      <c r="NSQ4644" s="23"/>
      <c r="NSR4644" s="23"/>
      <c r="NSS4644" s="24"/>
      <c r="NSU4644" s="25"/>
      <c r="NSV4644" s="26"/>
      <c r="NSW4644" s="27"/>
      <c r="NSX4644" s="21"/>
      <c r="NSY4644" s="22"/>
      <c r="NSZ4644" s="23"/>
      <c r="NTA4644" s="23"/>
      <c r="NTB4644" s="24"/>
      <c r="NTD4644" s="25"/>
      <c r="NTE4644" s="26"/>
      <c r="NTF4644" s="27"/>
      <c r="NTG4644" s="21"/>
      <c r="NTH4644" s="22"/>
      <c r="NTI4644" s="23"/>
      <c r="NTJ4644" s="23"/>
      <c r="NTK4644" s="24"/>
      <c r="NTM4644" s="25"/>
      <c r="NTN4644" s="26"/>
      <c r="NTO4644" s="27"/>
      <c r="NTP4644" s="21"/>
      <c r="NTQ4644" s="22"/>
      <c r="NTR4644" s="23"/>
      <c r="NTS4644" s="23"/>
      <c r="NTT4644" s="24"/>
      <c r="NTV4644" s="25"/>
      <c r="NTW4644" s="26"/>
      <c r="NTX4644" s="27"/>
      <c r="NTY4644" s="21"/>
      <c r="NTZ4644" s="22"/>
      <c r="NUA4644" s="23"/>
      <c r="NUB4644" s="23"/>
      <c r="NUC4644" s="24"/>
      <c r="NUE4644" s="25"/>
      <c r="NUF4644" s="26"/>
      <c r="NUG4644" s="27"/>
      <c r="NUH4644" s="21"/>
      <c r="NUI4644" s="22"/>
      <c r="NUJ4644" s="23"/>
      <c r="NUK4644" s="23"/>
      <c r="NUL4644" s="24"/>
      <c r="NUN4644" s="25"/>
      <c r="NUO4644" s="26"/>
      <c r="NUP4644" s="27"/>
      <c r="NUQ4644" s="21"/>
      <c r="NUR4644" s="22"/>
      <c r="NUS4644" s="23"/>
      <c r="NUT4644" s="23"/>
      <c r="NUU4644" s="24"/>
      <c r="NUW4644" s="25"/>
      <c r="NUX4644" s="26"/>
      <c r="NUY4644" s="27"/>
      <c r="NUZ4644" s="21"/>
      <c r="NVA4644" s="22"/>
      <c r="NVB4644" s="23"/>
      <c r="NVC4644" s="23"/>
      <c r="NVD4644" s="24"/>
      <c r="NVF4644" s="25"/>
      <c r="NVG4644" s="26"/>
      <c r="NVH4644" s="27"/>
      <c r="NVI4644" s="21"/>
      <c r="NVJ4644" s="22"/>
      <c r="NVK4644" s="23"/>
      <c r="NVL4644" s="23"/>
      <c r="NVM4644" s="24"/>
      <c r="NVO4644" s="25"/>
      <c r="NVP4644" s="26"/>
      <c r="NVQ4644" s="27"/>
      <c r="NVR4644" s="21"/>
      <c r="NVS4644" s="22"/>
      <c r="NVT4644" s="23"/>
      <c r="NVU4644" s="23"/>
      <c r="NVV4644" s="24"/>
      <c r="NVX4644" s="25"/>
      <c r="NVY4644" s="26"/>
      <c r="NVZ4644" s="27"/>
      <c r="NWA4644" s="21"/>
      <c r="NWB4644" s="22"/>
      <c r="NWC4644" s="23"/>
      <c r="NWD4644" s="23"/>
      <c r="NWE4644" s="24"/>
      <c r="NWG4644" s="25"/>
      <c r="NWH4644" s="26"/>
      <c r="NWI4644" s="27"/>
      <c r="NWJ4644" s="21"/>
      <c r="NWK4644" s="22"/>
      <c r="NWL4644" s="23"/>
      <c r="NWM4644" s="23"/>
      <c r="NWN4644" s="24"/>
      <c r="NWP4644" s="25"/>
      <c r="NWQ4644" s="26"/>
      <c r="NWR4644" s="27"/>
      <c r="NWS4644" s="21"/>
      <c r="NWT4644" s="22"/>
      <c r="NWU4644" s="23"/>
      <c r="NWV4644" s="23"/>
      <c r="NWW4644" s="24"/>
      <c r="NWY4644" s="25"/>
      <c r="NWZ4644" s="26"/>
      <c r="NXA4644" s="27"/>
      <c r="NXB4644" s="21"/>
      <c r="NXC4644" s="22"/>
      <c r="NXD4644" s="23"/>
      <c r="NXE4644" s="23"/>
      <c r="NXF4644" s="24"/>
      <c r="NXH4644" s="25"/>
      <c r="NXI4644" s="26"/>
      <c r="NXJ4644" s="27"/>
      <c r="NXK4644" s="21"/>
      <c r="NXL4644" s="22"/>
      <c r="NXM4644" s="23"/>
      <c r="NXN4644" s="23"/>
      <c r="NXO4644" s="24"/>
      <c r="NXQ4644" s="25"/>
      <c r="NXR4644" s="26"/>
      <c r="NXS4644" s="27"/>
      <c r="NXT4644" s="21"/>
      <c r="NXU4644" s="22"/>
      <c r="NXV4644" s="23"/>
      <c r="NXW4644" s="23"/>
      <c r="NXX4644" s="24"/>
      <c r="NXZ4644" s="25"/>
      <c r="NYA4644" s="26"/>
      <c r="NYB4644" s="27"/>
      <c r="NYC4644" s="21"/>
      <c r="NYD4644" s="22"/>
      <c r="NYE4644" s="23"/>
      <c r="NYF4644" s="23"/>
      <c r="NYG4644" s="24"/>
      <c r="NYI4644" s="25"/>
      <c r="NYJ4644" s="26"/>
      <c r="NYK4644" s="27"/>
      <c r="NYL4644" s="21"/>
      <c r="NYM4644" s="22"/>
      <c r="NYN4644" s="23"/>
      <c r="NYO4644" s="23"/>
      <c r="NYP4644" s="24"/>
      <c r="NYR4644" s="25"/>
      <c r="NYS4644" s="26"/>
      <c r="NYT4644" s="27"/>
      <c r="NYU4644" s="21"/>
      <c r="NYV4644" s="22"/>
      <c r="NYW4644" s="23"/>
      <c r="NYX4644" s="23"/>
      <c r="NYY4644" s="24"/>
      <c r="NZA4644" s="25"/>
      <c r="NZB4644" s="26"/>
      <c r="NZC4644" s="27"/>
      <c r="NZD4644" s="21"/>
      <c r="NZE4644" s="22"/>
      <c r="NZF4644" s="23"/>
      <c r="NZG4644" s="23"/>
      <c r="NZH4644" s="24"/>
      <c r="NZJ4644" s="25"/>
      <c r="NZK4644" s="26"/>
      <c r="NZL4644" s="27"/>
      <c r="NZM4644" s="21"/>
      <c r="NZN4644" s="22"/>
      <c r="NZO4644" s="23"/>
      <c r="NZP4644" s="23"/>
      <c r="NZQ4644" s="24"/>
      <c r="NZS4644" s="25"/>
      <c r="NZT4644" s="26"/>
      <c r="NZU4644" s="27"/>
      <c r="NZV4644" s="21"/>
      <c r="NZW4644" s="22"/>
      <c r="NZX4644" s="23"/>
      <c r="NZY4644" s="23"/>
      <c r="NZZ4644" s="24"/>
      <c r="OAB4644" s="25"/>
      <c r="OAC4644" s="26"/>
      <c r="OAD4644" s="27"/>
      <c r="OAE4644" s="21"/>
      <c r="OAF4644" s="22"/>
      <c r="OAG4644" s="23"/>
      <c r="OAH4644" s="23"/>
      <c r="OAI4644" s="24"/>
      <c r="OAK4644" s="25"/>
      <c r="OAL4644" s="26"/>
      <c r="OAM4644" s="27"/>
      <c r="OAN4644" s="21"/>
      <c r="OAO4644" s="22"/>
      <c r="OAP4644" s="23"/>
      <c r="OAQ4644" s="23"/>
      <c r="OAR4644" s="24"/>
      <c r="OAT4644" s="25"/>
      <c r="OAU4644" s="26"/>
      <c r="OAV4644" s="27"/>
      <c r="OAW4644" s="21"/>
      <c r="OAX4644" s="22"/>
      <c r="OAY4644" s="23"/>
      <c r="OAZ4644" s="23"/>
      <c r="OBA4644" s="24"/>
      <c r="OBC4644" s="25"/>
      <c r="OBD4644" s="26"/>
      <c r="OBE4644" s="27"/>
      <c r="OBF4644" s="21"/>
      <c r="OBG4644" s="22"/>
      <c r="OBH4644" s="23"/>
      <c r="OBI4644" s="23"/>
      <c r="OBJ4644" s="24"/>
      <c r="OBL4644" s="25"/>
      <c r="OBM4644" s="26"/>
      <c r="OBN4644" s="27"/>
      <c r="OBO4644" s="21"/>
      <c r="OBP4644" s="22"/>
      <c r="OBQ4644" s="23"/>
      <c r="OBR4644" s="23"/>
      <c r="OBS4644" s="24"/>
      <c r="OBU4644" s="25"/>
      <c r="OBV4644" s="26"/>
      <c r="OBW4644" s="27"/>
      <c r="OBX4644" s="21"/>
      <c r="OBY4644" s="22"/>
      <c r="OBZ4644" s="23"/>
      <c r="OCA4644" s="23"/>
      <c r="OCB4644" s="24"/>
      <c r="OCD4644" s="25"/>
      <c r="OCE4644" s="26"/>
      <c r="OCF4644" s="27"/>
      <c r="OCG4644" s="21"/>
      <c r="OCH4644" s="22"/>
      <c r="OCI4644" s="23"/>
      <c r="OCJ4644" s="23"/>
      <c r="OCK4644" s="24"/>
      <c r="OCM4644" s="25"/>
      <c r="OCN4644" s="26"/>
      <c r="OCO4644" s="27"/>
      <c r="OCP4644" s="21"/>
      <c r="OCQ4644" s="22"/>
      <c r="OCR4644" s="23"/>
      <c r="OCS4644" s="23"/>
      <c r="OCT4644" s="24"/>
      <c r="OCV4644" s="25"/>
      <c r="OCW4644" s="26"/>
      <c r="OCX4644" s="27"/>
      <c r="OCY4644" s="21"/>
      <c r="OCZ4644" s="22"/>
      <c r="ODA4644" s="23"/>
      <c r="ODB4644" s="23"/>
      <c r="ODC4644" s="24"/>
      <c r="ODE4644" s="25"/>
      <c r="ODF4644" s="26"/>
      <c r="ODG4644" s="27"/>
      <c r="ODH4644" s="21"/>
      <c r="ODI4644" s="22"/>
      <c r="ODJ4644" s="23"/>
      <c r="ODK4644" s="23"/>
      <c r="ODL4644" s="24"/>
      <c r="ODN4644" s="25"/>
      <c r="ODO4644" s="26"/>
      <c r="ODP4644" s="27"/>
      <c r="ODQ4644" s="21"/>
      <c r="ODR4644" s="22"/>
      <c r="ODS4644" s="23"/>
      <c r="ODT4644" s="23"/>
      <c r="ODU4644" s="24"/>
      <c r="ODW4644" s="25"/>
      <c r="ODX4644" s="26"/>
      <c r="ODY4644" s="27"/>
      <c r="ODZ4644" s="21"/>
      <c r="OEA4644" s="22"/>
      <c r="OEB4644" s="23"/>
      <c r="OEC4644" s="23"/>
      <c r="OED4644" s="24"/>
      <c r="OEF4644" s="25"/>
      <c r="OEG4644" s="26"/>
      <c r="OEH4644" s="27"/>
      <c r="OEI4644" s="21"/>
      <c r="OEJ4644" s="22"/>
      <c r="OEK4644" s="23"/>
      <c r="OEL4644" s="23"/>
      <c r="OEM4644" s="24"/>
      <c r="OEO4644" s="25"/>
      <c r="OEP4644" s="26"/>
      <c r="OEQ4644" s="27"/>
      <c r="OER4644" s="21"/>
      <c r="OES4644" s="22"/>
      <c r="OET4644" s="23"/>
      <c r="OEU4644" s="23"/>
      <c r="OEV4644" s="24"/>
      <c r="OEX4644" s="25"/>
      <c r="OEY4644" s="26"/>
      <c r="OEZ4644" s="27"/>
      <c r="OFA4644" s="21"/>
      <c r="OFB4644" s="22"/>
      <c r="OFC4644" s="23"/>
      <c r="OFD4644" s="23"/>
      <c r="OFE4644" s="24"/>
      <c r="OFG4644" s="25"/>
      <c r="OFH4644" s="26"/>
      <c r="OFI4644" s="27"/>
      <c r="OFJ4644" s="21"/>
      <c r="OFK4644" s="22"/>
      <c r="OFL4644" s="23"/>
      <c r="OFM4644" s="23"/>
      <c r="OFN4644" s="24"/>
      <c r="OFP4644" s="25"/>
      <c r="OFQ4644" s="26"/>
      <c r="OFR4644" s="27"/>
      <c r="OFS4644" s="21"/>
      <c r="OFT4644" s="22"/>
      <c r="OFU4644" s="23"/>
      <c r="OFV4644" s="23"/>
      <c r="OFW4644" s="24"/>
      <c r="OFY4644" s="25"/>
      <c r="OFZ4644" s="26"/>
      <c r="OGA4644" s="27"/>
      <c r="OGB4644" s="21"/>
      <c r="OGC4644" s="22"/>
      <c r="OGD4644" s="23"/>
      <c r="OGE4644" s="23"/>
      <c r="OGF4644" s="24"/>
      <c r="OGH4644" s="25"/>
      <c r="OGI4644" s="26"/>
      <c r="OGJ4644" s="27"/>
      <c r="OGK4644" s="21"/>
      <c r="OGL4644" s="22"/>
      <c r="OGM4644" s="23"/>
      <c r="OGN4644" s="23"/>
      <c r="OGO4644" s="24"/>
      <c r="OGQ4644" s="25"/>
      <c r="OGR4644" s="26"/>
      <c r="OGS4644" s="27"/>
      <c r="OGT4644" s="21"/>
      <c r="OGU4644" s="22"/>
      <c r="OGV4644" s="23"/>
      <c r="OGW4644" s="23"/>
      <c r="OGX4644" s="24"/>
      <c r="OGZ4644" s="25"/>
      <c r="OHA4644" s="26"/>
      <c r="OHB4644" s="27"/>
      <c r="OHC4644" s="21"/>
      <c r="OHD4644" s="22"/>
      <c r="OHE4644" s="23"/>
      <c r="OHF4644" s="23"/>
      <c r="OHG4644" s="24"/>
      <c r="OHI4644" s="25"/>
      <c r="OHJ4644" s="26"/>
      <c r="OHK4644" s="27"/>
      <c r="OHL4644" s="21"/>
      <c r="OHM4644" s="22"/>
      <c r="OHN4644" s="23"/>
      <c r="OHO4644" s="23"/>
      <c r="OHP4644" s="24"/>
      <c r="OHR4644" s="25"/>
      <c r="OHS4644" s="26"/>
      <c r="OHT4644" s="27"/>
      <c r="OHU4644" s="21"/>
      <c r="OHV4644" s="22"/>
      <c r="OHW4644" s="23"/>
      <c r="OHX4644" s="23"/>
      <c r="OHY4644" s="24"/>
      <c r="OIA4644" s="25"/>
      <c r="OIB4644" s="26"/>
      <c r="OIC4644" s="27"/>
      <c r="OID4644" s="21"/>
      <c r="OIE4644" s="22"/>
      <c r="OIF4644" s="23"/>
      <c r="OIG4644" s="23"/>
      <c r="OIH4644" s="24"/>
      <c r="OIJ4644" s="25"/>
      <c r="OIK4644" s="26"/>
      <c r="OIL4644" s="27"/>
      <c r="OIM4644" s="21"/>
      <c r="OIN4644" s="22"/>
      <c r="OIO4644" s="23"/>
      <c r="OIP4644" s="23"/>
      <c r="OIQ4644" s="24"/>
      <c r="OIS4644" s="25"/>
      <c r="OIT4644" s="26"/>
      <c r="OIU4644" s="27"/>
      <c r="OIV4644" s="21"/>
      <c r="OIW4644" s="22"/>
      <c r="OIX4644" s="23"/>
      <c r="OIY4644" s="23"/>
      <c r="OIZ4644" s="24"/>
      <c r="OJB4644" s="25"/>
      <c r="OJC4644" s="26"/>
      <c r="OJD4644" s="27"/>
      <c r="OJE4644" s="21"/>
      <c r="OJF4644" s="22"/>
      <c r="OJG4644" s="23"/>
      <c r="OJH4644" s="23"/>
      <c r="OJI4644" s="24"/>
      <c r="OJK4644" s="25"/>
      <c r="OJL4644" s="26"/>
      <c r="OJM4644" s="27"/>
      <c r="OJN4644" s="21"/>
      <c r="OJO4644" s="22"/>
      <c r="OJP4644" s="23"/>
      <c r="OJQ4644" s="23"/>
      <c r="OJR4644" s="24"/>
      <c r="OJT4644" s="25"/>
      <c r="OJU4644" s="26"/>
      <c r="OJV4644" s="27"/>
      <c r="OJW4644" s="21"/>
      <c r="OJX4644" s="22"/>
      <c r="OJY4644" s="23"/>
      <c r="OJZ4644" s="23"/>
      <c r="OKA4644" s="24"/>
      <c r="OKC4644" s="25"/>
      <c r="OKD4644" s="26"/>
      <c r="OKE4644" s="27"/>
      <c r="OKF4644" s="21"/>
      <c r="OKG4644" s="22"/>
      <c r="OKH4644" s="23"/>
      <c r="OKI4644" s="23"/>
      <c r="OKJ4644" s="24"/>
      <c r="OKL4644" s="25"/>
      <c r="OKM4644" s="26"/>
      <c r="OKN4644" s="27"/>
      <c r="OKO4644" s="21"/>
      <c r="OKP4644" s="22"/>
      <c r="OKQ4644" s="23"/>
      <c r="OKR4644" s="23"/>
      <c r="OKS4644" s="24"/>
      <c r="OKU4644" s="25"/>
      <c r="OKV4644" s="26"/>
      <c r="OKW4644" s="27"/>
      <c r="OKX4644" s="21"/>
      <c r="OKY4644" s="22"/>
      <c r="OKZ4644" s="23"/>
      <c r="OLA4644" s="23"/>
      <c r="OLB4644" s="24"/>
      <c r="OLD4644" s="25"/>
      <c r="OLE4644" s="26"/>
      <c r="OLF4644" s="27"/>
      <c r="OLG4644" s="21"/>
      <c r="OLH4644" s="22"/>
      <c r="OLI4644" s="23"/>
      <c r="OLJ4644" s="23"/>
      <c r="OLK4644" s="24"/>
      <c r="OLM4644" s="25"/>
      <c r="OLN4644" s="26"/>
      <c r="OLO4644" s="27"/>
      <c r="OLP4644" s="21"/>
      <c r="OLQ4644" s="22"/>
      <c r="OLR4644" s="23"/>
      <c r="OLS4644" s="23"/>
      <c r="OLT4644" s="24"/>
      <c r="OLV4644" s="25"/>
      <c r="OLW4644" s="26"/>
      <c r="OLX4644" s="27"/>
      <c r="OLY4644" s="21"/>
      <c r="OLZ4644" s="22"/>
      <c r="OMA4644" s="23"/>
      <c r="OMB4644" s="23"/>
      <c r="OMC4644" s="24"/>
      <c r="OME4644" s="25"/>
      <c r="OMF4644" s="26"/>
      <c r="OMG4644" s="27"/>
      <c r="OMH4644" s="21"/>
      <c r="OMI4644" s="22"/>
      <c r="OMJ4644" s="23"/>
      <c r="OMK4644" s="23"/>
      <c r="OML4644" s="24"/>
      <c r="OMN4644" s="25"/>
      <c r="OMO4644" s="26"/>
      <c r="OMP4644" s="27"/>
      <c r="OMQ4644" s="21"/>
      <c r="OMR4644" s="22"/>
      <c r="OMS4644" s="23"/>
      <c r="OMT4644" s="23"/>
      <c r="OMU4644" s="24"/>
      <c r="OMW4644" s="25"/>
      <c r="OMX4644" s="26"/>
      <c r="OMY4644" s="27"/>
      <c r="OMZ4644" s="21"/>
      <c r="ONA4644" s="22"/>
      <c r="ONB4644" s="23"/>
      <c r="ONC4644" s="23"/>
      <c r="OND4644" s="24"/>
      <c r="ONF4644" s="25"/>
      <c r="ONG4644" s="26"/>
      <c r="ONH4644" s="27"/>
      <c r="ONI4644" s="21"/>
      <c r="ONJ4644" s="22"/>
      <c r="ONK4644" s="23"/>
      <c r="ONL4644" s="23"/>
      <c r="ONM4644" s="24"/>
      <c r="ONO4644" s="25"/>
      <c r="ONP4644" s="26"/>
      <c r="ONQ4644" s="27"/>
      <c r="ONR4644" s="21"/>
      <c r="ONS4644" s="22"/>
      <c r="ONT4644" s="23"/>
      <c r="ONU4644" s="23"/>
      <c r="ONV4644" s="24"/>
      <c r="ONX4644" s="25"/>
      <c r="ONY4644" s="26"/>
      <c r="ONZ4644" s="27"/>
      <c r="OOA4644" s="21"/>
      <c r="OOB4644" s="22"/>
      <c r="OOC4644" s="23"/>
      <c r="OOD4644" s="23"/>
      <c r="OOE4644" s="24"/>
      <c r="OOG4644" s="25"/>
      <c r="OOH4644" s="26"/>
      <c r="OOI4644" s="27"/>
      <c r="OOJ4644" s="21"/>
      <c r="OOK4644" s="22"/>
      <c r="OOL4644" s="23"/>
      <c r="OOM4644" s="23"/>
      <c r="OON4644" s="24"/>
      <c r="OOP4644" s="25"/>
      <c r="OOQ4644" s="26"/>
      <c r="OOR4644" s="27"/>
      <c r="OOS4644" s="21"/>
      <c r="OOT4644" s="22"/>
      <c r="OOU4644" s="23"/>
      <c r="OOV4644" s="23"/>
      <c r="OOW4644" s="24"/>
      <c r="OOY4644" s="25"/>
      <c r="OOZ4644" s="26"/>
      <c r="OPA4644" s="27"/>
      <c r="OPB4644" s="21"/>
      <c r="OPC4644" s="22"/>
      <c r="OPD4644" s="23"/>
      <c r="OPE4644" s="23"/>
      <c r="OPF4644" s="24"/>
      <c r="OPH4644" s="25"/>
      <c r="OPI4644" s="26"/>
      <c r="OPJ4644" s="27"/>
      <c r="OPK4644" s="21"/>
      <c r="OPL4644" s="22"/>
      <c r="OPM4644" s="23"/>
      <c r="OPN4644" s="23"/>
      <c r="OPO4644" s="24"/>
      <c r="OPQ4644" s="25"/>
      <c r="OPR4644" s="26"/>
      <c r="OPS4644" s="27"/>
      <c r="OPT4644" s="21"/>
      <c r="OPU4644" s="22"/>
      <c r="OPV4644" s="23"/>
      <c r="OPW4644" s="23"/>
      <c r="OPX4644" s="24"/>
      <c r="OPZ4644" s="25"/>
      <c r="OQA4644" s="26"/>
      <c r="OQB4644" s="27"/>
      <c r="OQC4644" s="21"/>
      <c r="OQD4644" s="22"/>
      <c r="OQE4644" s="23"/>
      <c r="OQF4644" s="23"/>
      <c r="OQG4644" s="24"/>
      <c r="OQI4644" s="25"/>
      <c r="OQJ4644" s="26"/>
      <c r="OQK4644" s="27"/>
      <c r="OQL4644" s="21"/>
      <c r="OQM4644" s="22"/>
      <c r="OQN4644" s="23"/>
      <c r="OQO4644" s="23"/>
      <c r="OQP4644" s="24"/>
      <c r="OQR4644" s="25"/>
      <c r="OQS4644" s="26"/>
      <c r="OQT4644" s="27"/>
      <c r="OQU4644" s="21"/>
      <c r="OQV4644" s="22"/>
      <c r="OQW4644" s="23"/>
      <c r="OQX4644" s="23"/>
      <c r="OQY4644" s="24"/>
      <c r="ORA4644" s="25"/>
      <c r="ORB4644" s="26"/>
      <c r="ORC4644" s="27"/>
      <c r="ORD4644" s="21"/>
      <c r="ORE4644" s="22"/>
      <c r="ORF4644" s="23"/>
      <c r="ORG4644" s="23"/>
      <c r="ORH4644" s="24"/>
      <c r="ORJ4644" s="25"/>
      <c r="ORK4644" s="26"/>
      <c r="ORL4644" s="27"/>
      <c r="ORM4644" s="21"/>
      <c r="ORN4644" s="22"/>
      <c r="ORO4644" s="23"/>
      <c r="ORP4644" s="23"/>
      <c r="ORQ4644" s="24"/>
      <c r="ORS4644" s="25"/>
      <c r="ORT4644" s="26"/>
      <c r="ORU4644" s="27"/>
      <c r="ORV4644" s="21"/>
      <c r="ORW4644" s="22"/>
      <c r="ORX4644" s="23"/>
      <c r="ORY4644" s="23"/>
      <c r="ORZ4644" s="24"/>
      <c r="OSB4644" s="25"/>
      <c r="OSC4644" s="26"/>
      <c r="OSD4644" s="27"/>
      <c r="OSE4644" s="21"/>
      <c r="OSF4644" s="22"/>
      <c r="OSG4644" s="23"/>
      <c r="OSH4644" s="23"/>
      <c r="OSI4644" s="24"/>
      <c r="OSK4644" s="25"/>
      <c r="OSL4644" s="26"/>
      <c r="OSM4644" s="27"/>
      <c r="OSN4644" s="21"/>
      <c r="OSO4644" s="22"/>
      <c r="OSP4644" s="23"/>
      <c r="OSQ4644" s="23"/>
      <c r="OSR4644" s="24"/>
      <c r="OST4644" s="25"/>
      <c r="OSU4644" s="26"/>
      <c r="OSV4644" s="27"/>
      <c r="OSW4644" s="21"/>
      <c r="OSX4644" s="22"/>
      <c r="OSY4644" s="23"/>
      <c r="OSZ4644" s="23"/>
      <c r="OTA4644" s="24"/>
      <c r="OTC4644" s="25"/>
      <c r="OTD4644" s="26"/>
      <c r="OTE4644" s="27"/>
      <c r="OTF4644" s="21"/>
      <c r="OTG4644" s="22"/>
      <c r="OTH4644" s="23"/>
      <c r="OTI4644" s="23"/>
      <c r="OTJ4644" s="24"/>
      <c r="OTL4644" s="25"/>
      <c r="OTM4644" s="26"/>
      <c r="OTN4644" s="27"/>
      <c r="OTO4644" s="21"/>
      <c r="OTP4644" s="22"/>
      <c r="OTQ4644" s="23"/>
      <c r="OTR4644" s="23"/>
      <c r="OTS4644" s="24"/>
      <c r="OTU4644" s="25"/>
      <c r="OTV4644" s="26"/>
      <c r="OTW4644" s="27"/>
      <c r="OTX4644" s="21"/>
      <c r="OTY4644" s="22"/>
      <c r="OTZ4644" s="23"/>
      <c r="OUA4644" s="23"/>
      <c r="OUB4644" s="24"/>
      <c r="OUD4644" s="25"/>
      <c r="OUE4644" s="26"/>
      <c r="OUF4644" s="27"/>
      <c r="OUG4644" s="21"/>
      <c r="OUH4644" s="22"/>
      <c r="OUI4644" s="23"/>
      <c r="OUJ4644" s="23"/>
      <c r="OUK4644" s="24"/>
      <c r="OUM4644" s="25"/>
      <c r="OUN4644" s="26"/>
      <c r="OUO4644" s="27"/>
      <c r="OUP4644" s="21"/>
      <c r="OUQ4644" s="22"/>
      <c r="OUR4644" s="23"/>
      <c r="OUS4644" s="23"/>
      <c r="OUT4644" s="24"/>
      <c r="OUV4644" s="25"/>
      <c r="OUW4644" s="26"/>
      <c r="OUX4644" s="27"/>
      <c r="OUY4644" s="21"/>
      <c r="OUZ4644" s="22"/>
      <c r="OVA4644" s="23"/>
      <c r="OVB4644" s="23"/>
      <c r="OVC4644" s="24"/>
      <c r="OVE4644" s="25"/>
      <c r="OVF4644" s="26"/>
      <c r="OVG4644" s="27"/>
      <c r="OVH4644" s="21"/>
      <c r="OVI4644" s="22"/>
      <c r="OVJ4644" s="23"/>
      <c r="OVK4644" s="23"/>
      <c r="OVL4644" s="24"/>
      <c r="OVN4644" s="25"/>
      <c r="OVO4644" s="26"/>
      <c r="OVP4644" s="27"/>
      <c r="OVQ4644" s="21"/>
      <c r="OVR4644" s="22"/>
      <c r="OVS4644" s="23"/>
      <c r="OVT4644" s="23"/>
      <c r="OVU4644" s="24"/>
      <c r="OVW4644" s="25"/>
      <c r="OVX4644" s="26"/>
      <c r="OVY4644" s="27"/>
      <c r="OVZ4644" s="21"/>
      <c r="OWA4644" s="22"/>
      <c r="OWB4644" s="23"/>
      <c r="OWC4644" s="23"/>
      <c r="OWD4644" s="24"/>
      <c r="OWF4644" s="25"/>
      <c r="OWG4644" s="26"/>
      <c r="OWH4644" s="27"/>
      <c r="OWI4644" s="21"/>
      <c r="OWJ4644" s="22"/>
      <c r="OWK4644" s="23"/>
      <c r="OWL4644" s="23"/>
      <c r="OWM4644" s="24"/>
      <c r="OWO4644" s="25"/>
      <c r="OWP4644" s="26"/>
      <c r="OWQ4644" s="27"/>
      <c r="OWR4644" s="21"/>
      <c r="OWS4644" s="22"/>
      <c r="OWT4644" s="23"/>
      <c r="OWU4644" s="23"/>
      <c r="OWV4644" s="24"/>
      <c r="OWX4644" s="25"/>
      <c r="OWY4644" s="26"/>
      <c r="OWZ4644" s="27"/>
      <c r="OXA4644" s="21"/>
      <c r="OXB4644" s="22"/>
      <c r="OXC4644" s="23"/>
      <c r="OXD4644" s="23"/>
      <c r="OXE4644" s="24"/>
      <c r="OXG4644" s="25"/>
      <c r="OXH4644" s="26"/>
      <c r="OXI4644" s="27"/>
      <c r="OXJ4644" s="21"/>
      <c r="OXK4644" s="22"/>
      <c r="OXL4644" s="23"/>
      <c r="OXM4644" s="23"/>
      <c r="OXN4644" s="24"/>
      <c r="OXP4644" s="25"/>
      <c r="OXQ4644" s="26"/>
      <c r="OXR4644" s="27"/>
      <c r="OXS4644" s="21"/>
      <c r="OXT4644" s="22"/>
      <c r="OXU4644" s="23"/>
      <c r="OXV4644" s="23"/>
      <c r="OXW4644" s="24"/>
      <c r="OXY4644" s="25"/>
      <c r="OXZ4644" s="26"/>
      <c r="OYA4644" s="27"/>
      <c r="OYB4644" s="21"/>
      <c r="OYC4644" s="22"/>
      <c r="OYD4644" s="23"/>
      <c r="OYE4644" s="23"/>
      <c r="OYF4644" s="24"/>
      <c r="OYH4644" s="25"/>
      <c r="OYI4644" s="26"/>
      <c r="OYJ4644" s="27"/>
      <c r="OYK4644" s="21"/>
      <c r="OYL4644" s="22"/>
      <c r="OYM4644" s="23"/>
      <c r="OYN4644" s="23"/>
      <c r="OYO4644" s="24"/>
      <c r="OYQ4644" s="25"/>
      <c r="OYR4644" s="26"/>
      <c r="OYS4644" s="27"/>
      <c r="OYT4644" s="21"/>
      <c r="OYU4644" s="22"/>
      <c r="OYV4644" s="23"/>
      <c r="OYW4644" s="23"/>
      <c r="OYX4644" s="24"/>
      <c r="OYZ4644" s="25"/>
      <c r="OZA4644" s="26"/>
      <c r="OZB4644" s="27"/>
      <c r="OZC4644" s="21"/>
      <c r="OZD4644" s="22"/>
      <c r="OZE4644" s="23"/>
      <c r="OZF4644" s="23"/>
      <c r="OZG4644" s="24"/>
      <c r="OZI4644" s="25"/>
      <c r="OZJ4644" s="26"/>
      <c r="OZK4644" s="27"/>
      <c r="OZL4644" s="21"/>
      <c r="OZM4644" s="22"/>
      <c r="OZN4644" s="23"/>
      <c r="OZO4644" s="23"/>
      <c r="OZP4644" s="24"/>
      <c r="OZR4644" s="25"/>
      <c r="OZS4644" s="26"/>
      <c r="OZT4644" s="27"/>
      <c r="OZU4644" s="21"/>
      <c r="OZV4644" s="22"/>
      <c r="OZW4644" s="23"/>
      <c r="OZX4644" s="23"/>
      <c r="OZY4644" s="24"/>
      <c r="PAA4644" s="25"/>
      <c r="PAB4644" s="26"/>
      <c r="PAC4644" s="27"/>
      <c r="PAD4644" s="21"/>
      <c r="PAE4644" s="22"/>
      <c r="PAF4644" s="23"/>
      <c r="PAG4644" s="23"/>
      <c r="PAH4644" s="24"/>
      <c r="PAJ4644" s="25"/>
      <c r="PAK4644" s="26"/>
      <c r="PAL4644" s="27"/>
      <c r="PAM4644" s="21"/>
      <c r="PAN4644" s="22"/>
      <c r="PAO4644" s="23"/>
      <c r="PAP4644" s="23"/>
      <c r="PAQ4644" s="24"/>
      <c r="PAS4644" s="25"/>
      <c r="PAT4644" s="26"/>
      <c r="PAU4644" s="27"/>
      <c r="PAV4644" s="21"/>
      <c r="PAW4644" s="22"/>
      <c r="PAX4644" s="23"/>
      <c r="PAY4644" s="23"/>
      <c r="PAZ4644" s="24"/>
      <c r="PBB4644" s="25"/>
      <c r="PBC4644" s="26"/>
      <c r="PBD4644" s="27"/>
      <c r="PBE4644" s="21"/>
      <c r="PBF4644" s="22"/>
      <c r="PBG4644" s="23"/>
      <c r="PBH4644" s="23"/>
      <c r="PBI4644" s="24"/>
      <c r="PBK4644" s="25"/>
      <c r="PBL4644" s="26"/>
      <c r="PBM4644" s="27"/>
      <c r="PBN4644" s="21"/>
      <c r="PBO4644" s="22"/>
      <c r="PBP4644" s="23"/>
      <c r="PBQ4644" s="23"/>
      <c r="PBR4644" s="24"/>
      <c r="PBT4644" s="25"/>
      <c r="PBU4644" s="26"/>
      <c r="PBV4644" s="27"/>
      <c r="PBW4644" s="21"/>
      <c r="PBX4644" s="22"/>
      <c r="PBY4644" s="23"/>
      <c r="PBZ4644" s="23"/>
      <c r="PCA4644" s="24"/>
      <c r="PCC4644" s="25"/>
      <c r="PCD4644" s="26"/>
      <c r="PCE4644" s="27"/>
      <c r="PCF4644" s="21"/>
      <c r="PCG4644" s="22"/>
      <c r="PCH4644" s="23"/>
      <c r="PCI4644" s="23"/>
      <c r="PCJ4644" s="24"/>
      <c r="PCL4644" s="25"/>
      <c r="PCM4644" s="26"/>
      <c r="PCN4644" s="27"/>
      <c r="PCO4644" s="21"/>
      <c r="PCP4644" s="22"/>
      <c r="PCQ4644" s="23"/>
      <c r="PCR4644" s="23"/>
      <c r="PCS4644" s="24"/>
      <c r="PCU4644" s="25"/>
      <c r="PCV4644" s="26"/>
      <c r="PCW4644" s="27"/>
      <c r="PCX4644" s="21"/>
      <c r="PCY4644" s="22"/>
      <c r="PCZ4644" s="23"/>
      <c r="PDA4644" s="23"/>
      <c r="PDB4644" s="24"/>
      <c r="PDD4644" s="25"/>
      <c r="PDE4644" s="26"/>
      <c r="PDF4644" s="27"/>
      <c r="PDG4644" s="21"/>
      <c r="PDH4644" s="22"/>
      <c r="PDI4644" s="23"/>
      <c r="PDJ4644" s="23"/>
      <c r="PDK4644" s="24"/>
      <c r="PDM4644" s="25"/>
      <c r="PDN4644" s="26"/>
      <c r="PDO4644" s="27"/>
      <c r="PDP4644" s="21"/>
      <c r="PDQ4644" s="22"/>
      <c r="PDR4644" s="23"/>
      <c r="PDS4644" s="23"/>
      <c r="PDT4644" s="24"/>
      <c r="PDV4644" s="25"/>
      <c r="PDW4644" s="26"/>
      <c r="PDX4644" s="27"/>
      <c r="PDY4644" s="21"/>
      <c r="PDZ4644" s="22"/>
      <c r="PEA4644" s="23"/>
      <c r="PEB4644" s="23"/>
      <c r="PEC4644" s="24"/>
      <c r="PEE4644" s="25"/>
      <c r="PEF4644" s="26"/>
      <c r="PEG4644" s="27"/>
      <c r="PEH4644" s="21"/>
      <c r="PEI4644" s="22"/>
      <c r="PEJ4644" s="23"/>
      <c r="PEK4644" s="23"/>
      <c r="PEL4644" s="24"/>
      <c r="PEN4644" s="25"/>
      <c r="PEO4644" s="26"/>
      <c r="PEP4644" s="27"/>
      <c r="PEQ4644" s="21"/>
      <c r="PER4644" s="22"/>
      <c r="PES4644" s="23"/>
      <c r="PET4644" s="23"/>
      <c r="PEU4644" s="24"/>
      <c r="PEW4644" s="25"/>
      <c r="PEX4644" s="26"/>
      <c r="PEY4644" s="27"/>
      <c r="PEZ4644" s="21"/>
      <c r="PFA4644" s="22"/>
      <c r="PFB4644" s="23"/>
      <c r="PFC4644" s="23"/>
      <c r="PFD4644" s="24"/>
      <c r="PFF4644" s="25"/>
      <c r="PFG4644" s="26"/>
      <c r="PFH4644" s="27"/>
      <c r="PFI4644" s="21"/>
      <c r="PFJ4644" s="22"/>
      <c r="PFK4644" s="23"/>
      <c r="PFL4644" s="23"/>
      <c r="PFM4644" s="24"/>
      <c r="PFO4644" s="25"/>
      <c r="PFP4644" s="26"/>
      <c r="PFQ4644" s="27"/>
      <c r="PFR4644" s="21"/>
      <c r="PFS4644" s="22"/>
      <c r="PFT4644" s="23"/>
      <c r="PFU4644" s="23"/>
      <c r="PFV4644" s="24"/>
      <c r="PFX4644" s="25"/>
      <c r="PFY4644" s="26"/>
      <c r="PFZ4644" s="27"/>
      <c r="PGA4644" s="21"/>
      <c r="PGB4644" s="22"/>
      <c r="PGC4644" s="23"/>
      <c r="PGD4644" s="23"/>
      <c r="PGE4644" s="24"/>
      <c r="PGG4644" s="25"/>
      <c r="PGH4644" s="26"/>
      <c r="PGI4644" s="27"/>
      <c r="PGJ4644" s="21"/>
      <c r="PGK4644" s="22"/>
      <c r="PGL4644" s="23"/>
      <c r="PGM4644" s="23"/>
      <c r="PGN4644" s="24"/>
      <c r="PGP4644" s="25"/>
      <c r="PGQ4644" s="26"/>
      <c r="PGR4644" s="27"/>
      <c r="PGS4644" s="21"/>
      <c r="PGT4644" s="22"/>
      <c r="PGU4644" s="23"/>
      <c r="PGV4644" s="23"/>
      <c r="PGW4644" s="24"/>
      <c r="PGY4644" s="25"/>
      <c r="PGZ4644" s="26"/>
      <c r="PHA4644" s="27"/>
      <c r="PHB4644" s="21"/>
      <c r="PHC4644" s="22"/>
      <c r="PHD4644" s="23"/>
      <c r="PHE4644" s="23"/>
      <c r="PHF4644" s="24"/>
      <c r="PHH4644" s="25"/>
      <c r="PHI4644" s="26"/>
      <c r="PHJ4644" s="27"/>
      <c r="PHK4644" s="21"/>
      <c r="PHL4644" s="22"/>
      <c r="PHM4644" s="23"/>
      <c r="PHN4644" s="23"/>
      <c r="PHO4644" s="24"/>
      <c r="PHQ4644" s="25"/>
      <c r="PHR4644" s="26"/>
      <c r="PHS4644" s="27"/>
      <c r="PHT4644" s="21"/>
      <c r="PHU4644" s="22"/>
      <c r="PHV4644" s="23"/>
      <c r="PHW4644" s="23"/>
      <c r="PHX4644" s="24"/>
      <c r="PHZ4644" s="25"/>
      <c r="PIA4644" s="26"/>
      <c r="PIB4644" s="27"/>
      <c r="PIC4644" s="21"/>
      <c r="PID4644" s="22"/>
      <c r="PIE4644" s="23"/>
      <c r="PIF4644" s="23"/>
      <c r="PIG4644" s="24"/>
      <c r="PII4644" s="25"/>
      <c r="PIJ4644" s="26"/>
      <c r="PIK4644" s="27"/>
      <c r="PIL4644" s="21"/>
      <c r="PIM4644" s="22"/>
      <c r="PIN4644" s="23"/>
      <c r="PIO4644" s="23"/>
      <c r="PIP4644" s="24"/>
      <c r="PIR4644" s="25"/>
      <c r="PIS4644" s="26"/>
      <c r="PIT4644" s="27"/>
      <c r="PIU4644" s="21"/>
      <c r="PIV4644" s="22"/>
      <c r="PIW4644" s="23"/>
      <c r="PIX4644" s="23"/>
      <c r="PIY4644" s="24"/>
      <c r="PJA4644" s="25"/>
      <c r="PJB4644" s="26"/>
      <c r="PJC4644" s="27"/>
      <c r="PJD4644" s="21"/>
      <c r="PJE4644" s="22"/>
      <c r="PJF4644" s="23"/>
      <c r="PJG4644" s="23"/>
      <c r="PJH4644" s="24"/>
      <c r="PJJ4644" s="25"/>
      <c r="PJK4644" s="26"/>
      <c r="PJL4644" s="27"/>
      <c r="PJM4644" s="21"/>
      <c r="PJN4644" s="22"/>
      <c r="PJO4644" s="23"/>
      <c r="PJP4644" s="23"/>
      <c r="PJQ4644" s="24"/>
      <c r="PJS4644" s="25"/>
      <c r="PJT4644" s="26"/>
      <c r="PJU4644" s="27"/>
      <c r="PJV4644" s="21"/>
      <c r="PJW4644" s="22"/>
      <c r="PJX4644" s="23"/>
      <c r="PJY4644" s="23"/>
      <c r="PJZ4644" s="24"/>
      <c r="PKB4644" s="25"/>
      <c r="PKC4644" s="26"/>
      <c r="PKD4644" s="27"/>
      <c r="PKE4644" s="21"/>
      <c r="PKF4644" s="22"/>
      <c r="PKG4644" s="23"/>
      <c r="PKH4644" s="23"/>
      <c r="PKI4644" s="24"/>
      <c r="PKK4644" s="25"/>
      <c r="PKL4644" s="26"/>
      <c r="PKM4644" s="27"/>
      <c r="PKN4644" s="21"/>
      <c r="PKO4644" s="22"/>
      <c r="PKP4644" s="23"/>
      <c r="PKQ4644" s="23"/>
      <c r="PKR4644" s="24"/>
      <c r="PKT4644" s="25"/>
      <c r="PKU4644" s="26"/>
      <c r="PKV4644" s="27"/>
      <c r="PKW4644" s="21"/>
      <c r="PKX4644" s="22"/>
      <c r="PKY4644" s="23"/>
      <c r="PKZ4644" s="23"/>
      <c r="PLA4644" s="24"/>
      <c r="PLC4644" s="25"/>
      <c r="PLD4644" s="26"/>
      <c r="PLE4644" s="27"/>
      <c r="PLF4644" s="21"/>
      <c r="PLG4644" s="22"/>
      <c r="PLH4644" s="23"/>
      <c r="PLI4644" s="23"/>
      <c r="PLJ4644" s="24"/>
      <c r="PLL4644" s="25"/>
      <c r="PLM4644" s="26"/>
      <c r="PLN4644" s="27"/>
      <c r="PLO4644" s="21"/>
      <c r="PLP4644" s="22"/>
      <c r="PLQ4644" s="23"/>
      <c r="PLR4644" s="23"/>
      <c r="PLS4644" s="24"/>
      <c r="PLU4644" s="25"/>
      <c r="PLV4644" s="26"/>
      <c r="PLW4644" s="27"/>
      <c r="PLX4644" s="21"/>
      <c r="PLY4644" s="22"/>
      <c r="PLZ4644" s="23"/>
      <c r="PMA4644" s="23"/>
      <c r="PMB4644" s="24"/>
      <c r="PMD4644" s="25"/>
      <c r="PME4644" s="26"/>
      <c r="PMF4644" s="27"/>
      <c r="PMG4644" s="21"/>
      <c r="PMH4644" s="22"/>
      <c r="PMI4644" s="23"/>
      <c r="PMJ4644" s="23"/>
      <c r="PMK4644" s="24"/>
      <c r="PMM4644" s="25"/>
      <c r="PMN4644" s="26"/>
      <c r="PMO4644" s="27"/>
      <c r="PMP4644" s="21"/>
      <c r="PMQ4644" s="22"/>
      <c r="PMR4644" s="23"/>
      <c r="PMS4644" s="23"/>
      <c r="PMT4644" s="24"/>
      <c r="PMV4644" s="25"/>
      <c r="PMW4644" s="26"/>
      <c r="PMX4644" s="27"/>
      <c r="PMY4644" s="21"/>
      <c r="PMZ4644" s="22"/>
      <c r="PNA4644" s="23"/>
      <c r="PNB4644" s="23"/>
      <c r="PNC4644" s="24"/>
      <c r="PNE4644" s="25"/>
      <c r="PNF4644" s="26"/>
      <c r="PNG4644" s="27"/>
      <c r="PNH4644" s="21"/>
      <c r="PNI4644" s="22"/>
      <c r="PNJ4644" s="23"/>
      <c r="PNK4644" s="23"/>
      <c r="PNL4644" s="24"/>
      <c r="PNN4644" s="25"/>
      <c r="PNO4644" s="26"/>
      <c r="PNP4644" s="27"/>
      <c r="PNQ4644" s="21"/>
      <c r="PNR4644" s="22"/>
      <c r="PNS4644" s="23"/>
      <c r="PNT4644" s="23"/>
      <c r="PNU4644" s="24"/>
      <c r="PNW4644" s="25"/>
      <c r="PNX4644" s="26"/>
      <c r="PNY4644" s="27"/>
      <c r="PNZ4644" s="21"/>
      <c r="POA4644" s="22"/>
      <c r="POB4644" s="23"/>
      <c r="POC4644" s="23"/>
      <c r="POD4644" s="24"/>
      <c r="POF4644" s="25"/>
      <c r="POG4644" s="26"/>
      <c r="POH4644" s="27"/>
      <c r="POI4644" s="21"/>
      <c r="POJ4644" s="22"/>
      <c r="POK4644" s="23"/>
      <c r="POL4644" s="23"/>
      <c r="POM4644" s="24"/>
      <c r="POO4644" s="25"/>
      <c r="POP4644" s="26"/>
      <c r="POQ4644" s="27"/>
      <c r="POR4644" s="21"/>
      <c r="POS4644" s="22"/>
      <c r="POT4644" s="23"/>
      <c r="POU4644" s="23"/>
      <c r="POV4644" s="24"/>
      <c r="POX4644" s="25"/>
      <c r="POY4644" s="26"/>
      <c r="POZ4644" s="27"/>
      <c r="PPA4644" s="21"/>
      <c r="PPB4644" s="22"/>
      <c r="PPC4644" s="23"/>
      <c r="PPD4644" s="23"/>
      <c r="PPE4644" s="24"/>
      <c r="PPG4644" s="25"/>
      <c r="PPH4644" s="26"/>
      <c r="PPI4644" s="27"/>
      <c r="PPJ4644" s="21"/>
      <c r="PPK4644" s="22"/>
      <c r="PPL4644" s="23"/>
      <c r="PPM4644" s="23"/>
      <c r="PPN4644" s="24"/>
      <c r="PPP4644" s="25"/>
      <c r="PPQ4644" s="26"/>
      <c r="PPR4644" s="27"/>
      <c r="PPS4644" s="21"/>
      <c r="PPT4644" s="22"/>
      <c r="PPU4644" s="23"/>
      <c r="PPV4644" s="23"/>
      <c r="PPW4644" s="24"/>
      <c r="PPY4644" s="25"/>
      <c r="PPZ4644" s="26"/>
      <c r="PQA4644" s="27"/>
      <c r="PQB4644" s="21"/>
      <c r="PQC4644" s="22"/>
      <c r="PQD4644" s="23"/>
      <c r="PQE4644" s="23"/>
      <c r="PQF4644" s="24"/>
      <c r="PQH4644" s="25"/>
      <c r="PQI4644" s="26"/>
      <c r="PQJ4644" s="27"/>
      <c r="PQK4644" s="21"/>
      <c r="PQL4644" s="22"/>
      <c r="PQM4644" s="23"/>
      <c r="PQN4644" s="23"/>
      <c r="PQO4644" s="24"/>
      <c r="PQQ4644" s="25"/>
      <c r="PQR4644" s="26"/>
      <c r="PQS4644" s="27"/>
      <c r="PQT4644" s="21"/>
      <c r="PQU4644" s="22"/>
      <c r="PQV4644" s="23"/>
      <c r="PQW4644" s="23"/>
      <c r="PQX4644" s="24"/>
      <c r="PQZ4644" s="25"/>
      <c r="PRA4644" s="26"/>
      <c r="PRB4644" s="27"/>
      <c r="PRC4644" s="21"/>
      <c r="PRD4644" s="22"/>
      <c r="PRE4644" s="23"/>
      <c r="PRF4644" s="23"/>
      <c r="PRG4644" s="24"/>
      <c r="PRI4644" s="25"/>
      <c r="PRJ4644" s="26"/>
      <c r="PRK4644" s="27"/>
      <c r="PRL4644" s="21"/>
      <c r="PRM4644" s="22"/>
      <c r="PRN4644" s="23"/>
      <c r="PRO4644" s="23"/>
      <c r="PRP4644" s="24"/>
      <c r="PRR4644" s="25"/>
      <c r="PRS4644" s="26"/>
      <c r="PRT4644" s="27"/>
      <c r="PRU4644" s="21"/>
      <c r="PRV4644" s="22"/>
      <c r="PRW4644" s="23"/>
      <c r="PRX4644" s="23"/>
      <c r="PRY4644" s="24"/>
      <c r="PSA4644" s="25"/>
      <c r="PSB4644" s="26"/>
      <c r="PSC4644" s="27"/>
      <c r="PSD4644" s="21"/>
      <c r="PSE4644" s="22"/>
      <c r="PSF4644" s="23"/>
      <c r="PSG4644" s="23"/>
      <c r="PSH4644" s="24"/>
      <c r="PSJ4644" s="25"/>
      <c r="PSK4644" s="26"/>
      <c r="PSL4644" s="27"/>
      <c r="PSM4644" s="21"/>
      <c r="PSN4644" s="22"/>
      <c r="PSO4644" s="23"/>
      <c r="PSP4644" s="23"/>
      <c r="PSQ4644" s="24"/>
      <c r="PSS4644" s="25"/>
      <c r="PST4644" s="26"/>
      <c r="PSU4644" s="27"/>
      <c r="PSV4644" s="21"/>
      <c r="PSW4644" s="22"/>
      <c r="PSX4644" s="23"/>
      <c r="PSY4644" s="23"/>
      <c r="PSZ4644" s="24"/>
      <c r="PTB4644" s="25"/>
      <c r="PTC4644" s="26"/>
      <c r="PTD4644" s="27"/>
      <c r="PTE4644" s="21"/>
      <c r="PTF4644" s="22"/>
      <c r="PTG4644" s="23"/>
      <c r="PTH4644" s="23"/>
      <c r="PTI4644" s="24"/>
      <c r="PTK4644" s="25"/>
      <c r="PTL4644" s="26"/>
      <c r="PTM4644" s="27"/>
      <c r="PTN4644" s="21"/>
      <c r="PTO4644" s="22"/>
      <c r="PTP4644" s="23"/>
      <c r="PTQ4644" s="23"/>
      <c r="PTR4644" s="24"/>
      <c r="PTT4644" s="25"/>
      <c r="PTU4644" s="26"/>
      <c r="PTV4644" s="27"/>
      <c r="PTW4644" s="21"/>
      <c r="PTX4644" s="22"/>
      <c r="PTY4644" s="23"/>
      <c r="PTZ4644" s="23"/>
      <c r="PUA4644" s="24"/>
      <c r="PUC4644" s="25"/>
      <c r="PUD4644" s="26"/>
      <c r="PUE4644" s="27"/>
      <c r="PUF4644" s="21"/>
      <c r="PUG4644" s="22"/>
      <c r="PUH4644" s="23"/>
      <c r="PUI4644" s="23"/>
      <c r="PUJ4644" s="24"/>
      <c r="PUL4644" s="25"/>
      <c r="PUM4644" s="26"/>
      <c r="PUN4644" s="27"/>
      <c r="PUO4644" s="21"/>
      <c r="PUP4644" s="22"/>
      <c r="PUQ4644" s="23"/>
      <c r="PUR4644" s="23"/>
      <c r="PUS4644" s="24"/>
      <c r="PUU4644" s="25"/>
      <c r="PUV4644" s="26"/>
      <c r="PUW4644" s="27"/>
      <c r="PUX4644" s="21"/>
      <c r="PUY4644" s="22"/>
      <c r="PUZ4644" s="23"/>
      <c r="PVA4644" s="23"/>
      <c r="PVB4644" s="24"/>
      <c r="PVD4644" s="25"/>
      <c r="PVE4644" s="26"/>
      <c r="PVF4644" s="27"/>
      <c r="PVG4644" s="21"/>
      <c r="PVH4644" s="22"/>
      <c r="PVI4644" s="23"/>
      <c r="PVJ4644" s="23"/>
      <c r="PVK4644" s="24"/>
      <c r="PVM4644" s="25"/>
      <c r="PVN4644" s="26"/>
      <c r="PVO4644" s="27"/>
      <c r="PVP4644" s="21"/>
      <c r="PVQ4644" s="22"/>
      <c r="PVR4644" s="23"/>
      <c r="PVS4644" s="23"/>
      <c r="PVT4644" s="24"/>
      <c r="PVV4644" s="25"/>
      <c r="PVW4644" s="26"/>
      <c r="PVX4644" s="27"/>
      <c r="PVY4644" s="21"/>
      <c r="PVZ4644" s="22"/>
      <c r="PWA4644" s="23"/>
      <c r="PWB4644" s="23"/>
      <c r="PWC4644" s="24"/>
      <c r="PWE4644" s="25"/>
      <c r="PWF4644" s="26"/>
      <c r="PWG4644" s="27"/>
      <c r="PWH4644" s="21"/>
      <c r="PWI4644" s="22"/>
      <c r="PWJ4644" s="23"/>
      <c r="PWK4644" s="23"/>
      <c r="PWL4644" s="24"/>
      <c r="PWN4644" s="25"/>
      <c r="PWO4644" s="26"/>
      <c r="PWP4644" s="27"/>
      <c r="PWQ4644" s="21"/>
      <c r="PWR4644" s="22"/>
      <c r="PWS4644" s="23"/>
      <c r="PWT4644" s="23"/>
      <c r="PWU4644" s="24"/>
      <c r="PWW4644" s="25"/>
      <c r="PWX4644" s="26"/>
      <c r="PWY4644" s="27"/>
      <c r="PWZ4644" s="21"/>
      <c r="PXA4644" s="22"/>
      <c r="PXB4644" s="23"/>
      <c r="PXC4644" s="23"/>
      <c r="PXD4644" s="24"/>
      <c r="PXF4644" s="25"/>
      <c r="PXG4644" s="26"/>
      <c r="PXH4644" s="27"/>
      <c r="PXI4644" s="21"/>
      <c r="PXJ4644" s="22"/>
      <c r="PXK4644" s="23"/>
      <c r="PXL4644" s="23"/>
      <c r="PXM4644" s="24"/>
      <c r="PXO4644" s="25"/>
      <c r="PXP4644" s="26"/>
      <c r="PXQ4644" s="27"/>
      <c r="PXR4644" s="21"/>
      <c r="PXS4644" s="22"/>
      <c r="PXT4644" s="23"/>
      <c r="PXU4644" s="23"/>
      <c r="PXV4644" s="24"/>
      <c r="PXX4644" s="25"/>
      <c r="PXY4644" s="26"/>
      <c r="PXZ4644" s="27"/>
      <c r="PYA4644" s="21"/>
      <c r="PYB4644" s="22"/>
      <c r="PYC4644" s="23"/>
      <c r="PYD4644" s="23"/>
      <c r="PYE4644" s="24"/>
      <c r="PYG4644" s="25"/>
      <c r="PYH4644" s="26"/>
      <c r="PYI4644" s="27"/>
      <c r="PYJ4644" s="21"/>
      <c r="PYK4644" s="22"/>
      <c r="PYL4644" s="23"/>
      <c r="PYM4644" s="23"/>
      <c r="PYN4644" s="24"/>
      <c r="PYP4644" s="25"/>
      <c r="PYQ4644" s="26"/>
      <c r="PYR4644" s="27"/>
      <c r="PYS4644" s="21"/>
      <c r="PYT4644" s="22"/>
      <c r="PYU4644" s="23"/>
      <c r="PYV4644" s="23"/>
      <c r="PYW4644" s="24"/>
      <c r="PYY4644" s="25"/>
      <c r="PYZ4644" s="26"/>
      <c r="PZA4644" s="27"/>
      <c r="PZB4644" s="21"/>
      <c r="PZC4644" s="22"/>
      <c r="PZD4644" s="23"/>
      <c r="PZE4644" s="23"/>
      <c r="PZF4644" s="24"/>
      <c r="PZH4644" s="25"/>
      <c r="PZI4644" s="26"/>
      <c r="PZJ4644" s="27"/>
      <c r="PZK4644" s="21"/>
      <c r="PZL4644" s="22"/>
      <c r="PZM4644" s="23"/>
      <c r="PZN4644" s="23"/>
      <c r="PZO4644" s="24"/>
      <c r="PZQ4644" s="25"/>
      <c r="PZR4644" s="26"/>
      <c r="PZS4644" s="27"/>
      <c r="PZT4644" s="21"/>
      <c r="PZU4644" s="22"/>
      <c r="PZV4644" s="23"/>
      <c r="PZW4644" s="23"/>
      <c r="PZX4644" s="24"/>
      <c r="PZZ4644" s="25"/>
      <c r="QAA4644" s="26"/>
      <c r="QAB4644" s="27"/>
      <c r="QAC4644" s="21"/>
      <c r="QAD4644" s="22"/>
      <c r="QAE4644" s="23"/>
      <c r="QAF4644" s="23"/>
      <c r="QAG4644" s="24"/>
      <c r="QAI4644" s="25"/>
      <c r="QAJ4644" s="26"/>
      <c r="QAK4644" s="27"/>
      <c r="QAL4644" s="21"/>
      <c r="QAM4644" s="22"/>
      <c r="QAN4644" s="23"/>
      <c r="QAO4644" s="23"/>
      <c r="QAP4644" s="24"/>
      <c r="QAR4644" s="25"/>
      <c r="QAS4644" s="26"/>
      <c r="QAT4644" s="27"/>
      <c r="QAU4644" s="21"/>
      <c r="QAV4644" s="22"/>
      <c r="QAW4644" s="23"/>
      <c r="QAX4644" s="23"/>
      <c r="QAY4644" s="24"/>
      <c r="QBA4644" s="25"/>
      <c r="QBB4644" s="26"/>
      <c r="QBC4644" s="27"/>
      <c r="QBD4644" s="21"/>
      <c r="QBE4644" s="22"/>
      <c r="QBF4644" s="23"/>
      <c r="QBG4644" s="23"/>
      <c r="QBH4644" s="24"/>
      <c r="QBJ4644" s="25"/>
      <c r="QBK4644" s="26"/>
      <c r="QBL4644" s="27"/>
      <c r="QBM4644" s="21"/>
      <c r="QBN4644" s="22"/>
      <c r="QBO4644" s="23"/>
      <c r="QBP4644" s="23"/>
      <c r="QBQ4644" s="24"/>
      <c r="QBS4644" s="25"/>
      <c r="QBT4644" s="26"/>
      <c r="QBU4644" s="27"/>
      <c r="QBV4644" s="21"/>
      <c r="QBW4644" s="22"/>
      <c r="QBX4644" s="23"/>
      <c r="QBY4644" s="23"/>
      <c r="QBZ4644" s="24"/>
      <c r="QCB4644" s="25"/>
      <c r="QCC4644" s="26"/>
      <c r="QCD4644" s="27"/>
      <c r="QCE4644" s="21"/>
      <c r="QCF4644" s="22"/>
      <c r="QCG4644" s="23"/>
      <c r="QCH4644" s="23"/>
      <c r="QCI4644" s="24"/>
      <c r="QCK4644" s="25"/>
      <c r="QCL4644" s="26"/>
      <c r="QCM4644" s="27"/>
      <c r="QCN4644" s="21"/>
      <c r="QCO4644" s="22"/>
      <c r="QCP4644" s="23"/>
      <c r="QCQ4644" s="23"/>
      <c r="QCR4644" s="24"/>
      <c r="QCT4644" s="25"/>
      <c r="QCU4644" s="26"/>
      <c r="QCV4644" s="27"/>
      <c r="QCW4644" s="21"/>
      <c r="QCX4644" s="22"/>
      <c r="QCY4644" s="23"/>
      <c r="QCZ4644" s="23"/>
      <c r="QDA4644" s="24"/>
      <c r="QDC4644" s="25"/>
      <c r="QDD4644" s="26"/>
      <c r="QDE4644" s="27"/>
      <c r="QDF4644" s="21"/>
      <c r="QDG4644" s="22"/>
      <c r="QDH4644" s="23"/>
      <c r="QDI4644" s="23"/>
      <c r="QDJ4644" s="24"/>
      <c r="QDL4644" s="25"/>
      <c r="QDM4644" s="26"/>
      <c r="QDN4644" s="27"/>
      <c r="QDO4644" s="21"/>
      <c r="QDP4644" s="22"/>
      <c r="QDQ4644" s="23"/>
      <c r="QDR4644" s="23"/>
      <c r="QDS4644" s="24"/>
      <c r="QDU4644" s="25"/>
      <c r="QDV4644" s="26"/>
      <c r="QDW4644" s="27"/>
      <c r="QDX4644" s="21"/>
      <c r="QDY4644" s="22"/>
      <c r="QDZ4644" s="23"/>
      <c r="QEA4644" s="23"/>
      <c r="QEB4644" s="24"/>
      <c r="QED4644" s="25"/>
      <c r="QEE4644" s="26"/>
      <c r="QEF4644" s="27"/>
      <c r="QEG4644" s="21"/>
      <c r="QEH4644" s="22"/>
      <c r="QEI4644" s="23"/>
      <c r="QEJ4644" s="23"/>
      <c r="QEK4644" s="24"/>
      <c r="QEM4644" s="25"/>
      <c r="QEN4644" s="26"/>
      <c r="QEO4644" s="27"/>
      <c r="QEP4644" s="21"/>
      <c r="QEQ4644" s="22"/>
      <c r="QER4644" s="23"/>
      <c r="QES4644" s="23"/>
      <c r="QET4644" s="24"/>
      <c r="QEV4644" s="25"/>
      <c r="QEW4644" s="26"/>
      <c r="QEX4644" s="27"/>
      <c r="QEY4644" s="21"/>
      <c r="QEZ4644" s="22"/>
      <c r="QFA4644" s="23"/>
      <c r="QFB4644" s="23"/>
      <c r="QFC4644" s="24"/>
      <c r="QFE4644" s="25"/>
      <c r="QFF4644" s="26"/>
      <c r="QFG4644" s="27"/>
      <c r="QFH4644" s="21"/>
      <c r="QFI4644" s="22"/>
      <c r="QFJ4644" s="23"/>
      <c r="QFK4644" s="23"/>
      <c r="QFL4644" s="24"/>
      <c r="QFN4644" s="25"/>
      <c r="QFO4644" s="26"/>
      <c r="QFP4644" s="27"/>
      <c r="QFQ4644" s="21"/>
      <c r="QFR4644" s="22"/>
      <c r="QFS4644" s="23"/>
      <c r="QFT4644" s="23"/>
      <c r="QFU4644" s="24"/>
      <c r="QFW4644" s="25"/>
      <c r="QFX4644" s="26"/>
      <c r="QFY4644" s="27"/>
      <c r="QFZ4644" s="21"/>
      <c r="QGA4644" s="22"/>
      <c r="QGB4644" s="23"/>
      <c r="QGC4644" s="23"/>
      <c r="QGD4644" s="24"/>
      <c r="QGF4644" s="25"/>
      <c r="QGG4644" s="26"/>
      <c r="QGH4644" s="27"/>
      <c r="QGI4644" s="21"/>
      <c r="QGJ4644" s="22"/>
      <c r="QGK4644" s="23"/>
      <c r="QGL4644" s="23"/>
      <c r="QGM4644" s="24"/>
      <c r="QGO4644" s="25"/>
      <c r="QGP4644" s="26"/>
      <c r="QGQ4644" s="27"/>
      <c r="QGR4644" s="21"/>
      <c r="QGS4644" s="22"/>
      <c r="QGT4644" s="23"/>
      <c r="QGU4644" s="23"/>
      <c r="QGV4644" s="24"/>
      <c r="QGX4644" s="25"/>
      <c r="QGY4644" s="26"/>
      <c r="QGZ4644" s="27"/>
      <c r="QHA4644" s="21"/>
      <c r="QHB4644" s="22"/>
      <c r="QHC4644" s="23"/>
      <c r="QHD4644" s="23"/>
      <c r="QHE4644" s="24"/>
      <c r="QHG4644" s="25"/>
      <c r="QHH4644" s="26"/>
      <c r="QHI4644" s="27"/>
      <c r="QHJ4644" s="21"/>
      <c r="QHK4644" s="22"/>
      <c r="QHL4644" s="23"/>
      <c r="QHM4644" s="23"/>
      <c r="QHN4644" s="24"/>
      <c r="QHP4644" s="25"/>
      <c r="QHQ4644" s="26"/>
      <c r="QHR4644" s="27"/>
      <c r="QHS4644" s="21"/>
      <c r="QHT4644" s="22"/>
      <c r="QHU4644" s="23"/>
      <c r="QHV4644" s="23"/>
      <c r="QHW4644" s="24"/>
      <c r="QHY4644" s="25"/>
      <c r="QHZ4644" s="26"/>
      <c r="QIA4644" s="27"/>
      <c r="QIB4644" s="21"/>
      <c r="QIC4644" s="22"/>
      <c r="QID4644" s="23"/>
      <c r="QIE4644" s="23"/>
      <c r="QIF4644" s="24"/>
      <c r="QIH4644" s="25"/>
      <c r="QII4644" s="26"/>
      <c r="QIJ4644" s="27"/>
      <c r="QIK4644" s="21"/>
      <c r="QIL4644" s="22"/>
      <c r="QIM4644" s="23"/>
      <c r="QIN4644" s="23"/>
      <c r="QIO4644" s="24"/>
      <c r="QIQ4644" s="25"/>
      <c r="QIR4644" s="26"/>
      <c r="QIS4644" s="27"/>
      <c r="QIT4644" s="21"/>
      <c r="QIU4644" s="22"/>
      <c r="QIV4644" s="23"/>
      <c r="QIW4644" s="23"/>
      <c r="QIX4644" s="24"/>
      <c r="QIZ4644" s="25"/>
      <c r="QJA4644" s="26"/>
      <c r="QJB4644" s="27"/>
      <c r="QJC4644" s="21"/>
      <c r="QJD4644" s="22"/>
      <c r="QJE4644" s="23"/>
      <c r="QJF4644" s="23"/>
      <c r="QJG4644" s="24"/>
      <c r="QJI4644" s="25"/>
      <c r="QJJ4644" s="26"/>
      <c r="QJK4644" s="27"/>
      <c r="QJL4644" s="21"/>
      <c r="QJM4644" s="22"/>
      <c r="QJN4644" s="23"/>
      <c r="QJO4644" s="23"/>
      <c r="QJP4644" s="24"/>
      <c r="QJR4644" s="25"/>
      <c r="QJS4644" s="26"/>
      <c r="QJT4644" s="27"/>
      <c r="QJU4644" s="21"/>
      <c r="QJV4644" s="22"/>
      <c r="QJW4644" s="23"/>
      <c r="QJX4644" s="23"/>
      <c r="QJY4644" s="24"/>
      <c r="QKA4644" s="25"/>
      <c r="QKB4644" s="26"/>
      <c r="QKC4644" s="27"/>
      <c r="QKD4644" s="21"/>
      <c r="QKE4644" s="22"/>
      <c r="QKF4644" s="23"/>
      <c r="QKG4644" s="23"/>
      <c r="QKH4644" s="24"/>
      <c r="QKJ4644" s="25"/>
      <c r="QKK4644" s="26"/>
      <c r="QKL4644" s="27"/>
      <c r="QKM4644" s="21"/>
      <c r="QKN4644" s="22"/>
      <c r="QKO4644" s="23"/>
      <c r="QKP4644" s="23"/>
      <c r="QKQ4644" s="24"/>
      <c r="QKS4644" s="25"/>
      <c r="QKT4644" s="26"/>
      <c r="QKU4644" s="27"/>
      <c r="QKV4644" s="21"/>
      <c r="QKW4644" s="22"/>
      <c r="QKX4644" s="23"/>
      <c r="QKY4644" s="23"/>
      <c r="QKZ4644" s="24"/>
      <c r="QLB4644" s="25"/>
      <c r="QLC4644" s="26"/>
      <c r="QLD4644" s="27"/>
      <c r="QLE4644" s="21"/>
      <c r="QLF4644" s="22"/>
      <c r="QLG4644" s="23"/>
      <c r="QLH4644" s="23"/>
      <c r="QLI4644" s="24"/>
      <c r="QLK4644" s="25"/>
      <c r="QLL4644" s="26"/>
      <c r="QLM4644" s="27"/>
      <c r="QLN4644" s="21"/>
      <c r="QLO4644" s="22"/>
      <c r="QLP4644" s="23"/>
      <c r="QLQ4644" s="23"/>
      <c r="QLR4644" s="24"/>
      <c r="QLT4644" s="25"/>
      <c r="QLU4644" s="26"/>
      <c r="QLV4644" s="27"/>
      <c r="QLW4644" s="21"/>
      <c r="QLX4644" s="22"/>
      <c r="QLY4644" s="23"/>
      <c r="QLZ4644" s="23"/>
      <c r="QMA4644" s="24"/>
      <c r="QMC4644" s="25"/>
      <c r="QMD4644" s="26"/>
      <c r="QME4644" s="27"/>
      <c r="QMF4644" s="21"/>
      <c r="QMG4644" s="22"/>
      <c r="QMH4644" s="23"/>
      <c r="QMI4644" s="23"/>
      <c r="QMJ4644" s="24"/>
      <c r="QML4644" s="25"/>
      <c r="QMM4644" s="26"/>
      <c r="QMN4644" s="27"/>
      <c r="QMO4644" s="21"/>
      <c r="QMP4644" s="22"/>
      <c r="QMQ4644" s="23"/>
      <c r="QMR4644" s="23"/>
      <c r="QMS4644" s="24"/>
      <c r="QMU4644" s="25"/>
      <c r="QMV4644" s="26"/>
      <c r="QMW4644" s="27"/>
      <c r="QMX4644" s="21"/>
      <c r="QMY4644" s="22"/>
      <c r="QMZ4644" s="23"/>
      <c r="QNA4644" s="23"/>
      <c r="QNB4644" s="24"/>
      <c r="QND4644" s="25"/>
      <c r="QNE4644" s="26"/>
      <c r="QNF4644" s="27"/>
      <c r="QNG4644" s="21"/>
      <c r="QNH4644" s="22"/>
      <c r="QNI4644" s="23"/>
      <c r="QNJ4644" s="23"/>
      <c r="QNK4644" s="24"/>
      <c r="QNM4644" s="25"/>
      <c r="QNN4644" s="26"/>
      <c r="QNO4644" s="27"/>
      <c r="QNP4644" s="21"/>
      <c r="QNQ4644" s="22"/>
      <c r="QNR4644" s="23"/>
      <c r="QNS4644" s="23"/>
      <c r="QNT4644" s="24"/>
      <c r="QNV4644" s="25"/>
      <c r="QNW4644" s="26"/>
      <c r="QNX4644" s="27"/>
      <c r="QNY4644" s="21"/>
      <c r="QNZ4644" s="22"/>
      <c r="QOA4644" s="23"/>
      <c r="QOB4644" s="23"/>
      <c r="QOC4644" s="24"/>
      <c r="QOE4644" s="25"/>
      <c r="QOF4644" s="26"/>
      <c r="QOG4644" s="27"/>
      <c r="QOH4644" s="21"/>
      <c r="QOI4644" s="22"/>
      <c r="QOJ4644" s="23"/>
      <c r="QOK4644" s="23"/>
      <c r="QOL4644" s="24"/>
      <c r="QON4644" s="25"/>
      <c r="QOO4644" s="26"/>
      <c r="QOP4644" s="27"/>
      <c r="QOQ4644" s="21"/>
      <c r="QOR4644" s="22"/>
      <c r="QOS4644" s="23"/>
      <c r="QOT4644" s="23"/>
      <c r="QOU4644" s="24"/>
      <c r="QOW4644" s="25"/>
      <c r="QOX4644" s="26"/>
      <c r="QOY4644" s="27"/>
      <c r="QOZ4644" s="21"/>
      <c r="QPA4644" s="22"/>
      <c r="QPB4644" s="23"/>
      <c r="QPC4644" s="23"/>
      <c r="QPD4644" s="24"/>
      <c r="QPF4644" s="25"/>
      <c r="QPG4644" s="26"/>
      <c r="QPH4644" s="27"/>
      <c r="QPI4644" s="21"/>
      <c r="QPJ4644" s="22"/>
      <c r="QPK4644" s="23"/>
      <c r="QPL4644" s="23"/>
      <c r="QPM4644" s="24"/>
      <c r="QPO4644" s="25"/>
      <c r="QPP4644" s="26"/>
      <c r="QPQ4644" s="27"/>
      <c r="QPR4644" s="21"/>
      <c r="QPS4644" s="22"/>
      <c r="QPT4644" s="23"/>
      <c r="QPU4644" s="23"/>
      <c r="QPV4644" s="24"/>
      <c r="QPX4644" s="25"/>
      <c r="QPY4644" s="26"/>
      <c r="QPZ4644" s="27"/>
      <c r="QQA4644" s="21"/>
      <c r="QQB4644" s="22"/>
      <c r="QQC4644" s="23"/>
      <c r="QQD4644" s="23"/>
      <c r="QQE4644" s="24"/>
      <c r="QQG4644" s="25"/>
      <c r="QQH4644" s="26"/>
      <c r="QQI4644" s="27"/>
      <c r="QQJ4644" s="21"/>
      <c r="QQK4644" s="22"/>
      <c r="QQL4644" s="23"/>
      <c r="QQM4644" s="23"/>
      <c r="QQN4644" s="24"/>
      <c r="QQP4644" s="25"/>
      <c r="QQQ4644" s="26"/>
      <c r="QQR4644" s="27"/>
      <c r="QQS4644" s="21"/>
      <c r="QQT4644" s="22"/>
      <c r="QQU4644" s="23"/>
      <c r="QQV4644" s="23"/>
      <c r="QQW4644" s="24"/>
      <c r="QQY4644" s="25"/>
      <c r="QQZ4644" s="26"/>
      <c r="QRA4644" s="27"/>
      <c r="QRB4644" s="21"/>
      <c r="QRC4644" s="22"/>
      <c r="QRD4644" s="23"/>
      <c r="QRE4644" s="23"/>
      <c r="QRF4644" s="24"/>
      <c r="QRH4644" s="25"/>
      <c r="QRI4644" s="26"/>
      <c r="QRJ4644" s="27"/>
      <c r="QRK4644" s="21"/>
      <c r="QRL4644" s="22"/>
      <c r="QRM4644" s="23"/>
      <c r="QRN4644" s="23"/>
      <c r="QRO4644" s="24"/>
      <c r="QRQ4644" s="25"/>
      <c r="QRR4644" s="26"/>
      <c r="QRS4644" s="27"/>
      <c r="QRT4644" s="21"/>
      <c r="QRU4644" s="22"/>
      <c r="QRV4644" s="23"/>
      <c r="QRW4644" s="23"/>
      <c r="QRX4644" s="24"/>
      <c r="QRZ4644" s="25"/>
      <c r="QSA4644" s="26"/>
      <c r="QSB4644" s="27"/>
      <c r="QSC4644" s="21"/>
      <c r="QSD4644" s="22"/>
      <c r="QSE4644" s="23"/>
      <c r="QSF4644" s="23"/>
      <c r="QSG4644" s="24"/>
      <c r="QSI4644" s="25"/>
      <c r="QSJ4644" s="26"/>
      <c r="QSK4644" s="27"/>
      <c r="QSL4644" s="21"/>
      <c r="QSM4644" s="22"/>
      <c r="QSN4644" s="23"/>
      <c r="QSO4644" s="23"/>
      <c r="QSP4644" s="24"/>
      <c r="QSR4644" s="25"/>
      <c r="QSS4644" s="26"/>
      <c r="QST4644" s="27"/>
      <c r="QSU4644" s="21"/>
      <c r="QSV4644" s="22"/>
      <c r="QSW4644" s="23"/>
      <c r="QSX4644" s="23"/>
      <c r="QSY4644" s="24"/>
      <c r="QTA4644" s="25"/>
      <c r="QTB4644" s="26"/>
      <c r="QTC4644" s="27"/>
      <c r="QTD4644" s="21"/>
      <c r="QTE4644" s="22"/>
      <c r="QTF4644" s="23"/>
      <c r="QTG4644" s="23"/>
      <c r="QTH4644" s="24"/>
      <c r="QTJ4644" s="25"/>
      <c r="QTK4644" s="26"/>
      <c r="QTL4644" s="27"/>
      <c r="QTM4644" s="21"/>
      <c r="QTN4644" s="22"/>
      <c r="QTO4644" s="23"/>
      <c r="QTP4644" s="23"/>
      <c r="QTQ4644" s="24"/>
      <c r="QTS4644" s="25"/>
      <c r="QTT4644" s="26"/>
      <c r="QTU4644" s="27"/>
      <c r="QTV4644" s="21"/>
      <c r="QTW4644" s="22"/>
      <c r="QTX4644" s="23"/>
      <c r="QTY4644" s="23"/>
      <c r="QTZ4644" s="24"/>
      <c r="QUB4644" s="25"/>
      <c r="QUC4644" s="26"/>
      <c r="QUD4644" s="27"/>
      <c r="QUE4644" s="21"/>
      <c r="QUF4644" s="22"/>
      <c r="QUG4644" s="23"/>
      <c r="QUH4644" s="23"/>
      <c r="QUI4644" s="24"/>
      <c r="QUK4644" s="25"/>
      <c r="QUL4644" s="26"/>
      <c r="QUM4644" s="27"/>
      <c r="QUN4644" s="21"/>
      <c r="QUO4644" s="22"/>
      <c r="QUP4644" s="23"/>
      <c r="QUQ4644" s="23"/>
      <c r="QUR4644" s="24"/>
      <c r="QUT4644" s="25"/>
      <c r="QUU4644" s="26"/>
      <c r="QUV4644" s="27"/>
      <c r="QUW4644" s="21"/>
      <c r="QUX4644" s="22"/>
      <c r="QUY4644" s="23"/>
      <c r="QUZ4644" s="23"/>
      <c r="QVA4644" s="24"/>
      <c r="QVC4644" s="25"/>
      <c r="QVD4644" s="26"/>
      <c r="QVE4644" s="27"/>
      <c r="QVF4644" s="21"/>
      <c r="QVG4644" s="22"/>
      <c r="QVH4644" s="23"/>
      <c r="QVI4644" s="23"/>
      <c r="QVJ4644" s="24"/>
      <c r="QVL4644" s="25"/>
      <c r="QVM4644" s="26"/>
      <c r="QVN4644" s="27"/>
      <c r="QVO4644" s="21"/>
      <c r="QVP4644" s="22"/>
      <c r="QVQ4644" s="23"/>
      <c r="QVR4644" s="23"/>
      <c r="QVS4644" s="24"/>
      <c r="QVU4644" s="25"/>
      <c r="QVV4644" s="26"/>
      <c r="QVW4644" s="27"/>
      <c r="QVX4644" s="21"/>
      <c r="QVY4644" s="22"/>
      <c r="QVZ4644" s="23"/>
      <c r="QWA4644" s="23"/>
      <c r="QWB4644" s="24"/>
      <c r="QWD4644" s="25"/>
      <c r="QWE4644" s="26"/>
      <c r="QWF4644" s="27"/>
      <c r="QWG4644" s="21"/>
      <c r="QWH4644" s="22"/>
      <c r="QWI4644" s="23"/>
      <c r="QWJ4644" s="23"/>
      <c r="QWK4644" s="24"/>
      <c r="QWM4644" s="25"/>
      <c r="QWN4644" s="26"/>
      <c r="QWO4644" s="27"/>
      <c r="QWP4644" s="21"/>
      <c r="QWQ4644" s="22"/>
      <c r="QWR4644" s="23"/>
      <c r="QWS4644" s="23"/>
      <c r="QWT4644" s="24"/>
      <c r="QWV4644" s="25"/>
      <c r="QWW4644" s="26"/>
      <c r="QWX4644" s="27"/>
      <c r="QWY4644" s="21"/>
      <c r="QWZ4644" s="22"/>
      <c r="QXA4644" s="23"/>
      <c r="QXB4644" s="23"/>
      <c r="QXC4644" s="24"/>
      <c r="QXE4644" s="25"/>
      <c r="QXF4644" s="26"/>
      <c r="QXG4644" s="27"/>
      <c r="QXH4644" s="21"/>
      <c r="QXI4644" s="22"/>
      <c r="QXJ4644" s="23"/>
      <c r="QXK4644" s="23"/>
      <c r="QXL4644" s="24"/>
      <c r="QXN4644" s="25"/>
      <c r="QXO4644" s="26"/>
      <c r="QXP4644" s="27"/>
      <c r="QXQ4644" s="21"/>
      <c r="QXR4644" s="22"/>
      <c r="QXS4644" s="23"/>
      <c r="QXT4644" s="23"/>
      <c r="QXU4644" s="24"/>
      <c r="QXW4644" s="25"/>
      <c r="QXX4644" s="26"/>
      <c r="QXY4644" s="27"/>
      <c r="QXZ4644" s="21"/>
      <c r="QYA4644" s="22"/>
      <c r="QYB4644" s="23"/>
      <c r="QYC4644" s="23"/>
      <c r="QYD4644" s="24"/>
      <c r="QYF4644" s="25"/>
      <c r="QYG4644" s="26"/>
      <c r="QYH4644" s="27"/>
      <c r="QYI4644" s="21"/>
      <c r="QYJ4644" s="22"/>
      <c r="QYK4644" s="23"/>
      <c r="QYL4644" s="23"/>
      <c r="QYM4644" s="24"/>
      <c r="QYO4644" s="25"/>
      <c r="QYP4644" s="26"/>
      <c r="QYQ4644" s="27"/>
      <c r="QYR4644" s="21"/>
      <c r="QYS4644" s="22"/>
      <c r="QYT4644" s="23"/>
      <c r="QYU4644" s="23"/>
      <c r="QYV4644" s="24"/>
      <c r="QYX4644" s="25"/>
      <c r="QYY4644" s="26"/>
      <c r="QYZ4644" s="27"/>
      <c r="QZA4644" s="21"/>
      <c r="QZB4644" s="22"/>
      <c r="QZC4644" s="23"/>
      <c r="QZD4644" s="23"/>
      <c r="QZE4644" s="24"/>
      <c r="QZG4644" s="25"/>
      <c r="QZH4644" s="26"/>
      <c r="QZI4644" s="27"/>
      <c r="QZJ4644" s="21"/>
      <c r="QZK4644" s="22"/>
      <c r="QZL4644" s="23"/>
      <c r="QZM4644" s="23"/>
      <c r="QZN4644" s="24"/>
      <c r="QZP4644" s="25"/>
      <c r="QZQ4644" s="26"/>
      <c r="QZR4644" s="27"/>
      <c r="QZS4644" s="21"/>
      <c r="QZT4644" s="22"/>
      <c r="QZU4644" s="23"/>
      <c r="QZV4644" s="23"/>
      <c r="QZW4644" s="24"/>
      <c r="QZY4644" s="25"/>
      <c r="QZZ4644" s="26"/>
      <c r="RAA4644" s="27"/>
      <c r="RAB4644" s="21"/>
      <c r="RAC4644" s="22"/>
      <c r="RAD4644" s="23"/>
      <c r="RAE4644" s="23"/>
      <c r="RAF4644" s="24"/>
      <c r="RAH4644" s="25"/>
      <c r="RAI4644" s="26"/>
      <c r="RAJ4644" s="27"/>
      <c r="RAK4644" s="21"/>
      <c r="RAL4644" s="22"/>
      <c r="RAM4644" s="23"/>
      <c r="RAN4644" s="23"/>
      <c r="RAO4644" s="24"/>
      <c r="RAQ4644" s="25"/>
      <c r="RAR4644" s="26"/>
      <c r="RAS4644" s="27"/>
      <c r="RAT4644" s="21"/>
      <c r="RAU4644" s="22"/>
      <c r="RAV4644" s="23"/>
      <c r="RAW4644" s="23"/>
      <c r="RAX4644" s="24"/>
      <c r="RAZ4644" s="25"/>
      <c r="RBA4644" s="26"/>
      <c r="RBB4644" s="27"/>
      <c r="RBC4644" s="21"/>
      <c r="RBD4644" s="22"/>
      <c r="RBE4644" s="23"/>
      <c r="RBF4644" s="23"/>
      <c r="RBG4644" s="24"/>
      <c r="RBI4644" s="25"/>
      <c r="RBJ4644" s="26"/>
      <c r="RBK4644" s="27"/>
      <c r="RBL4644" s="21"/>
      <c r="RBM4644" s="22"/>
      <c r="RBN4644" s="23"/>
      <c r="RBO4644" s="23"/>
      <c r="RBP4644" s="24"/>
      <c r="RBR4644" s="25"/>
      <c r="RBS4644" s="26"/>
      <c r="RBT4644" s="27"/>
      <c r="RBU4644" s="21"/>
      <c r="RBV4644" s="22"/>
      <c r="RBW4644" s="23"/>
      <c r="RBX4644" s="23"/>
      <c r="RBY4644" s="24"/>
      <c r="RCA4644" s="25"/>
      <c r="RCB4644" s="26"/>
      <c r="RCC4644" s="27"/>
      <c r="RCD4644" s="21"/>
      <c r="RCE4644" s="22"/>
      <c r="RCF4644" s="23"/>
      <c r="RCG4644" s="23"/>
      <c r="RCH4644" s="24"/>
      <c r="RCJ4644" s="25"/>
      <c r="RCK4644" s="26"/>
      <c r="RCL4644" s="27"/>
      <c r="RCM4644" s="21"/>
      <c r="RCN4644" s="22"/>
      <c r="RCO4644" s="23"/>
      <c r="RCP4644" s="23"/>
      <c r="RCQ4644" s="24"/>
      <c r="RCS4644" s="25"/>
      <c r="RCT4644" s="26"/>
      <c r="RCU4644" s="27"/>
      <c r="RCV4644" s="21"/>
      <c r="RCW4644" s="22"/>
      <c r="RCX4644" s="23"/>
      <c r="RCY4644" s="23"/>
      <c r="RCZ4644" s="24"/>
      <c r="RDB4644" s="25"/>
      <c r="RDC4644" s="26"/>
      <c r="RDD4644" s="27"/>
      <c r="RDE4644" s="21"/>
      <c r="RDF4644" s="22"/>
      <c r="RDG4644" s="23"/>
      <c r="RDH4644" s="23"/>
      <c r="RDI4644" s="24"/>
      <c r="RDK4644" s="25"/>
      <c r="RDL4644" s="26"/>
      <c r="RDM4644" s="27"/>
      <c r="RDN4644" s="21"/>
      <c r="RDO4644" s="22"/>
      <c r="RDP4644" s="23"/>
      <c r="RDQ4644" s="23"/>
      <c r="RDR4644" s="24"/>
      <c r="RDT4644" s="25"/>
      <c r="RDU4644" s="26"/>
      <c r="RDV4644" s="27"/>
      <c r="RDW4644" s="21"/>
      <c r="RDX4644" s="22"/>
      <c r="RDY4644" s="23"/>
      <c r="RDZ4644" s="23"/>
      <c r="REA4644" s="24"/>
      <c r="REC4644" s="25"/>
      <c r="RED4644" s="26"/>
      <c r="REE4644" s="27"/>
      <c r="REF4644" s="21"/>
      <c r="REG4644" s="22"/>
      <c r="REH4644" s="23"/>
      <c r="REI4644" s="23"/>
      <c r="REJ4644" s="24"/>
      <c r="REL4644" s="25"/>
      <c r="REM4644" s="26"/>
      <c r="REN4644" s="27"/>
      <c r="REO4644" s="21"/>
      <c r="REP4644" s="22"/>
      <c r="REQ4644" s="23"/>
      <c r="RER4644" s="23"/>
      <c r="RES4644" s="24"/>
      <c r="REU4644" s="25"/>
      <c r="REV4644" s="26"/>
      <c r="REW4644" s="27"/>
      <c r="REX4644" s="21"/>
      <c r="REY4644" s="22"/>
      <c r="REZ4644" s="23"/>
      <c r="RFA4644" s="23"/>
      <c r="RFB4644" s="24"/>
      <c r="RFD4644" s="25"/>
      <c r="RFE4644" s="26"/>
      <c r="RFF4644" s="27"/>
      <c r="RFG4644" s="21"/>
      <c r="RFH4644" s="22"/>
      <c r="RFI4644" s="23"/>
      <c r="RFJ4644" s="23"/>
      <c r="RFK4644" s="24"/>
      <c r="RFM4644" s="25"/>
      <c r="RFN4644" s="26"/>
      <c r="RFO4644" s="27"/>
      <c r="RFP4644" s="21"/>
      <c r="RFQ4644" s="22"/>
      <c r="RFR4644" s="23"/>
      <c r="RFS4644" s="23"/>
      <c r="RFT4644" s="24"/>
      <c r="RFV4644" s="25"/>
      <c r="RFW4644" s="26"/>
      <c r="RFX4644" s="27"/>
      <c r="RFY4644" s="21"/>
      <c r="RFZ4644" s="22"/>
      <c r="RGA4644" s="23"/>
      <c r="RGB4644" s="23"/>
      <c r="RGC4644" s="24"/>
      <c r="RGE4644" s="25"/>
      <c r="RGF4644" s="26"/>
      <c r="RGG4644" s="27"/>
      <c r="RGH4644" s="21"/>
      <c r="RGI4644" s="22"/>
      <c r="RGJ4644" s="23"/>
      <c r="RGK4644" s="23"/>
      <c r="RGL4644" s="24"/>
      <c r="RGN4644" s="25"/>
      <c r="RGO4644" s="26"/>
      <c r="RGP4644" s="27"/>
      <c r="RGQ4644" s="21"/>
      <c r="RGR4644" s="22"/>
      <c r="RGS4644" s="23"/>
      <c r="RGT4644" s="23"/>
      <c r="RGU4644" s="24"/>
      <c r="RGW4644" s="25"/>
      <c r="RGX4644" s="26"/>
      <c r="RGY4644" s="27"/>
      <c r="RGZ4644" s="21"/>
      <c r="RHA4644" s="22"/>
      <c r="RHB4644" s="23"/>
      <c r="RHC4644" s="23"/>
      <c r="RHD4644" s="24"/>
      <c r="RHF4644" s="25"/>
      <c r="RHG4644" s="26"/>
      <c r="RHH4644" s="27"/>
      <c r="RHI4644" s="21"/>
      <c r="RHJ4644" s="22"/>
      <c r="RHK4644" s="23"/>
      <c r="RHL4644" s="23"/>
      <c r="RHM4644" s="24"/>
      <c r="RHO4644" s="25"/>
      <c r="RHP4644" s="26"/>
      <c r="RHQ4644" s="27"/>
      <c r="RHR4644" s="21"/>
      <c r="RHS4644" s="22"/>
      <c r="RHT4644" s="23"/>
      <c r="RHU4644" s="23"/>
      <c r="RHV4644" s="24"/>
      <c r="RHX4644" s="25"/>
      <c r="RHY4644" s="26"/>
      <c r="RHZ4644" s="27"/>
      <c r="RIA4644" s="21"/>
      <c r="RIB4644" s="22"/>
      <c r="RIC4644" s="23"/>
      <c r="RID4644" s="23"/>
      <c r="RIE4644" s="24"/>
      <c r="RIG4644" s="25"/>
      <c r="RIH4644" s="26"/>
      <c r="RII4644" s="27"/>
      <c r="RIJ4644" s="21"/>
      <c r="RIK4644" s="22"/>
      <c r="RIL4644" s="23"/>
      <c r="RIM4644" s="23"/>
      <c r="RIN4644" s="24"/>
      <c r="RIP4644" s="25"/>
      <c r="RIQ4644" s="26"/>
      <c r="RIR4644" s="27"/>
      <c r="RIS4644" s="21"/>
      <c r="RIT4644" s="22"/>
      <c r="RIU4644" s="23"/>
      <c r="RIV4644" s="23"/>
      <c r="RIW4644" s="24"/>
      <c r="RIY4644" s="25"/>
      <c r="RIZ4644" s="26"/>
      <c r="RJA4644" s="27"/>
      <c r="RJB4644" s="21"/>
      <c r="RJC4644" s="22"/>
      <c r="RJD4644" s="23"/>
      <c r="RJE4644" s="23"/>
      <c r="RJF4644" s="24"/>
      <c r="RJH4644" s="25"/>
      <c r="RJI4644" s="26"/>
      <c r="RJJ4644" s="27"/>
      <c r="RJK4644" s="21"/>
      <c r="RJL4644" s="22"/>
      <c r="RJM4644" s="23"/>
      <c r="RJN4644" s="23"/>
      <c r="RJO4644" s="24"/>
      <c r="RJQ4644" s="25"/>
      <c r="RJR4644" s="26"/>
      <c r="RJS4644" s="27"/>
      <c r="RJT4644" s="21"/>
      <c r="RJU4644" s="22"/>
      <c r="RJV4644" s="23"/>
      <c r="RJW4644" s="23"/>
      <c r="RJX4644" s="24"/>
      <c r="RJZ4644" s="25"/>
      <c r="RKA4644" s="26"/>
      <c r="RKB4644" s="27"/>
      <c r="RKC4644" s="21"/>
      <c r="RKD4644" s="22"/>
      <c r="RKE4644" s="23"/>
      <c r="RKF4644" s="23"/>
      <c r="RKG4644" s="24"/>
      <c r="RKI4644" s="25"/>
      <c r="RKJ4644" s="26"/>
      <c r="RKK4644" s="27"/>
      <c r="RKL4644" s="21"/>
      <c r="RKM4644" s="22"/>
      <c r="RKN4644" s="23"/>
      <c r="RKO4644" s="23"/>
      <c r="RKP4644" s="24"/>
      <c r="RKR4644" s="25"/>
      <c r="RKS4644" s="26"/>
      <c r="RKT4644" s="27"/>
      <c r="RKU4644" s="21"/>
      <c r="RKV4644" s="22"/>
      <c r="RKW4644" s="23"/>
      <c r="RKX4644" s="23"/>
      <c r="RKY4644" s="24"/>
      <c r="RLA4644" s="25"/>
      <c r="RLB4644" s="26"/>
      <c r="RLC4644" s="27"/>
      <c r="RLD4644" s="21"/>
      <c r="RLE4644" s="22"/>
      <c r="RLF4644" s="23"/>
      <c r="RLG4644" s="23"/>
      <c r="RLH4644" s="24"/>
      <c r="RLJ4644" s="25"/>
      <c r="RLK4644" s="26"/>
      <c r="RLL4644" s="27"/>
      <c r="RLM4644" s="21"/>
      <c r="RLN4644" s="22"/>
      <c r="RLO4644" s="23"/>
      <c r="RLP4644" s="23"/>
      <c r="RLQ4644" s="24"/>
      <c r="RLS4644" s="25"/>
      <c r="RLT4644" s="26"/>
      <c r="RLU4644" s="27"/>
      <c r="RLV4644" s="21"/>
      <c r="RLW4644" s="22"/>
      <c r="RLX4644" s="23"/>
      <c r="RLY4644" s="23"/>
      <c r="RLZ4644" s="24"/>
      <c r="RMB4644" s="25"/>
      <c r="RMC4644" s="26"/>
      <c r="RMD4644" s="27"/>
      <c r="RME4644" s="21"/>
      <c r="RMF4644" s="22"/>
      <c r="RMG4644" s="23"/>
      <c r="RMH4644" s="23"/>
      <c r="RMI4644" s="24"/>
      <c r="RMK4644" s="25"/>
      <c r="RML4644" s="26"/>
      <c r="RMM4644" s="27"/>
      <c r="RMN4644" s="21"/>
      <c r="RMO4644" s="22"/>
      <c r="RMP4644" s="23"/>
      <c r="RMQ4644" s="23"/>
      <c r="RMR4644" s="24"/>
      <c r="RMT4644" s="25"/>
      <c r="RMU4644" s="26"/>
      <c r="RMV4644" s="27"/>
      <c r="RMW4644" s="21"/>
      <c r="RMX4644" s="22"/>
      <c r="RMY4644" s="23"/>
      <c r="RMZ4644" s="23"/>
      <c r="RNA4644" s="24"/>
      <c r="RNC4644" s="25"/>
      <c r="RND4644" s="26"/>
      <c r="RNE4644" s="27"/>
      <c r="RNF4644" s="21"/>
      <c r="RNG4644" s="22"/>
      <c r="RNH4644" s="23"/>
      <c r="RNI4644" s="23"/>
      <c r="RNJ4644" s="24"/>
      <c r="RNL4644" s="25"/>
      <c r="RNM4644" s="26"/>
      <c r="RNN4644" s="27"/>
      <c r="RNO4644" s="21"/>
      <c r="RNP4644" s="22"/>
      <c r="RNQ4644" s="23"/>
      <c r="RNR4644" s="23"/>
      <c r="RNS4644" s="24"/>
      <c r="RNU4644" s="25"/>
      <c r="RNV4644" s="26"/>
      <c r="RNW4644" s="27"/>
      <c r="RNX4644" s="21"/>
      <c r="RNY4644" s="22"/>
      <c r="RNZ4644" s="23"/>
      <c r="ROA4644" s="23"/>
      <c r="ROB4644" s="24"/>
      <c r="ROD4644" s="25"/>
      <c r="ROE4644" s="26"/>
      <c r="ROF4644" s="27"/>
      <c r="ROG4644" s="21"/>
      <c r="ROH4644" s="22"/>
      <c r="ROI4644" s="23"/>
      <c r="ROJ4644" s="23"/>
      <c r="ROK4644" s="24"/>
      <c r="ROM4644" s="25"/>
      <c r="RON4644" s="26"/>
      <c r="ROO4644" s="27"/>
      <c r="ROP4644" s="21"/>
      <c r="ROQ4644" s="22"/>
      <c r="ROR4644" s="23"/>
      <c r="ROS4644" s="23"/>
      <c r="ROT4644" s="24"/>
      <c r="ROV4644" s="25"/>
      <c r="ROW4644" s="26"/>
      <c r="ROX4644" s="27"/>
      <c r="ROY4644" s="21"/>
      <c r="ROZ4644" s="22"/>
      <c r="RPA4644" s="23"/>
      <c r="RPB4644" s="23"/>
      <c r="RPC4644" s="24"/>
      <c r="RPE4644" s="25"/>
      <c r="RPF4644" s="26"/>
      <c r="RPG4644" s="27"/>
      <c r="RPH4644" s="21"/>
      <c r="RPI4644" s="22"/>
      <c r="RPJ4644" s="23"/>
      <c r="RPK4644" s="23"/>
      <c r="RPL4644" s="24"/>
      <c r="RPN4644" s="25"/>
      <c r="RPO4644" s="26"/>
      <c r="RPP4644" s="27"/>
      <c r="RPQ4644" s="21"/>
      <c r="RPR4644" s="22"/>
      <c r="RPS4644" s="23"/>
      <c r="RPT4644" s="23"/>
      <c r="RPU4644" s="24"/>
      <c r="RPW4644" s="25"/>
      <c r="RPX4644" s="26"/>
      <c r="RPY4644" s="27"/>
      <c r="RPZ4644" s="21"/>
      <c r="RQA4644" s="22"/>
      <c r="RQB4644" s="23"/>
      <c r="RQC4644" s="23"/>
      <c r="RQD4644" s="24"/>
      <c r="RQF4644" s="25"/>
      <c r="RQG4644" s="26"/>
      <c r="RQH4644" s="27"/>
      <c r="RQI4644" s="21"/>
      <c r="RQJ4644" s="22"/>
      <c r="RQK4644" s="23"/>
      <c r="RQL4644" s="23"/>
      <c r="RQM4644" s="24"/>
      <c r="RQO4644" s="25"/>
      <c r="RQP4644" s="26"/>
      <c r="RQQ4644" s="27"/>
      <c r="RQR4644" s="21"/>
      <c r="RQS4644" s="22"/>
      <c r="RQT4644" s="23"/>
      <c r="RQU4644" s="23"/>
      <c r="RQV4644" s="24"/>
      <c r="RQX4644" s="25"/>
      <c r="RQY4644" s="26"/>
      <c r="RQZ4644" s="27"/>
      <c r="RRA4644" s="21"/>
      <c r="RRB4644" s="22"/>
      <c r="RRC4644" s="23"/>
      <c r="RRD4644" s="23"/>
      <c r="RRE4644" s="24"/>
      <c r="RRG4644" s="25"/>
      <c r="RRH4644" s="26"/>
      <c r="RRI4644" s="27"/>
      <c r="RRJ4644" s="21"/>
      <c r="RRK4644" s="22"/>
      <c r="RRL4644" s="23"/>
      <c r="RRM4644" s="23"/>
      <c r="RRN4644" s="24"/>
      <c r="RRP4644" s="25"/>
      <c r="RRQ4644" s="26"/>
      <c r="RRR4644" s="27"/>
      <c r="RRS4644" s="21"/>
      <c r="RRT4644" s="22"/>
      <c r="RRU4644" s="23"/>
      <c r="RRV4644" s="23"/>
      <c r="RRW4644" s="24"/>
      <c r="RRY4644" s="25"/>
      <c r="RRZ4644" s="26"/>
      <c r="RSA4644" s="27"/>
      <c r="RSB4644" s="21"/>
      <c r="RSC4644" s="22"/>
      <c r="RSD4644" s="23"/>
      <c r="RSE4644" s="23"/>
      <c r="RSF4644" s="24"/>
      <c r="RSH4644" s="25"/>
      <c r="RSI4644" s="26"/>
      <c r="RSJ4644" s="27"/>
      <c r="RSK4644" s="21"/>
      <c r="RSL4644" s="22"/>
      <c r="RSM4644" s="23"/>
      <c r="RSN4644" s="23"/>
      <c r="RSO4644" s="24"/>
      <c r="RSQ4644" s="25"/>
      <c r="RSR4644" s="26"/>
      <c r="RSS4644" s="27"/>
      <c r="RST4644" s="21"/>
      <c r="RSU4644" s="22"/>
      <c r="RSV4644" s="23"/>
      <c r="RSW4644" s="23"/>
      <c r="RSX4644" s="24"/>
      <c r="RSZ4644" s="25"/>
      <c r="RTA4644" s="26"/>
      <c r="RTB4644" s="27"/>
      <c r="RTC4644" s="21"/>
      <c r="RTD4644" s="22"/>
      <c r="RTE4644" s="23"/>
      <c r="RTF4644" s="23"/>
      <c r="RTG4644" s="24"/>
      <c r="RTI4644" s="25"/>
      <c r="RTJ4644" s="26"/>
      <c r="RTK4644" s="27"/>
      <c r="RTL4644" s="21"/>
      <c r="RTM4644" s="22"/>
      <c r="RTN4644" s="23"/>
      <c r="RTO4644" s="23"/>
      <c r="RTP4644" s="24"/>
      <c r="RTR4644" s="25"/>
      <c r="RTS4644" s="26"/>
      <c r="RTT4644" s="27"/>
      <c r="RTU4644" s="21"/>
      <c r="RTV4644" s="22"/>
      <c r="RTW4644" s="23"/>
      <c r="RTX4644" s="23"/>
      <c r="RTY4644" s="24"/>
      <c r="RUA4644" s="25"/>
      <c r="RUB4644" s="26"/>
      <c r="RUC4644" s="27"/>
      <c r="RUD4644" s="21"/>
      <c r="RUE4644" s="22"/>
      <c r="RUF4644" s="23"/>
      <c r="RUG4644" s="23"/>
      <c r="RUH4644" s="24"/>
      <c r="RUJ4644" s="25"/>
      <c r="RUK4644" s="26"/>
      <c r="RUL4644" s="27"/>
      <c r="RUM4644" s="21"/>
      <c r="RUN4644" s="22"/>
      <c r="RUO4644" s="23"/>
      <c r="RUP4644" s="23"/>
      <c r="RUQ4644" s="24"/>
      <c r="RUS4644" s="25"/>
      <c r="RUT4644" s="26"/>
      <c r="RUU4644" s="27"/>
      <c r="RUV4644" s="21"/>
      <c r="RUW4644" s="22"/>
      <c r="RUX4644" s="23"/>
      <c r="RUY4644" s="23"/>
      <c r="RUZ4644" s="24"/>
      <c r="RVB4644" s="25"/>
      <c r="RVC4644" s="26"/>
      <c r="RVD4644" s="27"/>
      <c r="RVE4644" s="21"/>
      <c r="RVF4644" s="22"/>
      <c r="RVG4644" s="23"/>
      <c r="RVH4644" s="23"/>
      <c r="RVI4644" s="24"/>
      <c r="RVK4644" s="25"/>
      <c r="RVL4644" s="26"/>
      <c r="RVM4644" s="27"/>
      <c r="RVN4644" s="21"/>
      <c r="RVO4644" s="22"/>
      <c r="RVP4644" s="23"/>
      <c r="RVQ4644" s="23"/>
      <c r="RVR4644" s="24"/>
      <c r="RVT4644" s="25"/>
      <c r="RVU4644" s="26"/>
      <c r="RVV4644" s="27"/>
      <c r="RVW4644" s="21"/>
      <c r="RVX4644" s="22"/>
      <c r="RVY4644" s="23"/>
      <c r="RVZ4644" s="23"/>
      <c r="RWA4644" s="24"/>
      <c r="RWC4644" s="25"/>
      <c r="RWD4644" s="26"/>
      <c r="RWE4644" s="27"/>
      <c r="RWF4644" s="21"/>
      <c r="RWG4644" s="22"/>
      <c r="RWH4644" s="23"/>
      <c r="RWI4644" s="23"/>
      <c r="RWJ4644" s="24"/>
      <c r="RWL4644" s="25"/>
      <c r="RWM4644" s="26"/>
      <c r="RWN4644" s="27"/>
      <c r="RWO4644" s="21"/>
      <c r="RWP4644" s="22"/>
      <c r="RWQ4644" s="23"/>
      <c r="RWR4644" s="23"/>
      <c r="RWS4644" s="24"/>
      <c r="RWU4644" s="25"/>
      <c r="RWV4644" s="26"/>
      <c r="RWW4644" s="27"/>
      <c r="RWX4644" s="21"/>
      <c r="RWY4644" s="22"/>
      <c r="RWZ4644" s="23"/>
      <c r="RXA4644" s="23"/>
      <c r="RXB4644" s="24"/>
      <c r="RXD4644" s="25"/>
      <c r="RXE4644" s="26"/>
      <c r="RXF4644" s="27"/>
      <c r="RXG4644" s="21"/>
      <c r="RXH4644" s="22"/>
      <c r="RXI4644" s="23"/>
      <c r="RXJ4644" s="23"/>
      <c r="RXK4644" s="24"/>
      <c r="RXM4644" s="25"/>
      <c r="RXN4644" s="26"/>
      <c r="RXO4644" s="27"/>
      <c r="RXP4644" s="21"/>
      <c r="RXQ4644" s="22"/>
      <c r="RXR4644" s="23"/>
      <c r="RXS4644" s="23"/>
      <c r="RXT4644" s="24"/>
      <c r="RXV4644" s="25"/>
      <c r="RXW4644" s="26"/>
      <c r="RXX4644" s="27"/>
      <c r="RXY4644" s="21"/>
      <c r="RXZ4644" s="22"/>
      <c r="RYA4644" s="23"/>
      <c r="RYB4644" s="23"/>
      <c r="RYC4644" s="24"/>
      <c r="RYE4644" s="25"/>
      <c r="RYF4644" s="26"/>
      <c r="RYG4644" s="27"/>
      <c r="RYH4644" s="21"/>
      <c r="RYI4644" s="22"/>
      <c r="RYJ4644" s="23"/>
      <c r="RYK4644" s="23"/>
      <c r="RYL4644" s="24"/>
      <c r="RYN4644" s="25"/>
      <c r="RYO4644" s="26"/>
      <c r="RYP4644" s="27"/>
      <c r="RYQ4644" s="21"/>
      <c r="RYR4644" s="22"/>
      <c r="RYS4644" s="23"/>
      <c r="RYT4644" s="23"/>
      <c r="RYU4644" s="24"/>
      <c r="RYW4644" s="25"/>
      <c r="RYX4644" s="26"/>
      <c r="RYY4644" s="27"/>
      <c r="RYZ4644" s="21"/>
      <c r="RZA4644" s="22"/>
      <c r="RZB4644" s="23"/>
      <c r="RZC4644" s="23"/>
      <c r="RZD4644" s="24"/>
      <c r="RZF4644" s="25"/>
      <c r="RZG4644" s="26"/>
      <c r="RZH4644" s="27"/>
      <c r="RZI4644" s="21"/>
      <c r="RZJ4644" s="22"/>
      <c r="RZK4644" s="23"/>
      <c r="RZL4644" s="23"/>
      <c r="RZM4644" s="24"/>
      <c r="RZO4644" s="25"/>
      <c r="RZP4644" s="26"/>
      <c r="RZQ4644" s="27"/>
      <c r="RZR4644" s="21"/>
      <c r="RZS4644" s="22"/>
      <c r="RZT4644" s="23"/>
      <c r="RZU4644" s="23"/>
      <c r="RZV4644" s="24"/>
      <c r="RZX4644" s="25"/>
      <c r="RZY4644" s="26"/>
      <c r="RZZ4644" s="27"/>
      <c r="SAA4644" s="21"/>
      <c r="SAB4644" s="22"/>
      <c r="SAC4644" s="23"/>
      <c r="SAD4644" s="23"/>
      <c r="SAE4644" s="24"/>
      <c r="SAG4644" s="25"/>
      <c r="SAH4644" s="26"/>
      <c r="SAI4644" s="27"/>
      <c r="SAJ4644" s="21"/>
      <c r="SAK4644" s="22"/>
      <c r="SAL4644" s="23"/>
      <c r="SAM4644" s="23"/>
      <c r="SAN4644" s="24"/>
      <c r="SAP4644" s="25"/>
      <c r="SAQ4644" s="26"/>
      <c r="SAR4644" s="27"/>
      <c r="SAS4644" s="21"/>
      <c r="SAT4644" s="22"/>
      <c r="SAU4644" s="23"/>
      <c r="SAV4644" s="23"/>
      <c r="SAW4644" s="24"/>
      <c r="SAY4644" s="25"/>
      <c r="SAZ4644" s="26"/>
      <c r="SBA4644" s="27"/>
      <c r="SBB4644" s="21"/>
      <c r="SBC4644" s="22"/>
      <c r="SBD4644" s="23"/>
      <c r="SBE4644" s="23"/>
      <c r="SBF4644" s="24"/>
      <c r="SBH4644" s="25"/>
      <c r="SBI4644" s="26"/>
      <c r="SBJ4644" s="27"/>
      <c r="SBK4644" s="21"/>
      <c r="SBL4644" s="22"/>
      <c r="SBM4644" s="23"/>
      <c r="SBN4644" s="23"/>
      <c r="SBO4644" s="24"/>
      <c r="SBQ4644" s="25"/>
      <c r="SBR4644" s="26"/>
      <c r="SBS4644" s="27"/>
      <c r="SBT4644" s="21"/>
      <c r="SBU4644" s="22"/>
      <c r="SBV4644" s="23"/>
      <c r="SBW4644" s="23"/>
      <c r="SBX4644" s="24"/>
      <c r="SBZ4644" s="25"/>
      <c r="SCA4644" s="26"/>
      <c r="SCB4644" s="27"/>
      <c r="SCC4644" s="21"/>
      <c r="SCD4644" s="22"/>
      <c r="SCE4644" s="23"/>
      <c r="SCF4644" s="23"/>
      <c r="SCG4644" s="24"/>
      <c r="SCI4644" s="25"/>
      <c r="SCJ4644" s="26"/>
      <c r="SCK4644" s="27"/>
      <c r="SCL4644" s="21"/>
      <c r="SCM4644" s="22"/>
      <c r="SCN4644" s="23"/>
      <c r="SCO4644" s="23"/>
      <c r="SCP4644" s="24"/>
      <c r="SCR4644" s="25"/>
      <c r="SCS4644" s="26"/>
      <c r="SCT4644" s="27"/>
      <c r="SCU4644" s="21"/>
      <c r="SCV4644" s="22"/>
      <c r="SCW4644" s="23"/>
      <c r="SCX4644" s="23"/>
      <c r="SCY4644" s="24"/>
      <c r="SDA4644" s="25"/>
      <c r="SDB4644" s="26"/>
      <c r="SDC4644" s="27"/>
      <c r="SDD4644" s="21"/>
      <c r="SDE4644" s="22"/>
      <c r="SDF4644" s="23"/>
      <c r="SDG4644" s="23"/>
      <c r="SDH4644" s="24"/>
      <c r="SDJ4644" s="25"/>
      <c r="SDK4644" s="26"/>
      <c r="SDL4644" s="27"/>
      <c r="SDM4644" s="21"/>
      <c r="SDN4644" s="22"/>
      <c r="SDO4644" s="23"/>
      <c r="SDP4644" s="23"/>
      <c r="SDQ4644" s="24"/>
      <c r="SDS4644" s="25"/>
      <c r="SDT4644" s="26"/>
      <c r="SDU4644" s="27"/>
      <c r="SDV4644" s="21"/>
      <c r="SDW4644" s="22"/>
      <c r="SDX4644" s="23"/>
      <c r="SDY4644" s="23"/>
      <c r="SDZ4644" s="24"/>
      <c r="SEB4644" s="25"/>
      <c r="SEC4644" s="26"/>
      <c r="SED4644" s="27"/>
      <c r="SEE4644" s="21"/>
      <c r="SEF4644" s="22"/>
      <c r="SEG4644" s="23"/>
      <c r="SEH4644" s="23"/>
      <c r="SEI4644" s="24"/>
      <c r="SEK4644" s="25"/>
      <c r="SEL4644" s="26"/>
      <c r="SEM4644" s="27"/>
      <c r="SEN4644" s="21"/>
      <c r="SEO4644" s="22"/>
      <c r="SEP4644" s="23"/>
      <c r="SEQ4644" s="23"/>
      <c r="SER4644" s="24"/>
      <c r="SET4644" s="25"/>
      <c r="SEU4644" s="26"/>
      <c r="SEV4644" s="27"/>
      <c r="SEW4644" s="21"/>
      <c r="SEX4644" s="22"/>
      <c r="SEY4644" s="23"/>
      <c r="SEZ4644" s="23"/>
      <c r="SFA4644" s="24"/>
      <c r="SFC4644" s="25"/>
      <c r="SFD4644" s="26"/>
      <c r="SFE4644" s="27"/>
      <c r="SFF4644" s="21"/>
      <c r="SFG4644" s="22"/>
      <c r="SFH4644" s="23"/>
      <c r="SFI4644" s="23"/>
      <c r="SFJ4644" s="24"/>
      <c r="SFL4644" s="25"/>
      <c r="SFM4644" s="26"/>
      <c r="SFN4644" s="27"/>
      <c r="SFO4644" s="21"/>
      <c r="SFP4644" s="22"/>
      <c r="SFQ4644" s="23"/>
      <c r="SFR4644" s="23"/>
      <c r="SFS4644" s="24"/>
      <c r="SFU4644" s="25"/>
      <c r="SFV4644" s="26"/>
      <c r="SFW4644" s="27"/>
      <c r="SFX4644" s="21"/>
      <c r="SFY4644" s="22"/>
      <c r="SFZ4644" s="23"/>
      <c r="SGA4644" s="23"/>
      <c r="SGB4644" s="24"/>
      <c r="SGD4644" s="25"/>
      <c r="SGE4644" s="26"/>
      <c r="SGF4644" s="27"/>
      <c r="SGG4644" s="21"/>
      <c r="SGH4644" s="22"/>
      <c r="SGI4644" s="23"/>
      <c r="SGJ4644" s="23"/>
      <c r="SGK4644" s="24"/>
      <c r="SGM4644" s="25"/>
      <c r="SGN4644" s="26"/>
      <c r="SGO4644" s="27"/>
      <c r="SGP4644" s="21"/>
      <c r="SGQ4644" s="22"/>
      <c r="SGR4644" s="23"/>
      <c r="SGS4644" s="23"/>
      <c r="SGT4644" s="24"/>
      <c r="SGV4644" s="25"/>
      <c r="SGW4644" s="26"/>
      <c r="SGX4644" s="27"/>
      <c r="SGY4644" s="21"/>
      <c r="SGZ4644" s="22"/>
      <c r="SHA4644" s="23"/>
      <c r="SHB4644" s="23"/>
      <c r="SHC4644" s="24"/>
      <c r="SHE4644" s="25"/>
      <c r="SHF4644" s="26"/>
      <c r="SHG4644" s="27"/>
      <c r="SHH4644" s="21"/>
      <c r="SHI4644" s="22"/>
      <c r="SHJ4644" s="23"/>
      <c r="SHK4644" s="23"/>
      <c r="SHL4644" s="24"/>
      <c r="SHN4644" s="25"/>
      <c r="SHO4644" s="26"/>
      <c r="SHP4644" s="27"/>
      <c r="SHQ4644" s="21"/>
      <c r="SHR4644" s="22"/>
      <c r="SHS4644" s="23"/>
      <c r="SHT4644" s="23"/>
      <c r="SHU4644" s="24"/>
      <c r="SHW4644" s="25"/>
      <c r="SHX4644" s="26"/>
      <c r="SHY4644" s="27"/>
      <c r="SHZ4644" s="21"/>
      <c r="SIA4644" s="22"/>
      <c r="SIB4644" s="23"/>
      <c r="SIC4644" s="23"/>
      <c r="SID4644" s="24"/>
      <c r="SIF4644" s="25"/>
      <c r="SIG4644" s="26"/>
      <c r="SIH4644" s="27"/>
      <c r="SII4644" s="21"/>
      <c r="SIJ4644" s="22"/>
      <c r="SIK4644" s="23"/>
      <c r="SIL4644" s="23"/>
      <c r="SIM4644" s="24"/>
      <c r="SIO4644" s="25"/>
      <c r="SIP4644" s="26"/>
      <c r="SIQ4644" s="27"/>
      <c r="SIR4644" s="21"/>
      <c r="SIS4644" s="22"/>
      <c r="SIT4644" s="23"/>
      <c r="SIU4644" s="23"/>
      <c r="SIV4644" s="24"/>
      <c r="SIX4644" s="25"/>
      <c r="SIY4644" s="26"/>
      <c r="SIZ4644" s="27"/>
      <c r="SJA4644" s="21"/>
      <c r="SJB4644" s="22"/>
      <c r="SJC4644" s="23"/>
      <c r="SJD4644" s="23"/>
      <c r="SJE4644" s="24"/>
      <c r="SJG4644" s="25"/>
      <c r="SJH4644" s="26"/>
      <c r="SJI4644" s="27"/>
      <c r="SJJ4644" s="21"/>
      <c r="SJK4644" s="22"/>
      <c r="SJL4644" s="23"/>
      <c r="SJM4644" s="23"/>
      <c r="SJN4644" s="24"/>
      <c r="SJP4644" s="25"/>
      <c r="SJQ4644" s="26"/>
      <c r="SJR4644" s="27"/>
      <c r="SJS4644" s="21"/>
      <c r="SJT4644" s="22"/>
      <c r="SJU4644" s="23"/>
      <c r="SJV4644" s="23"/>
      <c r="SJW4644" s="24"/>
      <c r="SJY4644" s="25"/>
      <c r="SJZ4644" s="26"/>
      <c r="SKA4644" s="27"/>
      <c r="SKB4644" s="21"/>
      <c r="SKC4644" s="22"/>
      <c r="SKD4644" s="23"/>
      <c r="SKE4644" s="23"/>
      <c r="SKF4644" s="24"/>
      <c r="SKH4644" s="25"/>
      <c r="SKI4644" s="26"/>
      <c r="SKJ4644" s="27"/>
      <c r="SKK4644" s="21"/>
      <c r="SKL4644" s="22"/>
      <c r="SKM4644" s="23"/>
      <c r="SKN4644" s="23"/>
      <c r="SKO4644" s="24"/>
      <c r="SKQ4644" s="25"/>
      <c r="SKR4644" s="26"/>
      <c r="SKS4644" s="27"/>
      <c r="SKT4644" s="21"/>
      <c r="SKU4644" s="22"/>
      <c r="SKV4644" s="23"/>
      <c r="SKW4644" s="23"/>
      <c r="SKX4644" s="24"/>
      <c r="SKZ4644" s="25"/>
      <c r="SLA4644" s="26"/>
      <c r="SLB4644" s="27"/>
      <c r="SLC4644" s="21"/>
      <c r="SLD4644" s="22"/>
      <c r="SLE4644" s="23"/>
      <c r="SLF4644" s="23"/>
      <c r="SLG4644" s="24"/>
      <c r="SLI4644" s="25"/>
      <c r="SLJ4644" s="26"/>
      <c r="SLK4644" s="27"/>
      <c r="SLL4644" s="21"/>
      <c r="SLM4644" s="22"/>
      <c r="SLN4644" s="23"/>
      <c r="SLO4644" s="23"/>
      <c r="SLP4644" s="24"/>
      <c r="SLR4644" s="25"/>
      <c r="SLS4644" s="26"/>
      <c r="SLT4644" s="27"/>
      <c r="SLU4644" s="21"/>
      <c r="SLV4644" s="22"/>
      <c r="SLW4644" s="23"/>
      <c r="SLX4644" s="23"/>
      <c r="SLY4644" s="24"/>
      <c r="SMA4644" s="25"/>
      <c r="SMB4644" s="26"/>
      <c r="SMC4644" s="27"/>
      <c r="SMD4644" s="21"/>
      <c r="SME4644" s="22"/>
      <c r="SMF4644" s="23"/>
      <c r="SMG4644" s="23"/>
      <c r="SMH4644" s="24"/>
      <c r="SMJ4644" s="25"/>
      <c r="SMK4644" s="26"/>
      <c r="SML4644" s="27"/>
      <c r="SMM4644" s="21"/>
      <c r="SMN4644" s="22"/>
      <c r="SMO4644" s="23"/>
      <c r="SMP4644" s="23"/>
      <c r="SMQ4644" s="24"/>
      <c r="SMS4644" s="25"/>
      <c r="SMT4644" s="26"/>
      <c r="SMU4644" s="27"/>
      <c r="SMV4644" s="21"/>
      <c r="SMW4644" s="22"/>
      <c r="SMX4644" s="23"/>
      <c r="SMY4644" s="23"/>
      <c r="SMZ4644" s="24"/>
      <c r="SNB4644" s="25"/>
      <c r="SNC4644" s="26"/>
      <c r="SND4644" s="27"/>
      <c r="SNE4644" s="21"/>
      <c r="SNF4644" s="22"/>
      <c r="SNG4644" s="23"/>
      <c r="SNH4644" s="23"/>
      <c r="SNI4644" s="24"/>
      <c r="SNK4644" s="25"/>
      <c r="SNL4644" s="26"/>
      <c r="SNM4644" s="27"/>
      <c r="SNN4644" s="21"/>
      <c r="SNO4644" s="22"/>
      <c r="SNP4644" s="23"/>
      <c r="SNQ4644" s="23"/>
      <c r="SNR4644" s="24"/>
      <c r="SNT4644" s="25"/>
      <c r="SNU4644" s="26"/>
      <c r="SNV4644" s="27"/>
      <c r="SNW4644" s="21"/>
      <c r="SNX4644" s="22"/>
      <c r="SNY4644" s="23"/>
      <c r="SNZ4644" s="23"/>
      <c r="SOA4644" s="24"/>
      <c r="SOC4644" s="25"/>
      <c r="SOD4644" s="26"/>
      <c r="SOE4644" s="27"/>
      <c r="SOF4644" s="21"/>
      <c r="SOG4644" s="22"/>
      <c r="SOH4644" s="23"/>
      <c r="SOI4644" s="23"/>
      <c r="SOJ4644" s="24"/>
      <c r="SOL4644" s="25"/>
      <c r="SOM4644" s="26"/>
      <c r="SON4644" s="27"/>
      <c r="SOO4644" s="21"/>
      <c r="SOP4644" s="22"/>
      <c r="SOQ4644" s="23"/>
      <c r="SOR4644" s="23"/>
      <c r="SOS4644" s="24"/>
      <c r="SOU4644" s="25"/>
      <c r="SOV4644" s="26"/>
      <c r="SOW4644" s="27"/>
      <c r="SOX4644" s="21"/>
      <c r="SOY4644" s="22"/>
      <c r="SOZ4644" s="23"/>
      <c r="SPA4644" s="23"/>
      <c r="SPB4644" s="24"/>
      <c r="SPD4644" s="25"/>
      <c r="SPE4644" s="26"/>
      <c r="SPF4644" s="27"/>
      <c r="SPG4644" s="21"/>
      <c r="SPH4644" s="22"/>
      <c r="SPI4644" s="23"/>
      <c r="SPJ4644" s="23"/>
      <c r="SPK4644" s="24"/>
      <c r="SPM4644" s="25"/>
      <c r="SPN4644" s="26"/>
      <c r="SPO4644" s="27"/>
      <c r="SPP4644" s="21"/>
      <c r="SPQ4644" s="22"/>
      <c r="SPR4644" s="23"/>
      <c r="SPS4644" s="23"/>
      <c r="SPT4644" s="24"/>
      <c r="SPV4644" s="25"/>
      <c r="SPW4644" s="26"/>
      <c r="SPX4644" s="27"/>
      <c r="SPY4644" s="21"/>
      <c r="SPZ4644" s="22"/>
      <c r="SQA4644" s="23"/>
      <c r="SQB4644" s="23"/>
      <c r="SQC4644" s="24"/>
      <c r="SQE4644" s="25"/>
      <c r="SQF4644" s="26"/>
      <c r="SQG4644" s="27"/>
      <c r="SQH4644" s="21"/>
      <c r="SQI4644" s="22"/>
      <c r="SQJ4644" s="23"/>
      <c r="SQK4644" s="23"/>
      <c r="SQL4644" s="24"/>
      <c r="SQN4644" s="25"/>
      <c r="SQO4644" s="26"/>
      <c r="SQP4644" s="27"/>
      <c r="SQQ4644" s="21"/>
      <c r="SQR4644" s="22"/>
      <c r="SQS4644" s="23"/>
      <c r="SQT4644" s="23"/>
      <c r="SQU4644" s="24"/>
      <c r="SQW4644" s="25"/>
      <c r="SQX4644" s="26"/>
      <c r="SQY4644" s="27"/>
      <c r="SQZ4644" s="21"/>
      <c r="SRA4644" s="22"/>
      <c r="SRB4644" s="23"/>
      <c r="SRC4644" s="23"/>
      <c r="SRD4644" s="24"/>
      <c r="SRF4644" s="25"/>
      <c r="SRG4644" s="26"/>
      <c r="SRH4644" s="27"/>
      <c r="SRI4644" s="21"/>
      <c r="SRJ4644" s="22"/>
      <c r="SRK4644" s="23"/>
      <c r="SRL4644" s="23"/>
      <c r="SRM4644" s="24"/>
      <c r="SRO4644" s="25"/>
      <c r="SRP4644" s="26"/>
      <c r="SRQ4644" s="27"/>
      <c r="SRR4644" s="21"/>
      <c r="SRS4644" s="22"/>
      <c r="SRT4644" s="23"/>
      <c r="SRU4644" s="23"/>
      <c r="SRV4644" s="24"/>
      <c r="SRX4644" s="25"/>
      <c r="SRY4644" s="26"/>
      <c r="SRZ4644" s="27"/>
      <c r="SSA4644" s="21"/>
      <c r="SSB4644" s="22"/>
      <c r="SSC4644" s="23"/>
      <c r="SSD4644" s="23"/>
      <c r="SSE4644" s="24"/>
      <c r="SSG4644" s="25"/>
      <c r="SSH4644" s="26"/>
      <c r="SSI4644" s="27"/>
      <c r="SSJ4644" s="21"/>
      <c r="SSK4644" s="22"/>
      <c r="SSL4644" s="23"/>
      <c r="SSM4644" s="23"/>
      <c r="SSN4644" s="24"/>
      <c r="SSP4644" s="25"/>
      <c r="SSQ4644" s="26"/>
      <c r="SSR4644" s="27"/>
      <c r="SSS4644" s="21"/>
      <c r="SST4644" s="22"/>
      <c r="SSU4644" s="23"/>
      <c r="SSV4644" s="23"/>
      <c r="SSW4644" s="24"/>
      <c r="SSY4644" s="25"/>
      <c r="SSZ4644" s="26"/>
      <c r="STA4644" s="27"/>
      <c r="STB4644" s="21"/>
      <c r="STC4644" s="22"/>
      <c r="STD4644" s="23"/>
      <c r="STE4644" s="23"/>
      <c r="STF4644" s="24"/>
      <c r="STH4644" s="25"/>
      <c r="STI4644" s="26"/>
      <c r="STJ4644" s="27"/>
      <c r="STK4644" s="21"/>
      <c r="STL4644" s="22"/>
      <c r="STM4644" s="23"/>
      <c r="STN4644" s="23"/>
      <c r="STO4644" s="24"/>
      <c r="STQ4644" s="25"/>
      <c r="STR4644" s="26"/>
      <c r="STS4644" s="27"/>
      <c r="STT4644" s="21"/>
      <c r="STU4644" s="22"/>
      <c r="STV4644" s="23"/>
      <c r="STW4644" s="23"/>
      <c r="STX4644" s="24"/>
      <c r="STZ4644" s="25"/>
      <c r="SUA4644" s="26"/>
      <c r="SUB4644" s="27"/>
      <c r="SUC4644" s="21"/>
      <c r="SUD4644" s="22"/>
      <c r="SUE4644" s="23"/>
      <c r="SUF4644" s="23"/>
      <c r="SUG4644" s="24"/>
      <c r="SUI4644" s="25"/>
      <c r="SUJ4644" s="26"/>
      <c r="SUK4644" s="27"/>
      <c r="SUL4644" s="21"/>
      <c r="SUM4644" s="22"/>
      <c r="SUN4644" s="23"/>
      <c r="SUO4644" s="23"/>
      <c r="SUP4644" s="24"/>
      <c r="SUR4644" s="25"/>
      <c r="SUS4644" s="26"/>
      <c r="SUT4644" s="27"/>
      <c r="SUU4644" s="21"/>
      <c r="SUV4644" s="22"/>
      <c r="SUW4644" s="23"/>
      <c r="SUX4644" s="23"/>
      <c r="SUY4644" s="24"/>
      <c r="SVA4644" s="25"/>
      <c r="SVB4644" s="26"/>
      <c r="SVC4644" s="27"/>
      <c r="SVD4644" s="21"/>
      <c r="SVE4644" s="22"/>
      <c r="SVF4644" s="23"/>
      <c r="SVG4644" s="23"/>
      <c r="SVH4644" s="24"/>
      <c r="SVJ4644" s="25"/>
      <c r="SVK4644" s="26"/>
      <c r="SVL4644" s="27"/>
      <c r="SVM4644" s="21"/>
      <c r="SVN4644" s="22"/>
      <c r="SVO4644" s="23"/>
      <c r="SVP4644" s="23"/>
      <c r="SVQ4644" s="24"/>
      <c r="SVS4644" s="25"/>
      <c r="SVT4644" s="26"/>
      <c r="SVU4644" s="27"/>
      <c r="SVV4644" s="21"/>
      <c r="SVW4644" s="22"/>
      <c r="SVX4644" s="23"/>
      <c r="SVY4644" s="23"/>
      <c r="SVZ4644" s="24"/>
      <c r="SWB4644" s="25"/>
      <c r="SWC4644" s="26"/>
      <c r="SWD4644" s="27"/>
      <c r="SWE4644" s="21"/>
      <c r="SWF4644" s="22"/>
      <c r="SWG4644" s="23"/>
      <c r="SWH4644" s="23"/>
      <c r="SWI4644" s="24"/>
      <c r="SWK4644" s="25"/>
      <c r="SWL4644" s="26"/>
      <c r="SWM4644" s="27"/>
      <c r="SWN4644" s="21"/>
      <c r="SWO4644" s="22"/>
      <c r="SWP4644" s="23"/>
      <c r="SWQ4644" s="23"/>
      <c r="SWR4644" s="24"/>
      <c r="SWT4644" s="25"/>
      <c r="SWU4644" s="26"/>
      <c r="SWV4644" s="27"/>
      <c r="SWW4644" s="21"/>
      <c r="SWX4644" s="22"/>
      <c r="SWY4644" s="23"/>
      <c r="SWZ4644" s="23"/>
      <c r="SXA4644" s="24"/>
      <c r="SXC4644" s="25"/>
      <c r="SXD4644" s="26"/>
      <c r="SXE4644" s="27"/>
      <c r="SXF4644" s="21"/>
      <c r="SXG4644" s="22"/>
      <c r="SXH4644" s="23"/>
      <c r="SXI4644" s="23"/>
      <c r="SXJ4644" s="24"/>
      <c r="SXL4644" s="25"/>
      <c r="SXM4644" s="26"/>
      <c r="SXN4644" s="27"/>
      <c r="SXO4644" s="21"/>
      <c r="SXP4644" s="22"/>
      <c r="SXQ4644" s="23"/>
      <c r="SXR4644" s="23"/>
      <c r="SXS4644" s="24"/>
      <c r="SXU4644" s="25"/>
      <c r="SXV4644" s="26"/>
      <c r="SXW4644" s="27"/>
      <c r="SXX4644" s="21"/>
      <c r="SXY4644" s="22"/>
      <c r="SXZ4644" s="23"/>
      <c r="SYA4644" s="23"/>
      <c r="SYB4644" s="24"/>
      <c r="SYD4644" s="25"/>
      <c r="SYE4644" s="26"/>
      <c r="SYF4644" s="27"/>
      <c r="SYG4644" s="21"/>
      <c r="SYH4644" s="22"/>
      <c r="SYI4644" s="23"/>
      <c r="SYJ4644" s="23"/>
      <c r="SYK4644" s="24"/>
      <c r="SYM4644" s="25"/>
      <c r="SYN4644" s="26"/>
      <c r="SYO4644" s="27"/>
      <c r="SYP4644" s="21"/>
      <c r="SYQ4644" s="22"/>
      <c r="SYR4644" s="23"/>
      <c r="SYS4644" s="23"/>
      <c r="SYT4644" s="24"/>
      <c r="SYV4644" s="25"/>
      <c r="SYW4644" s="26"/>
      <c r="SYX4644" s="27"/>
      <c r="SYY4644" s="21"/>
      <c r="SYZ4644" s="22"/>
      <c r="SZA4644" s="23"/>
      <c r="SZB4644" s="23"/>
      <c r="SZC4644" s="24"/>
      <c r="SZE4644" s="25"/>
      <c r="SZF4644" s="26"/>
      <c r="SZG4644" s="27"/>
      <c r="SZH4644" s="21"/>
      <c r="SZI4644" s="22"/>
      <c r="SZJ4644" s="23"/>
      <c r="SZK4644" s="23"/>
      <c r="SZL4644" s="24"/>
      <c r="SZN4644" s="25"/>
      <c r="SZO4644" s="26"/>
      <c r="SZP4644" s="27"/>
      <c r="SZQ4644" s="21"/>
      <c r="SZR4644" s="22"/>
      <c r="SZS4644" s="23"/>
      <c r="SZT4644" s="23"/>
      <c r="SZU4644" s="24"/>
      <c r="SZW4644" s="25"/>
      <c r="SZX4644" s="26"/>
      <c r="SZY4644" s="27"/>
      <c r="SZZ4644" s="21"/>
      <c r="TAA4644" s="22"/>
      <c r="TAB4644" s="23"/>
      <c r="TAC4644" s="23"/>
      <c r="TAD4644" s="24"/>
      <c r="TAF4644" s="25"/>
      <c r="TAG4644" s="26"/>
      <c r="TAH4644" s="27"/>
      <c r="TAI4644" s="21"/>
      <c r="TAJ4644" s="22"/>
      <c r="TAK4644" s="23"/>
      <c r="TAL4644" s="23"/>
      <c r="TAM4644" s="24"/>
      <c r="TAO4644" s="25"/>
      <c r="TAP4644" s="26"/>
      <c r="TAQ4644" s="27"/>
      <c r="TAR4644" s="21"/>
      <c r="TAS4644" s="22"/>
      <c r="TAT4644" s="23"/>
      <c r="TAU4644" s="23"/>
      <c r="TAV4644" s="24"/>
      <c r="TAX4644" s="25"/>
      <c r="TAY4644" s="26"/>
      <c r="TAZ4644" s="27"/>
      <c r="TBA4644" s="21"/>
      <c r="TBB4644" s="22"/>
      <c r="TBC4644" s="23"/>
      <c r="TBD4644" s="23"/>
      <c r="TBE4644" s="24"/>
      <c r="TBG4644" s="25"/>
      <c r="TBH4644" s="26"/>
      <c r="TBI4644" s="27"/>
      <c r="TBJ4644" s="21"/>
      <c r="TBK4644" s="22"/>
      <c r="TBL4644" s="23"/>
      <c r="TBM4644" s="23"/>
      <c r="TBN4644" s="24"/>
      <c r="TBP4644" s="25"/>
      <c r="TBQ4644" s="26"/>
      <c r="TBR4644" s="27"/>
      <c r="TBS4644" s="21"/>
      <c r="TBT4644" s="22"/>
      <c r="TBU4644" s="23"/>
      <c r="TBV4644" s="23"/>
      <c r="TBW4644" s="24"/>
      <c r="TBY4644" s="25"/>
      <c r="TBZ4644" s="26"/>
      <c r="TCA4644" s="27"/>
      <c r="TCB4644" s="21"/>
      <c r="TCC4644" s="22"/>
      <c r="TCD4644" s="23"/>
      <c r="TCE4644" s="23"/>
      <c r="TCF4644" s="24"/>
      <c r="TCH4644" s="25"/>
      <c r="TCI4644" s="26"/>
      <c r="TCJ4644" s="27"/>
      <c r="TCK4644" s="21"/>
      <c r="TCL4644" s="22"/>
      <c r="TCM4644" s="23"/>
      <c r="TCN4644" s="23"/>
      <c r="TCO4644" s="24"/>
      <c r="TCQ4644" s="25"/>
      <c r="TCR4644" s="26"/>
      <c r="TCS4644" s="27"/>
      <c r="TCT4644" s="21"/>
      <c r="TCU4644" s="22"/>
      <c r="TCV4644" s="23"/>
      <c r="TCW4644" s="23"/>
      <c r="TCX4644" s="24"/>
      <c r="TCZ4644" s="25"/>
      <c r="TDA4644" s="26"/>
      <c r="TDB4644" s="27"/>
      <c r="TDC4644" s="21"/>
      <c r="TDD4644" s="22"/>
      <c r="TDE4644" s="23"/>
      <c r="TDF4644" s="23"/>
      <c r="TDG4644" s="24"/>
      <c r="TDI4644" s="25"/>
      <c r="TDJ4644" s="26"/>
      <c r="TDK4644" s="27"/>
      <c r="TDL4644" s="21"/>
      <c r="TDM4644" s="22"/>
      <c r="TDN4644" s="23"/>
      <c r="TDO4644" s="23"/>
      <c r="TDP4644" s="24"/>
      <c r="TDR4644" s="25"/>
      <c r="TDS4644" s="26"/>
      <c r="TDT4644" s="27"/>
      <c r="TDU4644" s="21"/>
      <c r="TDV4644" s="22"/>
      <c r="TDW4644" s="23"/>
      <c r="TDX4644" s="23"/>
      <c r="TDY4644" s="24"/>
      <c r="TEA4644" s="25"/>
      <c r="TEB4644" s="26"/>
      <c r="TEC4644" s="27"/>
      <c r="TED4644" s="21"/>
      <c r="TEE4644" s="22"/>
      <c r="TEF4644" s="23"/>
      <c r="TEG4644" s="23"/>
      <c r="TEH4644" s="24"/>
      <c r="TEJ4644" s="25"/>
      <c r="TEK4644" s="26"/>
      <c r="TEL4644" s="27"/>
      <c r="TEM4644" s="21"/>
      <c r="TEN4644" s="22"/>
      <c r="TEO4644" s="23"/>
      <c r="TEP4644" s="23"/>
      <c r="TEQ4644" s="24"/>
      <c r="TES4644" s="25"/>
      <c r="TET4644" s="26"/>
      <c r="TEU4644" s="27"/>
      <c r="TEV4644" s="21"/>
      <c r="TEW4644" s="22"/>
      <c r="TEX4644" s="23"/>
      <c r="TEY4644" s="23"/>
      <c r="TEZ4644" s="24"/>
      <c r="TFB4644" s="25"/>
      <c r="TFC4644" s="26"/>
      <c r="TFD4644" s="27"/>
      <c r="TFE4644" s="21"/>
      <c r="TFF4644" s="22"/>
      <c r="TFG4644" s="23"/>
      <c r="TFH4644" s="23"/>
      <c r="TFI4644" s="24"/>
      <c r="TFK4644" s="25"/>
      <c r="TFL4644" s="26"/>
      <c r="TFM4644" s="27"/>
      <c r="TFN4644" s="21"/>
      <c r="TFO4644" s="22"/>
      <c r="TFP4644" s="23"/>
      <c r="TFQ4644" s="23"/>
      <c r="TFR4644" s="24"/>
      <c r="TFT4644" s="25"/>
      <c r="TFU4644" s="26"/>
      <c r="TFV4644" s="27"/>
      <c r="TFW4644" s="21"/>
      <c r="TFX4644" s="22"/>
      <c r="TFY4644" s="23"/>
      <c r="TFZ4644" s="23"/>
      <c r="TGA4644" s="24"/>
      <c r="TGC4644" s="25"/>
      <c r="TGD4644" s="26"/>
      <c r="TGE4644" s="27"/>
      <c r="TGF4644" s="21"/>
      <c r="TGG4644" s="22"/>
      <c r="TGH4644" s="23"/>
      <c r="TGI4644" s="23"/>
      <c r="TGJ4644" s="24"/>
      <c r="TGL4644" s="25"/>
      <c r="TGM4644" s="26"/>
      <c r="TGN4644" s="27"/>
      <c r="TGO4644" s="21"/>
      <c r="TGP4644" s="22"/>
      <c r="TGQ4644" s="23"/>
      <c r="TGR4644" s="23"/>
      <c r="TGS4644" s="24"/>
      <c r="TGU4644" s="25"/>
      <c r="TGV4644" s="26"/>
      <c r="TGW4644" s="27"/>
      <c r="TGX4644" s="21"/>
      <c r="TGY4644" s="22"/>
      <c r="TGZ4644" s="23"/>
      <c r="THA4644" s="23"/>
      <c r="THB4644" s="24"/>
      <c r="THD4644" s="25"/>
      <c r="THE4644" s="26"/>
      <c r="THF4644" s="27"/>
      <c r="THG4644" s="21"/>
      <c r="THH4644" s="22"/>
      <c r="THI4644" s="23"/>
      <c r="THJ4644" s="23"/>
      <c r="THK4644" s="24"/>
      <c r="THM4644" s="25"/>
      <c r="THN4644" s="26"/>
      <c r="THO4644" s="27"/>
      <c r="THP4644" s="21"/>
      <c r="THQ4644" s="22"/>
      <c r="THR4644" s="23"/>
      <c r="THS4644" s="23"/>
      <c r="THT4644" s="24"/>
      <c r="THV4644" s="25"/>
      <c r="THW4644" s="26"/>
      <c r="THX4644" s="27"/>
      <c r="THY4644" s="21"/>
      <c r="THZ4644" s="22"/>
      <c r="TIA4644" s="23"/>
      <c r="TIB4644" s="23"/>
      <c r="TIC4644" s="24"/>
      <c r="TIE4644" s="25"/>
      <c r="TIF4644" s="26"/>
      <c r="TIG4644" s="27"/>
      <c r="TIH4644" s="21"/>
      <c r="TII4644" s="22"/>
      <c r="TIJ4644" s="23"/>
      <c r="TIK4644" s="23"/>
      <c r="TIL4644" s="24"/>
      <c r="TIN4644" s="25"/>
      <c r="TIO4644" s="26"/>
      <c r="TIP4644" s="27"/>
      <c r="TIQ4644" s="21"/>
      <c r="TIR4644" s="22"/>
      <c r="TIS4644" s="23"/>
      <c r="TIT4644" s="23"/>
      <c r="TIU4644" s="24"/>
      <c r="TIW4644" s="25"/>
      <c r="TIX4644" s="26"/>
      <c r="TIY4644" s="27"/>
      <c r="TIZ4644" s="21"/>
      <c r="TJA4644" s="22"/>
      <c r="TJB4644" s="23"/>
      <c r="TJC4644" s="23"/>
      <c r="TJD4644" s="24"/>
      <c r="TJF4644" s="25"/>
      <c r="TJG4644" s="26"/>
      <c r="TJH4644" s="27"/>
      <c r="TJI4644" s="21"/>
      <c r="TJJ4644" s="22"/>
      <c r="TJK4644" s="23"/>
      <c r="TJL4644" s="23"/>
      <c r="TJM4644" s="24"/>
      <c r="TJO4644" s="25"/>
      <c r="TJP4644" s="26"/>
      <c r="TJQ4644" s="27"/>
      <c r="TJR4644" s="21"/>
      <c r="TJS4644" s="22"/>
      <c r="TJT4644" s="23"/>
      <c r="TJU4644" s="23"/>
      <c r="TJV4644" s="24"/>
      <c r="TJX4644" s="25"/>
      <c r="TJY4644" s="26"/>
      <c r="TJZ4644" s="27"/>
      <c r="TKA4644" s="21"/>
      <c r="TKB4644" s="22"/>
      <c r="TKC4644" s="23"/>
      <c r="TKD4644" s="23"/>
      <c r="TKE4644" s="24"/>
      <c r="TKG4644" s="25"/>
      <c r="TKH4644" s="26"/>
      <c r="TKI4644" s="27"/>
      <c r="TKJ4644" s="21"/>
      <c r="TKK4644" s="22"/>
      <c r="TKL4644" s="23"/>
      <c r="TKM4644" s="23"/>
      <c r="TKN4644" s="24"/>
      <c r="TKP4644" s="25"/>
      <c r="TKQ4644" s="26"/>
      <c r="TKR4644" s="27"/>
      <c r="TKS4644" s="21"/>
      <c r="TKT4644" s="22"/>
      <c r="TKU4644" s="23"/>
      <c r="TKV4644" s="23"/>
      <c r="TKW4644" s="24"/>
      <c r="TKY4644" s="25"/>
      <c r="TKZ4644" s="26"/>
      <c r="TLA4644" s="27"/>
      <c r="TLB4644" s="21"/>
      <c r="TLC4644" s="22"/>
      <c r="TLD4644" s="23"/>
      <c r="TLE4644" s="23"/>
      <c r="TLF4644" s="24"/>
      <c r="TLH4644" s="25"/>
      <c r="TLI4644" s="26"/>
      <c r="TLJ4644" s="27"/>
      <c r="TLK4644" s="21"/>
      <c r="TLL4644" s="22"/>
      <c r="TLM4644" s="23"/>
      <c r="TLN4644" s="23"/>
      <c r="TLO4644" s="24"/>
      <c r="TLQ4644" s="25"/>
      <c r="TLR4644" s="26"/>
      <c r="TLS4644" s="27"/>
      <c r="TLT4644" s="21"/>
      <c r="TLU4644" s="22"/>
      <c r="TLV4644" s="23"/>
      <c r="TLW4644" s="23"/>
      <c r="TLX4644" s="24"/>
      <c r="TLZ4644" s="25"/>
      <c r="TMA4644" s="26"/>
      <c r="TMB4644" s="27"/>
      <c r="TMC4644" s="21"/>
      <c r="TMD4644" s="22"/>
      <c r="TME4644" s="23"/>
      <c r="TMF4644" s="23"/>
      <c r="TMG4644" s="24"/>
      <c r="TMI4644" s="25"/>
      <c r="TMJ4644" s="26"/>
      <c r="TMK4644" s="27"/>
      <c r="TML4644" s="21"/>
      <c r="TMM4644" s="22"/>
      <c r="TMN4644" s="23"/>
      <c r="TMO4644" s="23"/>
      <c r="TMP4644" s="24"/>
      <c r="TMR4644" s="25"/>
      <c r="TMS4644" s="26"/>
      <c r="TMT4644" s="27"/>
      <c r="TMU4644" s="21"/>
      <c r="TMV4644" s="22"/>
      <c r="TMW4644" s="23"/>
      <c r="TMX4644" s="23"/>
      <c r="TMY4644" s="24"/>
      <c r="TNA4644" s="25"/>
      <c r="TNB4644" s="26"/>
      <c r="TNC4644" s="27"/>
      <c r="TND4644" s="21"/>
      <c r="TNE4644" s="22"/>
      <c r="TNF4644" s="23"/>
      <c r="TNG4644" s="23"/>
      <c r="TNH4644" s="24"/>
      <c r="TNJ4644" s="25"/>
      <c r="TNK4644" s="26"/>
      <c r="TNL4644" s="27"/>
      <c r="TNM4644" s="21"/>
      <c r="TNN4644" s="22"/>
      <c r="TNO4644" s="23"/>
      <c r="TNP4644" s="23"/>
      <c r="TNQ4644" s="24"/>
      <c r="TNS4644" s="25"/>
      <c r="TNT4644" s="26"/>
      <c r="TNU4644" s="27"/>
      <c r="TNV4644" s="21"/>
      <c r="TNW4644" s="22"/>
      <c r="TNX4644" s="23"/>
      <c r="TNY4644" s="23"/>
      <c r="TNZ4644" s="24"/>
      <c r="TOB4644" s="25"/>
      <c r="TOC4644" s="26"/>
      <c r="TOD4644" s="27"/>
      <c r="TOE4644" s="21"/>
      <c r="TOF4644" s="22"/>
      <c r="TOG4644" s="23"/>
      <c r="TOH4644" s="23"/>
      <c r="TOI4644" s="24"/>
      <c r="TOK4644" s="25"/>
      <c r="TOL4644" s="26"/>
      <c r="TOM4644" s="27"/>
      <c r="TON4644" s="21"/>
      <c r="TOO4644" s="22"/>
      <c r="TOP4644" s="23"/>
      <c r="TOQ4644" s="23"/>
      <c r="TOR4644" s="24"/>
      <c r="TOT4644" s="25"/>
      <c r="TOU4644" s="26"/>
      <c r="TOV4644" s="27"/>
      <c r="TOW4644" s="21"/>
      <c r="TOX4644" s="22"/>
      <c r="TOY4644" s="23"/>
      <c r="TOZ4644" s="23"/>
      <c r="TPA4644" s="24"/>
      <c r="TPC4644" s="25"/>
      <c r="TPD4644" s="26"/>
      <c r="TPE4644" s="27"/>
      <c r="TPF4644" s="21"/>
      <c r="TPG4644" s="22"/>
      <c r="TPH4644" s="23"/>
      <c r="TPI4644" s="23"/>
      <c r="TPJ4644" s="24"/>
      <c r="TPL4644" s="25"/>
      <c r="TPM4644" s="26"/>
      <c r="TPN4644" s="27"/>
      <c r="TPO4644" s="21"/>
      <c r="TPP4644" s="22"/>
      <c r="TPQ4644" s="23"/>
      <c r="TPR4644" s="23"/>
      <c r="TPS4644" s="24"/>
      <c r="TPU4644" s="25"/>
      <c r="TPV4644" s="26"/>
      <c r="TPW4644" s="27"/>
      <c r="TPX4644" s="21"/>
      <c r="TPY4644" s="22"/>
      <c r="TPZ4644" s="23"/>
      <c r="TQA4644" s="23"/>
      <c r="TQB4644" s="24"/>
      <c r="TQD4644" s="25"/>
      <c r="TQE4644" s="26"/>
      <c r="TQF4644" s="27"/>
      <c r="TQG4644" s="21"/>
      <c r="TQH4644" s="22"/>
      <c r="TQI4644" s="23"/>
      <c r="TQJ4644" s="23"/>
      <c r="TQK4644" s="24"/>
      <c r="TQM4644" s="25"/>
      <c r="TQN4644" s="26"/>
      <c r="TQO4644" s="27"/>
      <c r="TQP4644" s="21"/>
      <c r="TQQ4644" s="22"/>
      <c r="TQR4644" s="23"/>
      <c r="TQS4644" s="23"/>
      <c r="TQT4644" s="24"/>
      <c r="TQV4644" s="25"/>
      <c r="TQW4644" s="26"/>
      <c r="TQX4644" s="27"/>
      <c r="TQY4644" s="21"/>
      <c r="TQZ4644" s="22"/>
      <c r="TRA4644" s="23"/>
      <c r="TRB4644" s="23"/>
      <c r="TRC4644" s="24"/>
      <c r="TRE4644" s="25"/>
      <c r="TRF4644" s="26"/>
      <c r="TRG4644" s="27"/>
      <c r="TRH4644" s="21"/>
      <c r="TRI4644" s="22"/>
      <c r="TRJ4644" s="23"/>
      <c r="TRK4644" s="23"/>
      <c r="TRL4644" s="24"/>
      <c r="TRN4644" s="25"/>
      <c r="TRO4644" s="26"/>
      <c r="TRP4644" s="27"/>
      <c r="TRQ4644" s="21"/>
      <c r="TRR4644" s="22"/>
      <c r="TRS4644" s="23"/>
      <c r="TRT4644" s="23"/>
      <c r="TRU4644" s="24"/>
      <c r="TRW4644" s="25"/>
      <c r="TRX4644" s="26"/>
      <c r="TRY4644" s="27"/>
      <c r="TRZ4644" s="21"/>
      <c r="TSA4644" s="22"/>
      <c r="TSB4644" s="23"/>
      <c r="TSC4644" s="23"/>
      <c r="TSD4644" s="24"/>
      <c r="TSF4644" s="25"/>
      <c r="TSG4644" s="26"/>
      <c r="TSH4644" s="27"/>
      <c r="TSI4644" s="21"/>
      <c r="TSJ4644" s="22"/>
      <c r="TSK4644" s="23"/>
      <c r="TSL4644" s="23"/>
      <c r="TSM4644" s="24"/>
      <c r="TSO4644" s="25"/>
      <c r="TSP4644" s="26"/>
      <c r="TSQ4644" s="27"/>
      <c r="TSR4644" s="21"/>
      <c r="TSS4644" s="22"/>
      <c r="TST4644" s="23"/>
      <c r="TSU4644" s="23"/>
      <c r="TSV4644" s="24"/>
      <c r="TSX4644" s="25"/>
      <c r="TSY4644" s="26"/>
      <c r="TSZ4644" s="27"/>
      <c r="TTA4644" s="21"/>
      <c r="TTB4644" s="22"/>
      <c r="TTC4644" s="23"/>
      <c r="TTD4644" s="23"/>
      <c r="TTE4644" s="24"/>
      <c r="TTG4644" s="25"/>
      <c r="TTH4644" s="26"/>
      <c r="TTI4644" s="27"/>
      <c r="TTJ4644" s="21"/>
      <c r="TTK4644" s="22"/>
      <c r="TTL4644" s="23"/>
      <c r="TTM4644" s="23"/>
      <c r="TTN4644" s="24"/>
      <c r="TTP4644" s="25"/>
      <c r="TTQ4644" s="26"/>
      <c r="TTR4644" s="27"/>
      <c r="TTS4644" s="21"/>
      <c r="TTT4644" s="22"/>
      <c r="TTU4644" s="23"/>
      <c r="TTV4644" s="23"/>
      <c r="TTW4644" s="24"/>
      <c r="TTY4644" s="25"/>
      <c r="TTZ4644" s="26"/>
      <c r="TUA4644" s="27"/>
      <c r="TUB4644" s="21"/>
      <c r="TUC4644" s="22"/>
      <c r="TUD4644" s="23"/>
      <c r="TUE4644" s="23"/>
      <c r="TUF4644" s="24"/>
      <c r="TUH4644" s="25"/>
      <c r="TUI4644" s="26"/>
      <c r="TUJ4644" s="27"/>
      <c r="TUK4644" s="21"/>
      <c r="TUL4644" s="22"/>
      <c r="TUM4644" s="23"/>
      <c r="TUN4644" s="23"/>
      <c r="TUO4644" s="24"/>
      <c r="TUQ4644" s="25"/>
      <c r="TUR4644" s="26"/>
      <c r="TUS4644" s="27"/>
      <c r="TUT4644" s="21"/>
      <c r="TUU4644" s="22"/>
      <c r="TUV4644" s="23"/>
      <c r="TUW4644" s="23"/>
      <c r="TUX4644" s="24"/>
      <c r="TUZ4644" s="25"/>
      <c r="TVA4644" s="26"/>
      <c r="TVB4644" s="27"/>
      <c r="TVC4644" s="21"/>
      <c r="TVD4644" s="22"/>
      <c r="TVE4644" s="23"/>
      <c r="TVF4644" s="23"/>
      <c r="TVG4644" s="24"/>
      <c r="TVI4644" s="25"/>
      <c r="TVJ4644" s="26"/>
      <c r="TVK4644" s="27"/>
      <c r="TVL4644" s="21"/>
      <c r="TVM4644" s="22"/>
      <c r="TVN4644" s="23"/>
      <c r="TVO4644" s="23"/>
      <c r="TVP4644" s="24"/>
      <c r="TVR4644" s="25"/>
      <c r="TVS4644" s="26"/>
      <c r="TVT4644" s="27"/>
      <c r="TVU4644" s="21"/>
      <c r="TVV4644" s="22"/>
      <c r="TVW4644" s="23"/>
      <c r="TVX4644" s="23"/>
      <c r="TVY4644" s="24"/>
      <c r="TWA4644" s="25"/>
      <c r="TWB4644" s="26"/>
      <c r="TWC4644" s="27"/>
      <c r="TWD4644" s="21"/>
      <c r="TWE4644" s="22"/>
      <c r="TWF4644" s="23"/>
      <c r="TWG4644" s="23"/>
      <c r="TWH4644" s="24"/>
      <c r="TWJ4644" s="25"/>
      <c r="TWK4644" s="26"/>
      <c r="TWL4644" s="27"/>
      <c r="TWM4644" s="21"/>
      <c r="TWN4644" s="22"/>
      <c r="TWO4644" s="23"/>
      <c r="TWP4644" s="23"/>
      <c r="TWQ4644" s="24"/>
      <c r="TWS4644" s="25"/>
      <c r="TWT4644" s="26"/>
      <c r="TWU4644" s="27"/>
      <c r="TWV4644" s="21"/>
      <c r="TWW4644" s="22"/>
      <c r="TWX4644" s="23"/>
      <c r="TWY4644" s="23"/>
      <c r="TWZ4644" s="24"/>
      <c r="TXB4644" s="25"/>
      <c r="TXC4644" s="26"/>
      <c r="TXD4644" s="27"/>
      <c r="TXE4644" s="21"/>
      <c r="TXF4644" s="22"/>
      <c r="TXG4644" s="23"/>
      <c r="TXH4644" s="23"/>
      <c r="TXI4644" s="24"/>
      <c r="TXK4644" s="25"/>
      <c r="TXL4644" s="26"/>
      <c r="TXM4644" s="27"/>
      <c r="TXN4644" s="21"/>
      <c r="TXO4644" s="22"/>
      <c r="TXP4644" s="23"/>
      <c r="TXQ4644" s="23"/>
      <c r="TXR4644" s="24"/>
      <c r="TXT4644" s="25"/>
      <c r="TXU4644" s="26"/>
      <c r="TXV4644" s="27"/>
      <c r="TXW4644" s="21"/>
      <c r="TXX4644" s="22"/>
      <c r="TXY4644" s="23"/>
      <c r="TXZ4644" s="23"/>
      <c r="TYA4644" s="24"/>
      <c r="TYC4644" s="25"/>
      <c r="TYD4644" s="26"/>
      <c r="TYE4644" s="27"/>
      <c r="TYF4644" s="21"/>
      <c r="TYG4644" s="22"/>
      <c r="TYH4644" s="23"/>
      <c r="TYI4644" s="23"/>
      <c r="TYJ4644" s="24"/>
      <c r="TYL4644" s="25"/>
      <c r="TYM4644" s="26"/>
      <c r="TYN4644" s="27"/>
      <c r="TYO4644" s="21"/>
      <c r="TYP4644" s="22"/>
      <c r="TYQ4644" s="23"/>
      <c r="TYR4644" s="23"/>
      <c r="TYS4644" s="24"/>
      <c r="TYU4644" s="25"/>
      <c r="TYV4644" s="26"/>
      <c r="TYW4644" s="27"/>
      <c r="TYX4644" s="21"/>
      <c r="TYY4644" s="22"/>
      <c r="TYZ4644" s="23"/>
      <c r="TZA4644" s="23"/>
      <c r="TZB4644" s="24"/>
      <c r="TZD4644" s="25"/>
      <c r="TZE4644" s="26"/>
      <c r="TZF4644" s="27"/>
      <c r="TZG4644" s="21"/>
      <c r="TZH4644" s="22"/>
      <c r="TZI4644" s="23"/>
      <c r="TZJ4644" s="23"/>
      <c r="TZK4644" s="24"/>
      <c r="TZM4644" s="25"/>
      <c r="TZN4644" s="26"/>
      <c r="TZO4644" s="27"/>
      <c r="TZP4644" s="21"/>
      <c r="TZQ4644" s="22"/>
      <c r="TZR4644" s="23"/>
      <c r="TZS4644" s="23"/>
      <c r="TZT4644" s="24"/>
      <c r="TZV4644" s="25"/>
      <c r="TZW4644" s="26"/>
      <c r="TZX4644" s="27"/>
      <c r="TZY4644" s="21"/>
      <c r="TZZ4644" s="22"/>
      <c r="UAA4644" s="23"/>
      <c r="UAB4644" s="23"/>
      <c r="UAC4644" s="24"/>
      <c r="UAE4644" s="25"/>
      <c r="UAF4644" s="26"/>
      <c r="UAG4644" s="27"/>
      <c r="UAH4644" s="21"/>
      <c r="UAI4644" s="22"/>
      <c r="UAJ4644" s="23"/>
      <c r="UAK4644" s="23"/>
      <c r="UAL4644" s="24"/>
      <c r="UAN4644" s="25"/>
      <c r="UAO4644" s="26"/>
      <c r="UAP4644" s="27"/>
      <c r="UAQ4644" s="21"/>
      <c r="UAR4644" s="22"/>
      <c r="UAS4644" s="23"/>
      <c r="UAT4644" s="23"/>
      <c r="UAU4644" s="24"/>
      <c r="UAW4644" s="25"/>
      <c r="UAX4644" s="26"/>
      <c r="UAY4644" s="27"/>
      <c r="UAZ4644" s="21"/>
      <c r="UBA4644" s="22"/>
      <c r="UBB4644" s="23"/>
      <c r="UBC4644" s="23"/>
      <c r="UBD4644" s="24"/>
      <c r="UBF4644" s="25"/>
      <c r="UBG4644" s="26"/>
      <c r="UBH4644" s="27"/>
      <c r="UBI4644" s="21"/>
      <c r="UBJ4644" s="22"/>
      <c r="UBK4644" s="23"/>
      <c r="UBL4644" s="23"/>
      <c r="UBM4644" s="24"/>
      <c r="UBO4644" s="25"/>
      <c r="UBP4644" s="26"/>
      <c r="UBQ4644" s="27"/>
      <c r="UBR4644" s="21"/>
      <c r="UBS4644" s="22"/>
      <c r="UBT4644" s="23"/>
      <c r="UBU4644" s="23"/>
      <c r="UBV4644" s="24"/>
      <c r="UBX4644" s="25"/>
      <c r="UBY4644" s="26"/>
      <c r="UBZ4644" s="27"/>
      <c r="UCA4644" s="21"/>
      <c r="UCB4644" s="22"/>
      <c r="UCC4644" s="23"/>
      <c r="UCD4644" s="23"/>
      <c r="UCE4644" s="24"/>
      <c r="UCG4644" s="25"/>
      <c r="UCH4644" s="26"/>
      <c r="UCI4644" s="27"/>
      <c r="UCJ4644" s="21"/>
      <c r="UCK4644" s="22"/>
      <c r="UCL4644" s="23"/>
      <c r="UCM4644" s="23"/>
      <c r="UCN4644" s="24"/>
      <c r="UCP4644" s="25"/>
      <c r="UCQ4644" s="26"/>
      <c r="UCR4644" s="27"/>
      <c r="UCS4644" s="21"/>
      <c r="UCT4644" s="22"/>
      <c r="UCU4644" s="23"/>
      <c r="UCV4644" s="23"/>
      <c r="UCW4644" s="24"/>
      <c r="UCY4644" s="25"/>
      <c r="UCZ4644" s="26"/>
      <c r="UDA4644" s="27"/>
      <c r="UDB4644" s="21"/>
      <c r="UDC4644" s="22"/>
      <c r="UDD4644" s="23"/>
      <c r="UDE4644" s="23"/>
      <c r="UDF4644" s="24"/>
      <c r="UDH4644" s="25"/>
      <c r="UDI4644" s="26"/>
      <c r="UDJ4644" s="27"/>
      <c r="UDK4644" s="21"/>
      <c r="UDL4644" s="22"/>
      <c r="UDM4644" s="23"/>
      <c r="UDN4644" s="23"/>
      <c r="UDO4644" s="24"/>
      <c r="UDQ4644" s="25"/>
      <c r="UDR4644" s="26"/>
      <c r="UDS4644" s="27"/>
      <c r="UDT4644" s="21"/>
      <c r="UDU4644" s="22"/>
      <c r="UDV4644" s="23"/>
      <c r="UDW4644" s="23"/>
      <c r="UDX4644" s="24"/>
      <c r="UDZ4644" s="25"/>
      <c r="UEA4644" s="26"/>
      <c r="UEB4644" s="27"/>
      <c r="UEC4644" s="21"/>
      <c r="UED4644" s="22"/>
      <c r="UEE4644" s="23"/>
      <c r="UEF4644" s="23"/>
      <c r="UEG4644" s="24"/>
      <c r="UEI4644" s="25"/>
      <c r="UEJ4644" s="26"/>
      <c r="UEK4644" s="27"/>
      <c r="UEL4644" s="21"/>
      <c r="UEM4644" s="22"/>
      <c r="UEN4644" s="23"/>
      <c r="UEO4644" s="23"/>
      <c r="UEP4644" s="24"/>
      <c r="UER4644" s="25"/>
      <c r="UES4644" s="26"/>
      <c r="UET4644" s="27"/>
      <c r="UEU4644" s="21"/>
      <c r="UEV4644" s="22"/>
      <c r="UEW4644" s="23"/>
      <c r="UEX4644" s="23"/>
      <c r="UEY4644" s="24"/>
      <c r="UFA4644" s="25"/>
      <c r="UFB4644" s="26"/>
      <c r="UFC4644" s="27"/>
      <c r="UFD4644" s="21"/>
      <c r="UFE4644" s="22"/>
      <c r="UFF4644" s="23"/>
      <c r="UFG4644" s="23"/>
      <c r="UFH4644" s="24"/>
      <c r="UFJ4644" s="25"/>
      <c r="UFK4644" s="26"/>
      <c r="UFL4644" s="27"/>
      <c r="UFM4644" s="21"/>
      <c r="UFN4644" s="22"/>
      <c r="UFO4644" s="23"/>
      <c r="UFP4644" s="23"/>
      <c r="UFQ4644" s="24"/>
      <c r="UFS4644" s="25"/>
      <c r="UFT4644" s="26"/>
      <c r="UFU4644" s="27"/>
      <c r="UFV4644" s="21"/>
      <c r="UFW4644" s="22"/>
      <c r="UFX4644" s="23"/>
      <c r="UFY4644" s="23"/>
      <c r="UFZ4644" s="24"/>
      <c r="UGB4644" s="25"/>
      <c r="UGC4644" s="26"/>
      <c r="UGD4644" s="27"/>
      <c r="UGE4644" s="21"/>
      <c r="UGF4644" s="22"/>
      <c r="UGG4644" s="23"/>
      <c r="UGH4644" s="23"/>
      <c r="UGI4644" s="24"/>
      <c r="UGK4644" s="25"/>
      <c r="UGL4644" s="26"/>
      <c r="UGM4644" s="27"/>
      <c r="UGN4644" s="21"/>
      <c r="UGO4644" s="22"/>
      <c r="UGP4644" s="23"/>
      <c r="UGQ4644" s="23"/>
      <c r="UGR4644" s="24"/>
      <c r="UGT4644" s="25"/>
      <c r="UGU4644" s="26"/>
      <c r="UGV4644" s="27"/>
      <c r="UGW4644" s="21"/>
      <c r="UGX4644" s="22"/>
      <c r="UGY4644" s="23"/>
      <c r="UGZ4644" s="23"/>
      <c r="UHA4644" s="24"/>
      <c r="UHC4644" s="25"/>
      <c r="UHD4644" s="26"/>
      <c r="UHE4644" s="27"/>
      <c r="UHF4644" s="21"/>
      <c r="UHG4644" s="22"/>
      <c r="UHH4644" s="23"/>
      <c r="UHI4644" s="23"/>
      <c r="UHJ4644" s="24"/>
      <c r="UHL4644" s="25"/>
      <c r="UHM4644" s="26"/>
      <c r="UHN4644" s="27"/>
      <c r="UHO4644" s="21"/>
      <c r="UHP4644" s="22"/>
      <c r="UHQ4644" s="23"/>
      <c r="UHR4644" s="23"/>
      <c r="UHS4644" s="24"/>
      <c r="UHU4644" s="25"/>
      <c r="UHV4644" s="26"/>
      <c r="UHW4644" s="27"/>
      <c r="UHX4644" s="21"/>
      <c r="UHY4644" s="22"/>
      <c r="UHZ4644" s="23"/>
      <c r="UIA4644" s="23"/>
      <c r="UIB4644" s="24"/>
      <c r="UID4644" s="25"/>
      <c r="UIE4644" s="26"/>
      <c r="UIF4644" s="27"/>
      <c r="UIG4644" s="21"/>
      <c r="UIH4644" s="22"/>
      <c r="UII4644" s="23"/>
      <c r="UIJ4644" s="23"/>
      <c r="UIK4644" s="24"/>
      <c r="UIM4644" s="25"/>
      <c r="UIN4644" s="26"/>
      <c r="UIO4644" s="27"/>
      <c r="UIP4644" s="21"/>
      <c r="UIQ4644" s="22"/>
      <c r="UIR4644" s="23"/>
      <c r="UIS4644" s="23"/>
      <c r="UIT4644" s="24"/>
      <c r="UIV4644" s="25"/>
      <c r="UIW4644" s="26"/>
      <c r="UIX4644" s="27"/>
      <c r="UIY4644" s="21"/>
      <c r="UIZ4644" s="22"/>
      <c r="UJA4644" s="23"/>
      <c r="UJB4644" s="23"/>
      <c r="UJC4644" s="24"/>
      <c r="UJE4644" s="25"/>
      <c r="UJF4644" s="26"/>
      <c r="UJG4644" s="27"/>
      <c r="UJH4644" s="21"/>
      <c r="UJI4644" s="22"/>
      <c r="UJJ4644" s="23"/>
      <c r="UJK4644" s="23"/>
      <c r="UJL4644" s="24"/>
      <c r="UJN4644" s="25"/>
      <c r="UJO4644" s="26"/>
      <c r="UJP4644" s="27"/>
      <c r="UJQ4644" s="21"/>
      <c r="UJR4644" s="22"/>
      <c r="UJS4644" s="23"/>
      <c r="UJT4644" s="23"/>
      <c r="UJU4644" s="24"/>
      <c r="UJW4644" s="25"/>
      <c r="UJX4644" s="26"/>
      <c r="UJY4644" s="27"/>
      <c r="UJZ4644" s="21"/>
      <c r="UKA4644" s="22"/>
      <c r="UKB4644" s="23"/>
      <c r="UKC4644" s="23"/>
      <c r="UKD4644" s="24"/>
      <c r="UKF4644" s="25"/>
      <c r="UKG4644" s="26"/>
      <c r="UKH4644" s="27"/>
      <c r="UKI4644" s="21"/>
      <c r="UKJ4644" s="22"/>
      <c r="UKK4644" s="23"/>
      <c r="UKL4644" s="23"/>
      <c r="UKM4644" s="24"/>
      <c r="UKO4644" s="25"/>
      <c r="UKP4644" s="26"/>
      <c r="UKQ4644" s="27"/>
      <c r="UKR4644" s="21"/>
      <c r="UKS4644" s="22"/>
      <c r="UKT4644" s="23"/>
      <c r="UKU4644" s="23"/>
      <c r="UKV4644" s="24"/>
      <c r="UKX4644" s="25"/>
      <c r="UKY4644" s="26"/>
      <c r="UKZ4644" s="27"/>
      <c r="ULA4644" s="21"/>
      <c r="ULB4644" s="22"/>
      <c r="ULC4644" s="23"/>
      <c r="ULD4644" s="23"/>
      <c r="ULE4644" s="24"/>
      <c r="ULG4644" s="25"/>
      <c r="ULH4644" s="26"/>
      <c r="ULI4644" s="27"/>
      <c r="ULJ4644" s="21"/>
      <c r="ULK4644" s="22"/>
      <c r="ULL4644" s="23"/>
      <c r="ULM4644" s="23"/>
      <c r="ULN4644" s="24"/>
      <c r="ULP4644" s="25"/>
      <c r="ULQ4644" s="26"/>
      <c r="ULR4644" s="27"/>
      <c r="ULS4644" s="21"/>
      <c r="ULT4644" s="22"/>
      <c r="ULU4644" s="23"/>
      <c r="ULV4644" s="23"/>
      <c r="ULW4644" s="24"/>
      <c r="ULY4644" s="25"/>
      <c r="ULZ4644" s="26"/>
      <c r="UMA4644" s="27"/>
      <c r="UMB4644" s="21"/>
      <c r="UMC4644" s="22"/>
      <c r="UMD4644" s="23"/>
      <c r="UME4644" s="23"/>
      <c r="UMF4644" s="24"/>
      <c r="UMH4644" s="25"/>
      <c r="UMI4644" s="26"/>
      <c r="UMJ4644" s="27"/>
      <c r="UMK4644" s="21"/>
      <c r="UML4644" s="22"/>
      <c r="UMM4644" s="23"/>
      <c r="UMN4644" s="23"/>
      <c r="UMO4644" s="24"/>
      <c r="UMQ4644" s="25"/>
      <c r="UMR4644" s="26"/>
      <c r="UMS4644" s="27"/>
      <c r="UMT4644" s="21"/>
      <c r="UMU4644" s="22"/>
      <c r="UMV4644" s="23"/>
      <c r="UMW4644" s="23"/>
      <c r="UMX4644" s="24"/>
      <c r="UMZ4644" s="25"/>
      <c r="UNA4644" s="26"/>
      <c r="UNB4644" s="27"/>
      <c r="UNC4644" s="21"/>
      <c r="UND4644" s="22"/>
      <c r="UNE4644" s="23"/>
      <c r="UNF4644" s="23"/>
      <c r="UNG4644" s="24"/>
      <c r="UNI4644" s="25"/>
      <c r="UNJ4644" s="26"/>
      <c r="UNK4644" s="27"/>
      <c r="UNL4644" s="21"/>
      <c r="UNM4644" s="22"/>
      <c r="UNN4644" s="23"/>
      <c r="UNO4644" s="23"/>
      <c r="UNP4644" s="24"/>
      <c r="UNR4644" s="25"/>
      <c r="UNS4644" s="26"/>
      <c r="UNT4644" s="27"/>
      <c r="UNU4644" s="21"/>
      <c r="UNV4644" s="22"/>
      <c r="UNW4644" s="23"/>
      <c r="UNX4644" s="23"/>
      <c r="UNY4644" s="24"/>
      <c r="UOA4644" s="25"/>
      <c r="UOB4644" s="26"/>
      <c r="UOC4644" s="27"/>
      <c r="UOD4644" s="21"/>
      <c r="UOE4644" s="22"/>
      <c r="UOF4644" s="23"/>
      <c r="UOG4644" s="23"/>
      <c r="UOH4644" s="24"/>
      <c r="UOJ4644" s="25"/>
      <c r="UOK4644" s="26"/>
      <c r="UOL4644" s="27"/>
      <c r="UOM4644" s="21"/>
      <c r="UON4644" s="22"/>
      <c r="UOO4644" s="23"/>
      <c r="UOP4644" s="23"/>
      <c r="UOQ4644" s="24"/>
      <c r="UOS4644" s="25"/>
      <c r="UOT4644" s="26"/>
      <c r="UOU4644" s="27"/>
      <c r="UOV4644" s="21"/>
      <c r="UOW4644" s="22"/>
      <c r="UOX4644" s="23"/>
      <c r="UOY4644" s="23"/>
      <c r="UOZ4644" s="24"/>
      <c r="UPB4644" s="25"/>
      <c r="UPC4644" s="26"/>
      <c r="UPD4644" s="27"/>
      <c r="UPE4644" s="21"/>
      <c r="UPF4644" s="22"/>
      <c r="UPG4644" s="23"/>
      <c r="UPH4644" s="23"/>
      <c r="UPI4644" s="24"/>
      <c r="UPK4644" s="25"/>
      <c r="UPL4644" s="26"/>
      <c r="UPM4644" s="27"/>
      <c r="UPN4644" s="21"/>
      <c r="UPO4644" s="22"/>
      <c r="UPP4644" s="23"/>
      <c r="UPQ4644" s="23"/>
      <c r="UPR4644" s="24"/>
      <c r="UPT4644" s="25"/>
      <c r="UPU4644" s="26"/>
      <c r="UPV4644" s="27"/>
      <c r="UPW4644" s="21"/>
      <c r="UPX4644" s="22"/>
      <c r="UPY4644" s="23"/>
      <c r="UPZ4644" s="23"/>
      <c r="UQA4644" s="24"/>
      <c r="UQC4644" s="25"/>
      <c r="UQD4644" s="26"/>
      <c r="UQE4644" s="27"/>
      <c r="UQF4644" s="21"/>
      <c r="UQG4644" s="22"/>
      <c r="UQH4644" s="23"/>
      <c r="UQI4644" s="23"/>
      <c r="UQJ4644" s="24"/>
      <c r="UQL4644" s="25"/>
      <c r="UQM4644" s="26"/>
      <c r="UQN4644" s="27"/>
      <c r="UQO4644" s="21"/>
      <c r="UQP4644" s="22"/>
      <c r="UQQ4644" s="23"/>
      <c r="UQR4644" s="23"/>
      <c r="UQS4644" s="24"/>
      <c r="UQU4644" s="25"/>
      <c r="UQV4644" s="26"/>
      <c r="UQW4644" s="27"/>
      <c r="UQX4644" s="21"/>
      <c r="UQY4644" s="22"/>
      <c r="UQZ4644" s="23"/>
      <c r="URA4644" s="23"/>
      <c r="URB4644" s="24"/>
      <c r="URD4644" s="25"/>
      <c r="URE4644" s="26"/>
      <c r="URF4644" s="27"/>
      <c r="URG4644" s="21"/>
      <c r="URH4644" s="22"/>
      <c r="URI4644" s="23"/>
      <c r="URJ4644" s="23"/>
      <c r="URK4644" s="24"/>
      <c r="URM4644" s="25"/>
      <c r="URN4644" s="26"/>
      <c r="URO4644" s="27"/>
      <c r="URP4644" s="21"/>
      <c r="URQ4644" s="22"/>
      <c r="URR4644" s="23"/>
      <c r="URS4644" s="23"/>
      <c r="URT4644" s="24"/>
      <c r="URV4644" s="25"/>
      <c r="URW4644" s="26"/>
      <c r="URX4644" s="27"/>
      <c r="URY4644" s="21"/>
      <c r="URZ4644" s="22"/>
      <c r="USA4644" s="23"/>
      <c r="USB4644" s="23"/>
      <c r="USC4644" s="24"/>
      <c r="USE4644" s="25"/>
      <c r="USF4644" s="26"/>
      <c r="USG4644" s="27"/>
      <c r="USH4644" s="21"/>
      <c r="USI4644" s="22"/>
      <c r="USJ4644" s="23"/>
      <c r="USK4644" s="23"/>
      <c r="USL4644" s="24"/>
      <c r="USN4644" s="25"/>
      <c r="USO4644" s="26"/>
      <c r="USP4644" s="27"/>
      <c r="USQ4644" s="21"/>
      <c r="USR4644" s="22"/>
      <c r="USS4644" s="23"/>
      <c r="UST4644" s="23"/>
      <c r="USU4644" s="24"/>
      <c r="USW4644" s="25"/>
      <c r="USX4644" s="26"/>
      <c r="USY4644" s="27"/>
      <c r="USZ4644" s="21"/>
      <c r="UTA4644" s="22"/>
      <c r="UTB4644" s="23"/>
      <c r="UTC4644" s="23"/>
      <c r="UTD4644" s="24"/>
      <c r="UTF4644" s="25"/>
      <c r="UTG4644" s="26"/>
      <c r="UTH4644" s="27"/>
      <c r="UTI4644" s="21"/>
      <c r="UTJ4644" s="22"/>
      <c r="UTK4644" s="23"/>
      <c r="UTL4644" s="23"/>
      <c r="UTM4644" s="24"/>
      <c r="UTO4644" s="25"/>
      <c r="UTP4644" s="26"/>
      <c r="UTQ4644" s="27"/>
      <c r="UTR4644" s="21"/>
      <c r="UTS4644" s="22"/>
      <c r="UTT4644" s="23"/>
      <c r="UTU4644" s="23"/>
      <c r="UTV4644" s="24"/>
      <c r="UTX4644" s="25"/>
      <c r="UTY4644" s="26"/>
      <c r="UTZ4644" s="27"/>
      <c r="UUA4644" s="21"/>
      <c r="UUB4644" s="22"/>
      <c r="UUC4644" s="23"/>
      <c r="UUD4644" s="23"/>
      <c r="UUE4644" s="24"/>
      <c r="UUG4644" s="25"/>
      <c r="UUH4644" s="26"/>
      <c r="UUI4644" s="27"/>
      <c r="UUJ4644" s="21"/>
      <c r="UUK4644" s="22"/>
      <c r="UUL4644" s="23"/>
      <c r="UUM4644" s="23"/>
      <c r="UUN4644" s="24"/>
      <c r="UUP4644" s="25"/>
      <c r="UUQ4644" s="26"/>
      <c r="UUR4644" s="27"/>
      <c r="UUS4644" s="21"/>
      <c r="UUT4644" s="22"/>
      <c r="UUU4644" s="23"/>
      <c r="UUV4644" s="23"/>
      <c r="UUW4644" s="24"/>
      <c r="UUY4644" s="25"/>
      <c r="UUZ4644" s="26"/>
      <c r="UVA4644" s="27"/>
      <c r="UVB4644" s="21"/>
      <c r="UVC4644" s="22"/>
      <c r="UVD4644" s="23"/>
      <c r="UVE4644" s="23"/>
      <c r="UVF4644" s="24"/>
      <c r="UVH4644" s="25"/>
      <c r="UVI4644" s="26"/>
      <c r="UVJ4644" s="27"/>
      <c r="UVK4644" s="21"/>
      <c r="UVL4644" s="22"/>
      <c r="UVM4644" s="23"/>
      <c r="UVN4644" s="23"/>
      <c r="UVO4644" s="24"/>
      <c r="UVQ4644" s="25"/>
      <c r="UVR4644" s="26"/>
      <c r="UVS4644" s="27"/>
      <c r="UVT4644" s="21"/>
      <c r="UVU4644" s="22"/>
      <c r="UVV4644" s="23"/>
      <c r="UVW4644" s="23"/>
      <c r="UVX4644" s="24"/>
      <c r="UVZ4644" s="25"/>
      <c r="UWA4644" s="26"/>
      <c r="UWB4644" s="27"/>
      <c r="UWC4644" s="21"/>
      <c r="UWD4644" s="22"/>
      <c r="UWE4644" s="23"/>
      <c r="UWF4644" s="23"/>
      <c r="UWG4644" s="24"/>
      <c r="UWI4644" s="25"/>
      <c r="UWJ4644" s="26"/>
      <c r="UWK4644" s="27"/>
      <c r="UWL4644" s="21"/>
      <c r="UWM4644" s="22"/>
      <c r="UWN4644" s="23"/>
      <c r="UWO4644" s="23"/>
      <c r="UWP4644" s="24"/>
      <c r="UWR4644" s="25"/>
      <c r="UWS4644" s="26"/>
      <c r="UWT4644" s="27"/>
      <c r="UWU4644" s="21"/>
      <c r="UWV4644" s="22"/>
      <c r="UWW4644" s="23"/>
      <c r="UWX4644" s="23"/>
      <c r="UWY4644" s="24"/>
      <c r="UXA4644" s="25"/>
      <c r="UXB4644" s="26"/>
      <c r="UXC4644" s="27"/>
      <c r="UXD4644" s="21"/>
      <c r="UXE4644" s="22"/>
      <c r="UXF4644" s="23"/>
      <c r="UXG4644" s="23"/>
      <c r="UXH4644" s="24"/>
      <c r="UXJ4644" s="25"/>
      <c r="UXK4644" s="26"/>
      <c r="UXL4644" s="27"/>
      <c r="UXM4644" s="21"/>
      <c r="UXN4644" s="22"/>
      <c r="UXO4644" s="23"/>
      <c r="UXP4644" s="23"/>
      <c r="UXQ4644" s="24"/>
      <c r="UXS4644" s="25"/>
      <c r="UXT4644" s="26"/>
      <c r="UXU4644" s="27"/>
      <c r="UXV4644" s="21"/>
      <c r="UXW4644" s="22"/>
      <c r="UXX4644" s="23"/>
      <c r="UXY4644" s="23"/>
      <c r="UXZ4644" s="24"/>
      <c r="UYB4644" s="25"/>
      <c r="UYC4644" s="26"/>
      <c r="UYD4644" s="27"/>
      <c r="UYE4644" s="21"/>
      <c r="UYF4644" s="22"/>
      <c r="UYG4644" s="23"/>
      <c r="UYH4644" s="23"/>
      <c r="UYI4644" s="24"/>
      <c r="UYK4644" s="25"/>
      <c r="UYL4644" s="26"/>
      <c r="UYM4644" s="27"/>
      <c r="UYN4644" s="21"/>
      <c r="UYO4644" s="22"/>
      <c r="UYP4644" s="23"/>
      <c r="UYQ4644" s="23"/>
      <c r="UYR4644" s="24"/>
      <c r="UYT4644" s="25"/>
      <c r="UYU4644" s="26"/>
      <c r="UYV4644" s="27"/>
      <c r="UYW4644" s="21"/>
      <c r="UYX4644" s="22"/>
      <c r="UYY4644" s="23"/>
      <c r="UYZ4644" s="23"/>
      <c r="UZA4644" s="24"/>
      <c r="UZC4644" s="25"/>
      <c r="UZD4644" s="26"/>
      <c r="UZE4644" s="27"/>
      <c r="UZF4644" s="21"/>
      <c r="UZG4644" s="22"/>
      <c r="UZH4644" s="23"/>
      <c r="UZI4644" s="23"/>
      <c r="UZJ4644" s="24"/>
      <c r="UZL4644" s="25"/>
      <c r="UZM4644" s="26"/>
      <c r="UZN4644" s="27"/>
      <c r="UZO4644" s="21"/>
      <c r="UZP4644" s="22"/>
      <c r="UZQ4644" s="23"/>
      <c r="UZR4644" s="23"/>
      <c r="UZS4644" s="24"/>
      <c r="UZU4644" s="25"/>
      <c r="UZV4644" s="26"/>
      <c r="UZW4644" s="27"/>
      <c r="UZX4644" s="21"/>
      <c r="UZY4644" s="22"/>
      <c r="UZZ4644" s="23"/>
      <c r="VAA4644" s="23"/>
      <c r="VAB4644" s="24"/>
      <c r="VAD4644" s="25"/>
      <c r="VAE4644" s="26"/>
      <c r="VAF4644" s="27"/>
      <c r="VAG4644" s="21"/>
      <c r="VAH4644" s="22"/>
      <c r="VAI4644" s="23"/>
      <c r="VAJ4644" s="23"/>
      <c r="VAK4644" s="24"/>
      <c r="VAM4644" s="25"/>
      <c r="VAN4644" s="26"/>
      <c r="VAO4644" s="27"/>
      <c r="VAP4644" s="21"/>
      <c r="VAQ4644" s="22"/>
      <c r="VAR4644" s="23"/>
      <c r="VAS4644" s="23"/>
      <c r="VAT4644" s="24"/>
      <c r="VAV4644" s="25"/>
      <c r="VAW4644" s="26"/>
      <c r="VAX4644" s="27"/>
      <c r="VAY4644" s="21"/>
      <c r="VAZ4644" s="22"/>
      <c r="VBA4644" s="23"/>
      <c r="VBB4644" s="23"/>
      <c r="VBC4644" s="24"/>
      <c r="VBE4644" s="25"/>
      <c r="VBF4644" s="26"/>
      <c r="VBG4644" s="27"/>
      <c r="VBH4644" s="21"/>
      <c r="VBI4644" s="22"/>
      <c r="VBJ4644" s="23"/>
      <c r="VBK4644" s="23"/>
      <c r="VBL4644" s="24"/>
      <c r="VBN4644" s="25"/>
      <c r="VBO4644" s="26"/>
      <c r="VBP4644" s="27"/>
      <c r="VBQ4644" s="21"/>
      <c r="VBR4644" s="22"/>
      <c r="VBS4644" s="23"/>
      <c r="VBT4644" s="23"/>
      <c r="VBU4644" s="24"/>
      <c r="VBW4644" s="25"/>
      <c r="VBX4644" s="26"/>
      <c r="VBY4644" s="27"/>
      <c r="VBZ4644" s="21"/>
      <c r="VCA4644" s="22"/>
      <c r="VCB4644" s="23"/>
      <c r="VCC4644" s="23"/>
      <c r="VCD4644" s="24"/>
      <c r="VCF4644" s="25"/>
      <c r="VCG4644" s="26"/>
      <c r="VCH4644" s="27"/>
      <c r="VCI4644" s="21"/>
      <c r="VCJ4644" s="22"/>
      <c r="VCK4644" s="23"/>
      <c r="VCL4644" s="23"/>
      <c r="VCM4644" s="24"/>
      <c r="VCO4644" s="25"/>
      <c r="VCP4644" s="26"/>
      <c r="VCQ4644" s="27"/>
      <c r="VCR4644" s="21"/>
      <c r="VCS4644" s="22"/>
      <c r="VCT4644" s="23"/>
      <c r="VCU4644" s="23"/>
      <c r="VCV4644" s="24"/>
      <c r="VCX4644" s="25"/>
      <c r="VCY4644" s="26"/>
      <c r="VCZ4644" s="27"/>
      <c r="VDA4644" s="21"/>
      <c r="VDB4644" s="22"/>
      <c r="VDC4644" s="23"/>
      <c r="VDD4644" s="23"/>
      <c r="VDE4644" s="24"/>
      <c r="VDG4644" s="25"/>
      <c r="VDH4644" s="26"/>
      <c r="VDI4644" s="27"/>
      <c r="VDJ4644" s="21"/>
      <c r="VDK4644" s="22"/>
      <c r="VDL4644" s="23"/>
      <c r="VDM4644" s="23"/>
      <c r="VDN4644" s="24"/>
      <c r="VDP4644" s="25"/>
      <c r="VDQ4644" s="26"/>
      <c r="VDR4644" s="27"/>
      <c r="VDS4644" s="21"/>
      <c r="VDT4644" s="22"/>
      <c r="VDU4644" s="23"/>
      <c r="VDV4644" s="23"/>
      <c r="VDW4644" s="24"/>
      <c r="VDY4644" s="25"/>
      <c r="VDZ4644" s="26"/>
      <c r="VEA4644" s="27"/>
      <c r="VEB4644" s="21"/>
      <c r="VEC4644" s="22"/>
      <c r="VED4644" s="23"/>
      <c r="VEE4644" s="23"/>
      <c r="VEF4644" s="24"/>
      <c r="VEH4644" s="25"/>
      <c r="VEI4644" s="26"/>
      <c r="VEJ4644" s="27"/>
      <c r="VEK4644" s="21"/>
      <c r="VEL4644" s="22"/>
      <c r="VEM4644" s="23"/>
      <c r="VEN4644" s="23"/>
      <c r="VEO4644" s="24"/>
      <c r="VEQ4644" s="25"/>
      <c r="VER4644" s="26"/>
      <c r="VES4644" s="27"/>
      <c r="VET4644" s="21"/>
      <c r="VEU4644" s="22"/>
      <c r="VEV4644" s="23"/>
      <c r="VEW4644" s="23"/>
      <c r="VEX4644" s="24"/>
      <c r="VEZ4644" s="25"/>
      <c r="VFA4644" s="26"/>
      <c r="VFB4644" s="27"/>
      <c r="VFC4644" s="21"/>
      <c r="VFD4644" s="22"/>
      <c r="VFE4644" s="23"/>
      <c r="VFF4644" s="23"/>
      <c r="VFG4644" s="24"/>
      <c r="VFI4644" s="25"/>
      <c r="VFJ4644" s="26"/>
      <c r="VFK4644" s="27"/>
      <c r="VFL4644" s="21"/>
      <c r="VFM4644" s="22"/>
      <c r="VFN4644" s="23"/>
      <c r="VFO4644" s="23"/>
      <c r="VFP4644" s="24"/>
      <c r="VFR4644" s="25"/>
      <c r="VFS4644" s="26"/>
      <c r="VFT4644" s="27"/>
      <c r="VFU4644" s="21"/>
      <c r="VFV4644" s="22"/>
      <c r="VFW4644" s="23"/>
      <c r="VFX4644" s="23"/>
      <c r="VFY4644" s="24"/>
      <c r="VGA4644" s="25"/>
      <c r="VGB4644" s="26"/>
      <c r="VGC4644" s="27"/>
      <c r="VGD4644" s="21"/>
      <c r="VGE4644" s="22"/>
      <c r="VGF4644" s="23"/>
      <c r="VGG4644" s="23"/>
      <c r="VGH4644" s="24"/>
      <c r="VGJ4644" s="25"/>
      <c r="VGK4644" s="26"/>
      <c r="VGL4644" s="27"/>
      <c r="VGM4644" s="21"/>
      <c r="VGN4644" s="22"/>
      <c r="VGO4644" s="23"/>
      <c r="VGP4644" s="23"/>
      <c r="VGQ4644" s="24"/>
      <c r="VGS4644" s="25"/>
      <c r="VGT4644" s="26"/>
      <c r="VGU4644" s="27"/>
      <c r="VGV4644" s="21"/>
      <c r="VGW4644" s="22"/>
      <c r="VGX4644" s="23"/>
      <c r="VGY4644" s="23"/>
      <c r="VGZ4644" s="24"/>
      <c r="VHB4644" s="25"/>
      <c r="VHC4644" s="26"/>
      <c r="VHD4644" s="27"/>
      <c r="VHE4644" s="21"/>
      <c r="VHF4644" s="22"/>
      <c r="VHG4644" s="23"/>
      <c r="VHH4644" s="23"/>
      <c r="VHI4644" s="24"/>
      <c r="VHK4644" s="25"/>
      <c r="VHL4644" s="26"/>
      <c r="VHM4644" s="27"/>
      <c r="VHN4644" s="21"/>
      <c r="VHO4644" s="22"/>
      <c r="VHP4644" s="23"/>
      <c r="VHQ4644" s="23"/>
      <c r="VHR4644" s="24"/>
      <c r="VHT4644" s="25"/>
      <c r="VHU4644" s="26"/>
      <c r="VHV4644" s="27"/>
      <c r="VHW4644" s="21"/>
      <c r="VHX4644" s="22"/>
      <c r="VHY4644" s="23"/>
      <c r="VHZ4644" s="23"/>
      <c r="VIA4644" s="24"/>
      <c r="VIC4644" s="25"/>
      <c r="VID4644" s="26"/>
      <c r="VIE4644" s="27"/>
      <c r="VIF4644" s="21"/>
      <c r="VIG4644" s="22"/>
      <c r="VIH4644" s="23"/>
      <c r="VII4644" s="23"/>
      <c r="VIJ4644" s="24"/>
      <c r="VIL4644" s="25"/>
      <c r="VIM4644" s="26"/>
      <c r="VIN4644" s="27"/>
      <c r="VIO4644" s="21"/>
      <c r="VIP4644" s="22"/>
      <c r="VIQ4644" s="23"/>
      <c r="VIR4644" s="23"/>
      <c r="VIS4644" s="24"/>
      <c r="VIU4644" s="25"/>
      <c r="VIV4644" s="26"/>
      <c r="VIW4644" s="27"/>
      <c r="VIX4644" s="21"/>
      <c r="VIY4644" s="22"/>
      <c r="VIZ4644" s="23"/>
      <c r="VJA4644" s="23"/>
      <c r="VJB4644" s="24"/>
      <c r="VJD4644" s="25"/>
      <c r="VJE4644" s="26"/>
      <c r="VJF4644" s="27"/>
      <c r="VJG4644" s="21"/>
      <c r="VJH4644" s="22"/>
      <c r="VJI4644" s="23"/>
      <c r="VJJ4644" s="23"/>
      <c r="VJK4644" s="24"/>
      <c r="VJM4644" s="25"/>
      <c r="VJN4644" s="26"/>
      <c r="VJO4644" s="27"/>
      <c r="VJP4644" s="21"/>
      <c r="VJQ4644" s="22"/>
      <c r="VJR4644" s="23"/>
      <c r="VJS4644" s="23"/>
      <c r="VJT4644" s="24"/>
      <c r="VJV4644" s="25"/>
      <c r="VJW4644" s="26"/>
      <c r="VJX4644" s="27"/>
      <c r="VJY4644" s="21"/>
      <c r="VJZ4644" s="22"/>
      <c r="VKA4644" s="23"/>
      <c r="VKB4644" s="23"/>
      <c r="VKC4644" s="24"/>
      <c r="VKE4644" s="25"/>
      <c r="VKF4644" s="26"/>
      <c r="VKG4644" s="27"/>
      <c r="VKH4644" s="21"/>
      <c r="VKI4644" s="22"/>
      <c r="VKJ4644" s="23"/>
      <c r="VKK4644" s="23"/>
      <c r="VKL4644" s="24"/>
      <c r="VKN4644" s="25"/>
      <c r="VKO4644" s="26"/>
      <c r="VKP4644" s="27"/>
      <c r="VKQ4644" s="21"/>
      <c r="VKR4644" s="22"/>
      <c r="VKS4644" s="23"/>
      <c r="VKT4644" s="23"/>
      <c r="VKU4644" s="24"/>
      <c r="VKW4644" s="25"/>
      <c r="VKX4644" s="26"/>
      <c r="VKY4644" s="27"/>
      <c r="VKZ4644" s="21"/>
      <c r="VLA4644" s="22"/>
      <c r="VLB4644" s="23"/>
      <c r="VLC4644" s="23"/>
      <c r="VLD4644" s="24"/>
      <c r="VLF4644" s="25"/>
      <c r="VLG4644" s="26"/>
      <c r="VLH4644" s="27"/>
      <c r="VLI4644" s="21"/>
      <c r="VLJ4644" s="22"/>
      <c r="VLK4644" s="23"/>
      <c r="VLL4644" s="23"/>
      <c r="VLM4644" s="24"/>
      <c r="VLO4644" s="25"/>
      <c r="VLP4644" s="26"/>
      <c r="VLQ4644" s="27"/>
      <c r="VLR4644" s="21"/>
      <c r="VLS4644" s="22"/>
      <c r="VLT4644" s="23"/>
      <c r="VLU4644" s="23"/>
      <c r="VLV4644" s="24"/>
      <c r="VLX4644" s="25"/>
      <c r="VLY4644" s="26"/>
      <c r="VLZ4644" s="27"/>
      <c r="VMA4644" s="21"/>
      <c r="VMB4644" s="22"/>
      <c r="VMC4644" s="23"/>
      <c r="VMD4644" s="23"/>
      <c r="VME4644" s="24"/>
      <c r="VMG4644" s="25"/>
      <c r="VMH4644" s="26"/>
      <c r="VMI4644" s="27"/>
      <c r="VMJ4644" s="21"/>
      <c r="VMK4644" s="22"/>
      <c r="VML4644" s="23"/>
      <c r="VMM4644" s="23"/>
      <c r="VMN4644" s="24"/>
      <c r="VMP4644" s="25"/>
      <c r="VMQ4644" s="26"/>
      <c r="VMR4644" s="27"/>
      <c r="VMS4644" s="21"/>
      <c r="VMT4644" s="22"/>
      <c r="VMU4644" s="23"/>
      <c r="VMV4644" s="23"/>
      <c r="VMW4644" s="24"/>
      <c r="VMY4644" s="25"/>
      <c r="VMZ4644" s="26"/>
      <c r="VNA4644" s="27"/>
      <c r="VNB4644" s="21"/>
      <c r="VNC4644" s="22"/>
      <c r="VND4644" s="23"/>
      <c r="VNE4644" s="23"/>
      <c r="VNF4644" s="24"/>
      <c r="VNH4644" s="25"/>
      <c r="VNI4644" s="26"/>
      <c r="VNJ4644" s="27"/>
      <c r="VNK4644" s="21"/>
      <c r="VNL4644" s="22"/>
      <c r="VNM4644" s="23"/>
      <c r="VNN4644" s="23"/>
      <c r="VNO4644" s="24"/>
      <c r="VNQ4644" s="25"/>
      <c r="VNR4644" s="26"/>
      <c r="VNS4644" s="27"/>
      <c r="VNT4644" s="21"/>
      <c r="VNU4644" s="22"/>
      <c r="VNV4644" s="23"/>
      <c r="VNW4644" s="23"/>
      <c r="VNX4644" s="24"/>
      <c r="VNZ4644" s="25"/>
      <c r="VOA4644" s="26"/>
      <c r="VOB4644" s="27"/>
      <c r="VOC4644" s="21"/>
      <c r="VOD4644" s="22"/>
      <c r="VOE4644" s="23"/>
      <c r="VOF4644" s="23"/>
      <c r="VOG4644" s="24"/>
      <c r="VOI4644" s="25"/>
      <c r="VOJ4644" s="26"/>
      <c r="VOK4644" s="27"/>
      <c r="VOL4644" s="21"/>
      <c r="VOM4644" s="22"/>
      <c r="VON4644" s="23"/>
      <c r="VOO4644" s="23"/>
      <c r="VOP4644" s="24"/>
      <c r="VOR4644" s="25"/>
      <c r="VOS4644" s="26"/>
      <c r="VOT4644" s="27"/>
      <c r="VOU4644" s="21"/>
      <c r="VOV4644" s="22"/>
      <c r="VOW4644" s="23"/>
      <c r="VOX4644" s="23"/>
      <c r="VOY4644" s="24"/>
      <c r="VPA4644" s="25"/>
      <c r="VPB4644" s="26"/>
      <c r="VPC4644" s="27"/>
      <c r="VPD4644" s="21"/>
      <c r="VPE4644" s="22"/>
      <c r="VPF4644" s="23"/>
      <c r="VPG4644" s="23"/>
      <c r="VPH4644" s="24"/>
      <c r="VPJ4644" s="25"/>
      <c r="VPK4644" s="26"/>
      <c r="VPL4644" s="27"/>
      <c r="VPM4644" s="21"/>
      <c r="VPN4644" s="22"/>
      <c r="VPO4644" s="23"/>
      <c r="VPP4644" s="23"/>
      <c r="VPQ4644" s="24"/>
      <c r="VPS4644" s="25"/>
      <c r="VPT4644" s="26"/>
      <c r="VPU4644" s="27"/>
      <c r="VPV4644" s="21"/>
      <c r="VPW4644" s="22"/>
      <c r="VPX4644" s="23"/>
      <c r="VPY4644" s="23"/>
      <c r="VPZ4644" s="24"/>
      <c r="VQB4644" s="25"/>
      <c r="VQC4644" s="26"/>
      <c r="VQD4644" s="27"/>
      <c r="VQE4644" s="21"/>
      <c r="VQF4644" s="22"/>
      <c r="VQG4644" s="23"/>
      <c r="VQH4644" s="23"/>
      <c r="VQI4644" s="24"/>
      <c r="VQK4644" s="25"/>
      <c r="VQL4644" s="26"/>
      <c r="VQM4644" s="27"/>
      <c r="VQN4644" s="21"/>
      <c r="VQO4644" s="22"/>
      <c r="VQP4644" s="23"/>
      <c r="VQQ4644" s="23"/>
      <c r="VQR4644" s="24"/>
      <c r="VQT4644" s="25"/>
      <c r="VQU4644" s="26"/>
      <c r="VQV4644" s="27"/>
      <c r="VQW4644" s="21"/>
      <c r="VQX4644" s="22"/>
      <c r="VQY4644" s="23"/>
      <c r="VQZ4644" s="23"/>
      <c r="VRA4644" s="24"/>
      <c r="VRC4644" s="25"/>
      <c r="VRD4644" s="26"/>
      <c r="VRE4644" s="27"/>
      <c r="VRF4644" s="21"/>
      <c r="VRG4644" s="22"/>
      <c r="VRH4644" s="23"/>
      <c r="VRI4644" s="23"/>
      <c r="VRJ4644" s="24"/>
      <c r="VRL4644" s="25"/>
      <c r="VRM4644" s="26"/>
      <c r="VRN4644" s="27"/>
      <c r="VRO4644" s="21"/>
      <c r="VRP4644" s="22"/>
      <c r="VRQ4644" s="23"/>
      <c r="VRR4644" s="23"/>
      <c r="VRS4644" s="24"/>
      <c r="VRU4644" s="25"/>
      <c r="VRV4644" s="26"/>
      <c r="VRW4644" s="27"/>
      <c r="VRX4644" s="21"/>
      <c r="VRY4644" s="22"/>
      <c r="VRZ4644" s="23"/>
      <c r="VSA4644" s="23"/>
      <c r="VSB4644" s="24"/>
      <c r="VSD4644" s="25"/>
      <c r="VSE4644" s="26"/>
      <c r="VSF4644" s="27"/>
      <c r="VSG4644" s="21"/>
      <c r="VSH4644" s="22"/>
      <c r="VSI4644" s="23"/>
      <c r="VSJ4644" s="23"/>
      <c r="VSK4644" s="24"/>
      <c r="VSM4644" s="25"/>
      <c r="VSN4644" s="26"/>
      <c r="VSO4644" s="27"/>
      <c r="VSP4644" s="21"/>
      <c r="VSQ4644" s="22"/>
      <c r="VSR4644" s="23"/>
      <c r="VSS4644" s="23"/>
      <c r="VST4644" s="24"/>
      <c r="VSV4644" s="25"/>
      <c r="VSW4644" s="26"/>
      <c r="VSX4644" s="27"/>
      <c r="VSY4644" s="21"/>
      <c r="VSZ4644" s="22"/>
      <c r="VTA4644" s="23"/>
      <c r="VTB4644" s="23"/>
      <c r="VTC4644" s="24"/>
      <c r="VTE4644" s="25"/>
      <c r="VTF4644" s="26"/>
      <c r="VTG4644" s="27"/>
      <c r="VTH4644" s="21"/>
      <c r="VTI4644" s="22"/>
      <c r="VTJ4644" s="23"/>
      <c r="VTK4644" s="23"/>
      <c r="VTL4644" s="24"/>
      <c r="VTN4644" s="25"/>
      <c r="VTO4644" s="26"/>
      <c r="VTP4644" s="27"/>
      <c r="VTQ4644" s="21"/>
      <c r="VTR4644" s="22"/>
      <c r="VTS4644" s="23"/>
      <c r="VTT4644" s="23"/>
      <c r="VTU4644" s="24"/>
      <c r="VTW4644" s="25"/>
      <c r="VTX4644" s="26"/>
      <c r="VTY4644" s="27"/>
      <c r="VTZ4644" s="21"/>
      <c r="VUA4644" s="22"/>
      <c r="VUB4644" s="23"/>
      <c r="VUC4644" s="23"/>
      <c r="VUD4644" s="24"/>
      <c r="VUF4644" s="25"/>
      <c r="VUG4644" s="26"/>
      <c r="VUH4644" s="27"/>
      <c r="VUI4644" s="21"/>
      <c r="VUJ4644" s="22"/>
      <c r="VUK4644" s="23"/>
      <c r="VUL4644" s="23"/>
      <c r="VUM4644" s="24"/>
      <c r="VUO4644" s="25"/>
      <c r="VUP4644" s="26"/>
      <c r="VUQ4644" s="27"/>
      <c r="VUR4644" s="21"/>
      <c r="VUS4644" s="22"/>
      <c r="VUT4644" s="23"/>
      <c r="VUU4644" s="23"/>
      <c r="VUV4644" s="24"/>
      <c r="VUX4644" s="25"/>
      <c r="VUY4644" s="26"/>
      <c r="VUZ4644" s="27"/>
      <c r="VVA4644" s="21"/>
      <c r="VVB4644" s="22"/>
      <c r="VVC4644" s="23"/>
      <c r="VVD4644" s="23"/>
      <c r="VVE4644" s="24"/>
      <c r="VVG4644" s="25"/>
      <c r="VVH4644" s="26"/>
      <c r="VVI4644" s="27"/>
      <c r="VVJ4644" s="21"/>
      <c r="VVK4644" s="22"/>
      <c r="VVL4644" s="23"/>
      <c r="VVM4644" s="23"/>
      <c r="VVN4644" s="24"/>
      <c r="VVP4644" s="25"/>
      <c r="VVQ4644" s="26"/>
      <c r="VVR4644" s="27"/>
      <c r="VVS4644" s="21"/>
      <c r="VVT4644" s="22"/>
      <c r="VVU4644" s="23"/>
      <c r="VVV4644" s="23"/>
      <c r="VVW4644" s="24"/>
      <c r="VVY4644" s="25"/>
      <c r="VVZ4644" s="26"/>
      <c r="VWA4644" s="27"/>
      <c r="VWB4644" s="21"/>
      <c r="VWC4644" s="22"/>
      <c r="VWD4644" s="23"/>
      <c r="VWE4644" s="23"/>
      <c r="VWF4644" s="24"/>
      <c r="VWH4644" s="25"/>
      <c r="VWI4644" s="26"/>
      <c r="VWJ4644" s="27"/>
      <c r="VWK4644" s="21"/>
      <c r="VWL4644" s="22"/>
      <c r="VWM4644" s="23"/>
      <c r="VWN4644" s="23"/>
      <c r="VWO4644" s="24"/>
      <c r="VWQ4644" s="25"/>
      <c r="VWR4644" s="26"/>
      <c r="VWS4644" s="27"/>
      <c r="VWT4644" s="21"/>
      <c r="VWU4644" s="22"/>
      <c r="VWV4644" s="23"/>
      <c r="VWW4644" s="23"/>
      <c r="VWX4644" s="24"/>
      <c r="VWZ4644" s="25"/>
      <c r="VXA4644" s="26"/>
      <c r="VXB4644" s="27"/>
      <c r="VXC4644" s="21"/>
      <c r="VXD4644" s="22"/>
      <c r="VXE4644" s="23"/>
      <c r="VXF4644" s="23"/>
      <c r="VXG4644" s="24"/>
      <c r="VXI4644" s="25"/>
      <c r="VXJ4644" s="26"/>
      <c r="VXK4644" s="27"/>
      <c r="VXL4644" s="21"/>
      <c r="VXM4644" s="22"/>
      <c r="VXN4644" s="23"/>
      <c r="VXO4644" s="23"/>
      <c r="VXP4644" s="24"/>
      <c r="VXR4644" s="25"/>
      <c r="VXS4644" s="26"/>
      <c r="VXT4644" s="27"/>
      <c r="VXU4644" s="21"/>
      <c r="VXV4644" s="22"/>
      <c r="VXW4644" s="23"/>
      <c r="VXX4644" s="23"/>
      <c r="VXY4644" s="24"/>
      <c r="VYA4644" s="25"/>
      <c r="VYB4644" s="26"/>
      <c r="VYC4644" s="27"/>
      <c r="VYD4644" s="21"/>
      <c r="VYE4644" s="22"/>
      <c r="VYF4644" s="23"/>
      <c r="VYG4644" s="23"/>
      <c r="VYH4644" s="24"/>
      <c r="VYJ4644" s="25"/>
      <c r="VYK4644" s="26"/>
      <c r="VYL4644" s="27"/>
      <c r="VYM4644" s="21"/>
      <c r="VYN4644" s="22"/>
      <c r="VYO4644" s="23"/>
      <c r="VYP4644" s="23"/>
      <c r="VYQ4644" s="24"/>
      <c r="VYS4644" s="25"/>
      <c r="VYT4644" s="26"/>
      <c r="VYU4644" s="27"/>
      <c r="VYV4644" s="21"/>
      <c r="VYW4644" s="22"/>
      <c r="VYX4644" s="23"/>
      <c r="VYY4644" s="23"/>
      <c r="VYZ4644" s="24"/>
      <c r="VZB4644" s="25"/>
      <c r="VZC4644" s="26"/>
      <c r="VZD4644" s="27"/>
      <c r="VZE4644" s="21"/>
      <c r="VZF4644" s="22"/>
      <c r="VZG4644" s="23"/>
      <c r="VZH4644" s="23"/>
      <c r="VZI4644" s="24"/>
      <c r="VZK4644" s="25"/>
      <c r="VZL4644" s="26"/>
      <c r="VZM4644" s="27"/>
      <c r="VZN4644" s="21"/>
      <c r="VZO4644" s="22"/>
      <c r="VZP4644" s="23"/>
      <c r="VZQ4644" s="23"/>
      <c r="VZR4644" s="24"/>
      <c r="VZT4644" s="25"/>
      <c r="VZU4644" s="26"/>
      <c r="VZV4644" s="27"/>
      <c r="VZW4644" s="21"/>
      <c r="VZX4644" s="22"/>
      <c r="VZY4644" s="23"/>
      <c r="VZZ4644" s="23"/>
      <c r="WAA4644" s="24"/>
      <c r="WAC4644" s="25"/>
      <c r="WAD4644" s="26"/>
      <c r="WAE4644" s="27"/>
      <c r="WAF4644" s="21"/>
      <c r="WAG4644" s="22"/>
      <c r="WAH4644" s="23"/>
      <c r="WAI4644" s="23"/>
      <c r="WAJ4644" s="24"/>
      <c r="WAL4644" s="25"/>
      <c r="WAM4644" s="26"/>
      <c r="WAN4644" s="27"/>
      <c r="WAO4644" s="21"/>
      <c r="WAP4644" s="22"/>
      <c r="WAQ4644" s="23"/>
      <c r="WAR4644" s="23"/>
      <c r="WAS4644" s="24"/>
      <c r="WAU4644" s="25"/>
      <c r="WAV4644" s="26"/>
      <c r="WAW4644" s="27"/>
      <c r="WAX4644" s="21"/>
      <c r="WAY4644" s="22"/>
      <c r="WAZ4644" s="23"/>
      <c r="WBA4644" s="23"/>
      <c r="WBB4644" s="24"/>
      <c r="WBD4644" s="25"/>
      <c r="WBE4644" s="26"/>
      <c r="WBF4644" s="27"/>
      <c r="WBG4644" s="21"/>
      <c r="WBH4644" s="22"/>
      <c r="WBI4644" s="23"/>
      <c r="WBJ4644" s="23"/>
      <c r="WBK4644" s="24"/>
      <c r="WBM4644" s="25"/>
      <c r="WBN4644" s="26"/>
      <c r="WBO4644" s="27"/>
      <c r="WBP4644" s="21"/>
      <c r="WBQ4644" s="22"/>
      <c r="WBR4644" s="23"/>
      <c r="WBS4644" s="23"/>
      <c r="WBT4644" s="24"/>
      <c r="WBV4644" s="25"/>
      <c r="WBW4644" s="26"/>
      <c r="WBX4644" s="27"/>
      <c r="WBY4644" s="21"/>
      <c r="WBZ4644" s="22"/>
      <c r="WCA4644" s="23"/>
      <c r="WCB4644" s="23"/>
      <c r="WCC4644" s="24"/>
      <c r="WCE4644" s="25"/>
      <c r="WCF4644" s="26"/>
      <c r="WCG4644" s="27"/>
      <c r="WCH4644" s="21"/>
      <c r="WCI4644" s="22"/>
      <c r="WCJ4644" s="23"/>
      <c r="WCK4644" s="23"/>
      <c r="WCL4644" s="24"/>
      <c r="WCN4644" s="25"/>
      <c r="WCO4644" s="26"/>
      <c r="WCP4644" s="27"/>
      <c r="WCQ4644" s="21"/>
      <c r="WCR4644" s="22"/>
      <c r="WCS4644" s="23"/>
      <c r="WCT4644" s="23"/>
      <c r="WCU4644" s="24"/>
      <c r="WCW4644" s="25"/>
      <c r="WCX4644" s="26"/>
      <c r="WCY4644" s="27"/>
      <c r="WCZ4644" s="21"/>
      <c r="WDA4644" s="22"/>
      <c r="WDB4644" s="23"/>
      <c r="WDC4644" s="23"/>
      <c r="WDD4644" s="24"/>
      <c r="WDF4644" s="25"/>
      <c r="WDG4644" s="26"/>
      <c r="WDH4644" s="27"/>
      <c r="WDI4644" s="21"/>
      <c r="WDJ4644" s="22"/>
      <c r="WDK4644" s="23"/>
      <c r="WDL4644" s="23"/>
      <c r="WDM4644" s="24"/>
      <c r="WDO4644" s="25"/>
      <c r="WDP4644" s="26"/>
      <c r="WDQ4644" s="27"/>
      <c r="WDR4644" s="21"/>
      <c r="WDS4644" s="22"/>
      <c r="WDT4644" s="23"/>
      <c r="WDU4644" s="23"/>
      <c r="WDV4644" s="24"/>
      <c r="WDX4644" s="25"/>
      <c r="WDY4644" s="26"/>
      <c r="WDZ4644" s="27"/>
      <c r="WEA4644" s="21"/>
      <c r="WEB4644" s="22"/>
      <c r="WEC4644" s="23"/>
      <c r="WED4644" s="23"/>
      <c r="WEE4644" s="24"/>
      <c r="WEG4644" s="25"/>
      <c r="WEH4644" s="26"/>
      <c r="WEI4644" s="27"/>
      <c r="WEJ4644" s="21"/>
      <c r="WEK4644" s="22"/>
      <c r="WEL4644" s="23"/>
      <c r="WEM4644" s="23"/>
      <c r="WEN4644" s="24"/>
      <c r="WEP4644" s="25"/>
      <c r="WEQ4644" s="26"/>
      <c r="WER4644" s="27"/>
      <c r="WES4644" s="21"/>
      <c r="WET4644" s="22"/>
      <c r="WEU4644" s="23"/>
      <c r="WEV4644" s="23"/>
      <c r="WEW4644" s="24"/>
      <c r="WEY4644" s="25"/>
      <c r="WEZ4644" s="26"/>
      <c r="WFA4644" s="27"/>
      <c r="WFB4644" s="21"/>
      <c r="WFC4644" s="22"/>
      <c r="WFD4644" s="23"/>
      <c r="WFE4644" s="23"/>
      <c r="WFF4644" s="24"/>
      <c r="WFH4644" s="25"/>
      <c r="WFI4644" s="26"/>
      <c r="WFJ4644" s="27"/>
      <c r="WFK4644" s="21"/>
      <c r="WFL4644" s="22"/>
      <c r="WFM4644" s="23"/>
      <c r="WFN4644" s="23"/>
      <c r="WFO4644" s="24"/>
      <c r="WFQ4644" s="25"/>
      <c r="WFR4644" s="26"/>
      <c r="WFS4644" s="27"/>
      <c r="WFT4644" s="21"/>
      <c r="WFU4644" s="22"/>
      <c r="WFV4644" s="23"/>
      <c r="WFW4644" s="23"/>
      <c r="WFX4644" s="24"/>
      <c r="WFZ4644" s="25"/>
      <c r="WGA4644" s="26"/>
      <c r="WGB4644" s="27"/>
      <c r="WGC4644" s="21"/>
      <c r="WGD4644" s="22"/>
      <c r="WGE4644" s="23"/>
      <c r="WGF4644" s="23"/>
      <c r="WGG4644" s="24"/>
      <c r="WGI4644" s="25"/>
      <c r="WGJ4644" s="26"/>
      <c r="WGK4644" s="27"/>
      <c r="WGL4644" s="21"/>
      <c r="WGM4644" s="22"/>
      <c r="WGN4644" s="23"/>
      <c r="WGO4644" s="23"/>
      <c r="WGP4644" s="24"/>
      <c r="WGR4644" s="25"/>
      <c r="WGS4644" s="26"/>
      <c r="WGT4644" s="27"/>
      <c r="WGU4644" s="21"/>
      <c r="WGV4644" s="22"/>
      <c r="WGW4644" s="23"/>
      <c r="WGX4644" s="23"/>
      <c r="WGY4644" s="24"/>
      <c r="WHA4644" s="25"/>
      <c r="WHB4644" s="26"/>
      <c r="WHC4644" s="27"/>
      <c r="WHD4644" s="21"/>
      <c r="WHE4644" s="22"/>
      <c r="WHF4644" s="23"/>
      <c r="WHG4644" s="23"/>
      <c r="WHH4644" s="24"/>
      <c r="WHJ4644" s="25"/>
      <c r="WHK4644" s="26"/>
      <c r="WHL4644" s="27"/>
      <c r="WHM4644" s="21"/>
      <c r="WHN4644" s="22"/>
      <c r="WHO4644" s="23"/>
      <c r="WHP4644" s="23"/>
      <c r="WHQ4644" s="24"/>
      <c r="WHS4644" s="25"/>
      <c r="WHT4644" s="26"/>
      <c r="WHU4644" s="27"/>
      <c r="WHV4644" s="21"/>
      <c r="WHW4644" s="22"/>
      <c r="WHX4644" s="23"/>
      <c r="WHY4644" s="23"/>
      <c r="WHZ4644" s="24"/>
      <c r="WIB4644" s="25"/>
      <c r="WIC4644" s="26"/>
      <c r="WID4644" s="27"/>
      <c r="WIE4644" s="21"/>
      <c r="WIF4644" s="22"/>
      <c r="WIG4644" s="23"/>
      <c r="WIH4644" s="23"/>
      <c r="WII4644" s="24"/>
      <c r="WIK4644" s="25"/>
      <c r="WIL4644" s="26"/>
      <c r="WIM4644" s="27"/>
      <c r="WIN4644" s="21"/>
      <c r="WIO4644" s="22"/>
      <c r="WIP4644" s="23"/>
      <c r="WIQ4644" s="23"/>
      <c r="WIR4644" s="24"/>
      <c r="WIT4644" s="25"/>
      <c r="WIU4644" s="26"/>
      <c r="WIV4644" s="27"/>
      <c r="WIW4644" s="21"/>
      <c r="WIX4644" s="22"/>
      <c r="WIY4644" s="23"/>
      <c r="WIZ4644" s="23"/>
      <c r="WJA4644" s="24"/>
      <c r="WJC4644" s="25"/>
      <c r="WJD4644" s="26"/>
      <c r="WJE4644" s="27"/>
      <c r="WJF4644" s="21"/>
      <c r="WJG4644" s="22"/>
      <c r="WJH4644" s="23"/>
      <c r="WJI4644" s="23"/>
      <c r="WJJ4644" s="24"/>
      <c r="WJL4644" s="25"/>
      <c r="WJM4644" s="26"/>
      <c r="WJN4644" s="27"/>
      <c r="WJO4644" s="21"/>
      <c r="WJP4644" s="22"/>
      <c r="WJQ4644" s="23"/>
      <c r="WJR4644" s="23"/>
      <c r="WJS4644" s="24"/>
      <c r="WJU4644" s="25"/>
      <c r="WJV4644" s="26"/>
      <c r="WJW4644" s="27"/>
      <c r="WJX4644" s="21"/>
      <c r="WJY4644" s="22"/>
      <c r="WJZ4644" s="23"/>
      <c r="WKA4644" s="23"/>
      <c r="WKB4644" s="24"/>
      <c r="WKD4644" s="25"/>
      <c r="WKE4644" s="26"/>
      <c r="WKF4644" s="27"/>
      <c r="WKG4644" s="21"/>
      <c r="WKH4644" s="22"/>
      <c r="WKI4644" s="23"/>
      <c r="WKJ4644" s="23"/>
      <c r="WKK4644" s="24"/>
      <c r="WKM4644" s="25"/>
      <c r="WKN4644" s="26"/>
      <c r="WKO4644" s="27"/>
      <c r="WKP4644" s="21"/>
      <c r="WKQ4644" s="22"/>
      <c r="WKR4644" s="23"/>
      <c r="WKS4644" s="23"/>
      <c r="WKT4644" s="24"/>
      <c r="WKV4644" s="25"/>
      <c r="WKW4644" s="26"/>
      <c r="WKX4644" s="27"/>
      <c r="WKY4644" s="21"/>
      <c r="WKZ4644" s="22"/>
      <c r="WLA4644" s="23"/>
      <c r="WLB4644" s="23"/>
      <c r="WLC4644" s="24"/>
      <c r="WLE4644" s="25"/>
      <c r="WLF4644" s="26"/>
      <c r="WLG4644" s="27"/>
      <c r="WLH4644" s="21"/>
      <c r="WLI4644" s="22"/>
      <c r="WLJ4644" s="23"/>
      <c r="WLK4644" s="23"/>
      <c r="WLL4644" s="24"/>
      <c r="WLN4644" s="25"/>
      <c r="WLO4644" s="26"/>
      <c r="WLP4644" s="27"/>
      <c r="WLQ4644" s="21"/>
      <c r="WLR4644" s="22"/>
      <c r="WLS4644" s="23"/>
      <c r="WLT4644" s="23"/>
      <c r="WLU4644" s="24"/>
      <c r="WLW4644" s="25"/>
      <c r="WLX4644" s="26"/>
      <c r="WLY4644" s="27"/>
      <c r="WLZ4644" s="21"/>
      <c r="WMA4644" s="22"/>
      <c r="WMB4644" s="23"/>
      <c r="WMC4644" s="23"/>
      <c r="WMD4644" s="24"/>
      <c r="WMF4644" s="25"/>
      <c r="WMG4644" s="26"/>
      <c r="WMH4644" s="27"/>
      <c r="WMI4644" s="21"/>
      <c r="WMJ4644" s="22"/>
      <c r="WMK4644" s="23"/>
      <c r="WML4644" s="23"/>
      <c r="WMM4644" s="24"/>
      <c r="WMO4644" s="25"/>
      <c r="WMP4644" s="26"/>
      <c r="WMQ4644" s="27"/>
      <c r="WMR4644" s="21"/>
      <c r="WMS4644" s="22"/>
      <c r="WMT4644" s="23"/>
      <c r="WMU4644" s="23"/>
      <c r="WMV4644" s="24"/>
      <c r="WMX4644" s="25"/>
      <c r="WMY4644" s="26"/>
      <c r="WMZ4644" s="27"/>
      <c r="WNA4644" s="21"/>
      <c r="WNB4644" s="22"/>
      <c r="WNC4644" s="23"/>
      <c r="WND4644" s="23"/>
      <c r="WNE4644" s="24"/>
      <c r="WNG4644" s="25"/>
      <c r="WNH4644" s="26"/>
      <c r="WNI4644" s="27"/>
      <c r="WNJ4644" s="21"/>
      <c r="WNK4644" s="22"/>
      <c r="WNL4644" s="23"/>
      <c r="WNM4644" s="23"/>
      <c r="WNN4644" s="24"/>
      <c r="WNP4644" s="25"/>
      <c r="WNQ4644" s="26"/>
      <c r="WNR4644" s="27"/>
      <c r="WNS4644" s="21"/>
      <c r="WNT4644" s="22"/>
      <c r="WNU4644" s="23"/>
      <c r="WNV4644" s="23"/>
      <c r="WNW4644" s="24"/>
      <c r="WNY4644" s="25"/>
      <c r="WNZ4644" s="26"/>
      <c r="WOA4644" s="27"/>
      <c r="WOB4644" s="21"/>
      <c r="WOC4644" s="22"/>
      <c r="WOD4644" s="23"/>
      <c r="WOE4644" s="23"/>
      <c r="WOF4644" s="24"/>
      <c r="WOH4644" s="25"/>
      <c r="WOI4644" s="26"/>
      <c r="WOJ4644" s="27"/>
      <c r="WOK4644" s="21"/>
      <c r="WOL4644" s="22"/>
      <c r="WOM4644" s="23"/>
      <c r="WON4644" s="23"/>
      <c r="WOO4644" s="24"/>
      <c r="WOQ4644" s="25"/>
      <c r="WOR4644" s="26"/>
      <c r="WOS4644" s="27"/>
      <c r="WOT4644" s="21"/>
      <c r="WOU4644" s="22"/>
      <c r="WOV4644" s="23"/>
      <c r="WOW4644" s="23"/>
      <c r="WOX4644" s="24"/>
      <c r="WOZ4644" s="25"/>
      <c r="WPA4644" s="26"/>
      <c r="WPB4644" s="27"/>
      <c r="WPC4644" s="21"/>
      <c r="WPD4644" s="22"/>
      <c r="WPE4644" s="23"/>
      <c r="WPF4644" s="23"/>
      <c r="WPG4644" s="24"/>
      <c r="WPI4644" s="25"/>
      <c r="WPJ4644" s="26"/>
      <c r="WPK4644" s="27"/>
      <c r="WPL4644" s="21"/>
      <c r="WPM4644" s="22"/>
      <c r="WPN4644" s="23"/>
      <c r="WPO4644" s="23"/>
      <c r="WPP4644" s="24"/>
      <c r="WPR4644" s="25"/>
      <c r="WPS4644" s="26"/>
      <c r="WPT4644" s="27"/>
      <c r="WPU4644" s="21"/>
      <c r="WPV4644" s="22"/>
      <c r="WPW4644" s="23"/>
      <c r="WPX4644" s="23"/>
      <c r="WPY4644" s="24"/>
      <c r="WQA4644" s="25"/>
      <c r="WQB4644" s="26"/>
      <c r="WQC4644" s="27"/>
      <c r="WQD4644" s="21"/>
      <c r="WQE4644" s="22"/>
      <c r="WQF4644" s="23"/>
      <c r="WQG4644" s="23"/>
      <c r="WQH4644" s="24"/>
      <c r="WQJ4644" s="25"/>
      <c r="WQK4644" s="26"/>
      <c r="WQL4644" s="27"/>
      <c r="WQM4644" s="21"/>
      <c r="WQN4644" s="22"/>
      <c r="WQO4644" s="23"/>
      <c r="WQP4644" s="23"/>
      <c r="WQQ4644" s="24"/>
      <c r="WQS4644" s="25"/>
      <c r="WQT4644" s="26"/>
      <c r="WQU4644" s="27"/>
      <c r="WQV4644" s="21"/>
      <c r="WQW4644" s="22"/>
      <c r="WQX4644" s="23"/>
      <c r="WQY4644" s="23"/>
      <c r="WQZ4644" s="24"/>
      <c r="WRB4644" s="25"/>
      <c r="WRC4644" s="26"/>
      <c r="WRD4644" s="27"/>
      <c r="WRE4644" s="21"/>
      <c r="WRF4644" s="22"/>
      <c r="WRG4644" s="23"/>
      <c r="WRH4644" s="23"/>
      <c r="WRI4644" s="24"/>
      <c r="WRK4644" s="25"/>
      <c r="WRL4644" s="26"/>
      <c r="WRM4644" s="27"/>
      <c r="WRN4644" s="21"/>
      <c r="WRO4644" s="22"/>
      <c r="WRP4644" s="23"/>
      <c r="WRQ4644" s="23"/>
      <c r="WRR4644" s="24"/>
      <c r="WRT4644" s="25"/>
      <c r="WRU4644" s="26"/>
      <c r="WRV4644" s="27"/>
      <c r="WRW4644" s="21"/>
      <c r="WRX4644" s="22"/>
      <c r="WRY4644" s="23"/>
      <c r="WRZ4644" s="23"/>
      <c r="WSA4644" s="24"/>
      <c r="WSC4644" s="25"/>
      <c r="WSD4644" s="26"/>
      <c r="WSE4644" s="27"/>
      <c r="WSF4644" s="21"/>
      <c r="WSG4644" s="22"/>
      <c r="WSH4644" s="23"/>
      <c r="WSI4644" s="23"/>
      <c r="WSJ4644" s="24"/>
      <c r="WSL4644" s="25"/>
      <c r="WSM4644" s="26"/>
      <c r="WSN4644" s="27"/>
      <c r="WSO4644" s="21"/>
      <c r="WSP4644" s="22"/>
      <c r="WSQ4644" s="23"/>
      <c r="WSR4644" s="23"/>
      <c r="WSS4644" s="24"/>
      <c r="WSU4644" s="25"/>
      <c r="WSV4644" s="26"/>
      <c r="WSW4644" s="27"/>
      <c r="WSX4644" s="21"/>
      <c r="WSY4644" s="22"/>
      <c r="WSZ4644" s="23"/>
      <c r="WTA4644" s="23"/>
      <c r="WTB4644" s="24"/>
      <c r="WTD4644" s="25"/>
      <c r="WTE4644" s="26"/>
      <c r="WTF4644" s="27"/>
      <c r="WTG4644" s="21"/>
      <c r="WTH4644" s="22"/>
      <c r="WTI4644" s="23"/>
      <c r="WTJ4644" s="23"/>
      <c r="WTK4644" s="24"/>
      <c r="WTM4644" s="25"/>
      <c r="WTN4644" s="26"/>
      <c r="WTO4644" s="27"/>
      <c r="WTP4644" s="21"/>
      <c r="WTQ4644" s="22"/>
      <c r="WTR4644" s="23"/>
      <c r="WTS4644" s="23"/>
      <c r="WTT4644" s="24"/>
      <c r="WTV4644" s="25"/>
      <c r="WTW4644" s="26"/>
      <c r="WTX4644" s="27"/>
      <c r="WTY4644" s="21"/>
      <c r="WTZ4644" s="22"/>
      <c r="WUA4644" s="23"/>
      <c r="WUB4644" s="23"/>
      <c r="WUC4644" s="24"/>
      <c r="WUE4644" s="25"/>
      <c r="WUF4644" s="26"/>
      <c r="WUG4644" s="27"/>
      <c r="WUH4644" s="21"/>
      <c r="WUI4644" s="22"/>
      <c r="WUJ4644" s="23"/>
      <c r="WUK4644" s="23"/>
      <c r="WUL4644" s="24"/>
      <c r="WUN4644" s="25"/>
      <c r="WUO4644" s="26"/>
      <c r="WUP4644" s="27"/>
      <c r="WUQ4644" s="21"/>
      <c r="WUR4644" s="22"/>
      <c r="WUS4644" s="23"/>
      <c r="WUT4644" s="23"/>
      <c r="WUU4644" s="24"/>
      <c r="WUW4644" s="25"/>
      <c r="WUX4644" s="26"/>
      <c r="WUY4644" s="27"/>
      <c r="WUZ4644" s="21"/>
      <c r="WVA4644" s="22"/>
      <c r="WVB4644" s="23"/>
      <c r="WVC4644" s="23"/>
      <c r="WVD4644" s="24"/>
      <c r="WVF4644" s="25"/>
      <c r="WVG4644" s="26"/>
      <c r="WVH4644" s="27"/>
      <c r="WVI4644" s="21"/>
      <c r="WVJ4644" s="22"/>
      <c r="WVK4644" s="23"/>
      <c r="WVL4644" s="23"/>
      <c r="WVM4644" s="24"/>
      <c r="WVO4644" s="25"/>
      <c r="WVP4644" s="26"/>
      <c r="WVQ4644" s="27"/>
      <c r="WVR4644" s="21"/>
      <c r="WVS4644" s="22"/>
      <c r="WVT4644" s="23"/>
      <c r="WVU4644" s="23"/>
      <c r="WVV4644" s="24"/>
      <c r="WVX4644" s="25"/>
      <c r="WVY4644" s="26"/>
      <c r="WVZ4644" s="27"/>
      <c r="WWA4644" s="21"/>
      <c r="WWB4644" s="22"/>
      <c r="WWC4644" s="23"/>
      <c r="WWD4644" s="23"/>
      <c r="WWE4644" s="24"/>
      <c r="WWG4644" s="25"/>
      <c r="WWH4644" s="26"/>
      <c r="WWI4644" s="27"/>
      <c r="WWJ4644" s="21"/>
      <c r="WWK4644" s="22"/>
      <c r="WWL4644" s="23"/>
      <c r="WWM4644" s="23"/>
      <c r="WWN4644" s="24"/>
      <c r="WWP4644" s="25"/>
      <c r="WWQ4644" s="26"/>
      <c r="WWR4644" s="27"/>
      <c r="WWS4644" s="21"/>
      <c r="WWT4644" s="22"/>
      <c r="WWU4644" s="23"/>
      <c r="WWV4644" s="23"/>
      <c r="WWW4644" s="24"/>
      <c r="WWY4644" s="25"/>
      <c r="WWZ4644" s="26"/>
      <c r="WXA4644" s="27"/>
      <c r="WXB4644" s="21"/>
      <c r="WXC4644" s="22"/>
      <c r="WXD4644" s="23"/>
      <c r="WXE4644" s="23"/>
      <c r="WXF4644" s="24"/>
      <c r="WXH4644" s="25"/>
      <c r="WXI4644" s="26"/>
      <c r="WXJ4644" s="27"/>
      <c r="WXK4644" s="21"/>
      <c r="WXL4644" s="22"/>
      <c r="WXM4644" s="23"/>
      <c r="WXN4644" s="23"/>
      <c r="WXO4644" s="24"/>
      <c r="WXQ4644" s="25"/>
      <c r="WXR4644" s="26"/>
      <c r="WXS4644" s="27"/>
      <c r="WXT4644" s="21"/>
      <c r="WXU4644" s="22"/>
      <c r="WXV4644" s="23"/>
      <c r="WXW4644" s="23"/>
      <c r="WXX4644" s="24"/>
      <c r="WXZ4644" s="25"/>
      <c r="WYA4644" s="26"/>
      <c r="WYB4644" s="27"/>
      <c r="WYC4644" s="21"/>
      <c r="WYD4644" s="22"/>
      <c r="WYE4644" s="23"/>
      <c r="WYF4644" s="23"/>
      <c r="WYG4644" s="24"/>
      <c r="WYI4644" s="25"/>
      <c r="WYJ4644" s="26"/>
      <c r="WYK4644" s="27"/>
      <c r="WYL4644" s="21"/>
      <c r="WYM4644" s="22"/>
      <c r="WYN4644" s="23"/>
      <c r="WYO4644" s="23"/>
      <c r="WYP4644" s="24"/>
      <c r="WYR4644" s="25"/>
      <c r="WYS4644" s="26"/>
      <c r="WYT4644" s="27"/>
      <c r="WYU4644" s="21"/>
      <c r="WYV4644" s="22"/>
      <c r="WYW4644" s="23"/>
      <c r="WYX4644" s="23"/>
      <c r="WYY4644" s="24"/>
      <c r="WZA4644" s="25"/>
      <c r="WZB4644" s="26"/>
      <c r="WZC4644" s="27"/>
      <c r="WZD4644" s="21"/>
      <c r="WZE4644" s="22"/>
      <c r="WZF4644" s="23"/>
      <c r="WZG4644" s="23"/>
      <c r="WZH4644" s="24"/>
      <c r="WZJ4644" s="25"/>
      <c r="WZK4644" s="26"/>
      <c r="WZL4644" s="27"/>
      <c r="WZM4644" s="21"/>
      <c r="WZN4644" s="22"/>
      <c r="WZO4644" s="23"/>
      <c r="WZP4644" s="23"/>
      <c r="WZQ4644" s="24"/>
      <c r="WZS4644" s="25"/>
      <c r="WZT4644" s="26"/>
      <c r="WZU4644" s="27"/>
      <c r="WZV4644" s="21"/>
      <c r="WZW4644" s="22"/>
      <c r="WZX4644" s="23"/>
      <c r="WZY4644" s="23"/>
      <c r="WZZ4644" s="24"/>
      <c r="XAB4644" s="25"/>
      <c r="XAC4644" s="26"/>
      <c r="XAD4644" s="27"/>
      <c r="XAE4644" s="21"/>
      <c r="XAF4644" s="22"/>
      <c r="XAG4644" s="23"/>
      <c r="XAH4644" s="23"/>
      <c r="XAI4644" s="24"/>
      <c r="XAK4644" s="25"/>
      <c r="XAL4644" s="26"/>
      <c r="XAM4644" s="27"/>
      <c r="XAN4644" s="21"/>
      <c r="XAO4644" s="22"/>
      <c r="XAP4644" s="23"/>
      <c r="XAQ4644" s="23"/>
      <c r="XAR4644" s="24"/>
      <c r="XAT4644" s="25"/>
      <c r="XAU4644" s="26"/>
      <c r="XAV4644" s="27"/>
      <c r="XAW4644" s="21"/>
      <c r="XAX4644" s="22"/>
      <c r="XAY4644" s="23"/>
      <c r="XAZ4644" s="23"/>
      <c r="XBA4644" s="24"/>
      <c r="XBC4644" s="25"/>
      <c r="XBD4644" s="26"/>
      <c r="XBE4644" s="27"/>
      <c r="XBF4644" s="21"/>
      <c r="XBG4644" s="22"/>
      <c r="XBH4644" s="23"/>
      <c r="XBI4644" s="23"/>
      <c r="XBJ4644" s="24"/>
      <c r="XBL4644" s="25"/>
      <c r="XBM4644" s="26"/>
      <c r="XBN4644" s="27"/>
      <c r="XBO4644" s="21"/>
      <c r="XBP4644" s="22"/>
      <c r="XBQ4644" s="23"/>
      <c r="XBR4644" s="23"/>
      <c r="XBS4644" s="24"/>
      <c r="XBU4644" s="25"/>
      <c r="XBV4644" s="26"/>
      <c r="XBW4644" s="27"/>
      <c r="XBX4644" s="21"/>
      <c r="XBY4644" s="22"/>
      <c r="XBZ4644" s="23"/>
      <c r="XCA4644" s="23"/>
      <c r="XCB4644" s="24"/>
      <c r="XCD4644" s="25"/>
      <c r="XCE4644" s="26"/>
      <c r="XCF4644" s="27"/>
      <c r="XCG4644" s="21"/>
      <c r="XCH4644" s="22"/>
      <c r="XCI4644" s="23"/>
      <c r="XCJ4644" s="23"/>
      <c r="XCK4644" s="24"/>
      <c r="XCM4644" s="25"/>
      <c r="XCN4644" s="26"/>
      <c r="XCO4644" s="27"/>
      <c r="XCP4644" s="21"/>
      <c r="XCQ4644" s="22"/>
      <c r="XCR4644" s="23"/>
      <c r="XCS4644" s="23"/>
      <c r="XCT4644" s="24"/>
      <c r="XCV4644" s="25"/>
      <c r="XCW4644" s="26"/>
      <c r="XCX4644" s="27"/>
      <c r="XCY4644" s="21"/>
      <c r="XCZ4644" s="22"/>
      <c r="XDA4644" s="23"/>
      <c r="XDB4644" s="23"/>
      <c r="XDC4644" s="24"/>
      <c r="XDE4644" s="25"/>
      <c r="XDF4644" s="26"/>
      <c r="XDG4644" s="27"/>
      <c r="XDH4644" s="21"/>
      <c r="XDI4644" s="22"/>
      <c r="XDJ4644" s="23"/>
      <c r="XDK4644" s="23"/>
      <c r="XDL4644" s="24"/>
      <c r="XDN4644" s="25"/>
      <c r="XDO4644" s="26"/>
      <c r="XDP4644" s="27"/>
      <c r="XDQ4644" s="21"/>
      <c r="XDR4644" s="22"/>
      <c r="XDS4644" s="23"/>
      <c r="XDT4644" s="23"/>
      <c r="XDU4644" s="24"/>
      <c r="XDW4644" s="25"/>
      <c r="XDX4644" s="26"/>
      <c r="XDY4644" s="27"/>
      <c r="XDZ4644" s="21"/>
      <c r="XEA4644" s="22"/>
      <c r="XEB4644" s="23"/>
      <c r="XEC4644" s="23"/>
      <c r="XED4644" s="24"/>
      <c r="XEF4644" s="25"/>
      <c r="XEG4644" s="26"/>
      <c r="XEH4644" s="27"/>
      <c r="XEI4644" s="21"/>
      <c r="XEJ4644" s="22"/>
      <c r="XEK4644" s="23"/>
      <c r="XEL4644" s="23"/>
      <c r="XEM4644" s="24"/>
      <c r="XEO4644" s="25"/>
      <c r="XEP4644" s="26"/>
      <c r="XEQ4644" s="27"/>
      <c r="XER4644" s="21"/>
      <c r="XES4644" s="22"/>
      <c r="XET4644" s="23"/>
      <c r="XEU4644" s="23"/>
      <c r="XEV4644" s="24"/>
      <c r="XEX4644" s="25"/>
      <c r="XEY4644" s="26"/>
      <c r="XEZ4644" s="27"/>
      <c r="XFA4644" s="21"/>
      <c r="XFB4644" s="22"/>
      <c r="XFC4644" s="23"/>
      <c r="XFD4644" s="23"/>
    </row>
    <row r="4645" spans="1:2048 2050:6143 6145:11264 11266:15359 15361:16384" s="4" customFormat="1" ht="15" x14ac:dyDescent="0.25">
      <c r="A4645" s="35" t="s">
        <v>22</v>
      </c>
      <c r="B4645" s="36">
        <v>148</v>
      </c>
      <c r="C4645" s="37">
        <v>44316</v>
      </c>
      <c r="D4645" s="37">
        <f t="shared" si="148"/>
        <v>44346</v>
      </c>
      <c r="E4645" s="39">
        <v>67.440000000000509</v>
      </c>
      <c r="F4645" s="9">
        <v>442</v>
      </c>
      <c r="G4645" s="10">
        <v>45201</v>
      </c>
      <c r="H4645" s="1">
        <f t="shared" si="149"/>
        <v>855</v>
      </c>
      <c r="I4645" s="2">
        <f t="shared" si="150"/>
        <v>57661.200000000434</v>
      </c>
      <c r="J4645" s="21"/>
      <c r="K4645" s="22"/>
      <c r="L4645" s="23"/>
      <c r="M4645" s="23"/>
      <c r="N4645" s="24"/>
      <c r="P4645" s="25"/>
      <c r="Q4645" s="26"/>
      <c r="R4645" s="27"/>
      <c r="S4645" s="21"/>
      <c r="T4645" s="22"/>
      <c r="U4645" s="23"/>
      <c r="V4645" s="23"/>
      <c r="W4645" s="24"/>
      <c r="Y4645" s="25"/>
      <c r="Z4645" s="26"/>
      <c r="AA4645" s="27"/>
      <c r="AB4645" s="21"/>
      <c r="AC4645" s="22"/>
      <c r="AD4645" s="23"/>
      <c r="AE4645" s="23"/>
      <c r="AF4645" s="24"/>
      <c r="AH4645" s="25"/>
      <c r="AI4645" s="26"/>
      <c r="AJ4645" s="27"/>
      <c r="AK4645" s="21"/>
      <c r="AL4645" s="22"/>
      <c r="AM4645" s="23"/>
      <c r="AN4645" s="23"/>
      <c r="AO4645" s="24"/>
      <c r="AQ4645" s="25"/>
      <c r="AR4645" s="26"/>
      <c r="AS4645" s="27"/>
      <c r="AT4645" s="21"/>
      <c r="AU4645" s="22"/>
      <c r="AV4645" s="23"/>
      <c r="AW4645" s="23"/>
      <c r="AX4645" s="24"/>
      <c r="AZ4645" s="25"/>
      <c r="BA4645" s="26"/>
      <c r="BB4645" s="27"/>
      <c r="BC4645" s="21"/>
      <c r="BD4645" s="22"/>
      <c r="BE4645" s="23"/>
      <c r="BF4645" s="23"/>
      <c r="BG4645" s="24"/>
      <c r="BI4645" s="25"/>
      <c r="BJ4645" s="26"/>
      <c r="BK4645" s="27"/>
      <c r="BL4645" s="21"/>
      <c r="BM4645" s="22"/>
      <c r="BN4645" s="23"/>
      <c r="BO4645" s="23"/>
      <c r="BP4645" s="24"/>
      <c r="BR4645" s="25"/>
      <c r="BS4645" s="26"/>
      <c r="BT4645" s="27"/>
      <c r="BU4645" s="21"/>
      <c r="BV4645" s="22"/>
      <c r="BW4645" s="23"/>
      <c r="BX4645" s="23"/>
      <c r="BY4645" s="24"/>
      <c r="CA4645" s="25"/>
      <c r="CB4645" s="26"/>
      <c r="CC4645" s="27"/>
      <c r="CD4645" s="21"/>
      <c r="CE4645" s="22"/>
      <c r="CF4645" s="23"/>
      <c r="CG4645" s="23"/>
      <c r="CH4645" s="24"/>
      <c r="CJ4645" s="25"/>
      <c r="CK4645" s="26"/>
      <c r="CL4645" s="27"/>
      <c r="CM4645" s="21"/>
      <c r="CN4645" s="22"/>
      <c r="CO4645" s="23"/>
      <c r="CP4645" s="23"/>
      <c r="CQ4645" s="24"/>
      <c r="CS4645" s="25"/>
      <c r="CT4645" s="26"/>
      <c r="CU4645" s="27"/>
      <c r="CV4645" s="21"/>
      <c r="CW4645" s="22"/>
      <c r="CX4645" s="23"/>
      <c r="CY4645" s="23"/>
      <c r="CZ4645" s="24"/>
      <c r="DB4645" s="25"/>
      <c r="DC4645" s="26"/>
      <c r="DD4645" s="27"/>
      <c r="DE4645" s="21"/>
      <c r="DF4645" s="22"/>
      <c r="DG4645" s="23"/>
      <c r="DH4645" s="23"/>
      <c r="DI4645" s="24"/>
      <c r="DK4645" s="25"/>
      <c r="DL4645" s="26"/>
      <c r="DM4645" s="27"/>
      <c r="DN4645" s="21"/>
      <c r="DO4645" s="22"/>
      <c r="DP4645" s="23"/>
      <c r="DQ4645" s="23"/>
      <c r="DR4645" s="24"/>
      <c r="DT4645" s="25"/>
      <c r="DU4645" s="26"/>
      <c r="DV4645" s="27"/>
      <c r="DW4645" s="21"/>
      <c r="DX4645" s="22"/>
      <c r="DY4645" s="23"/>
      <c r="DZ4645" s="23"/>
      <c r="EA4645" s="24"/>
      <c r="EC4645" s="25"/>
      <c r="ED4645" s="26"/>
      <c r="EE4645" s="27"/>
      <c r="EF4645" s="21"/>
      <c r="EG4645" s="22"/>
      <c r="EH4645" s="23"/>
      <c r="EI4645" s="23"/>
      <c r="EJ4645" s="24"/>
      <c r="EL4645" s="25"/>
      <c r="EM4645" s="26"/>
      <c r="EN4645" s="27"/>
      <c r="EO4645" s="21"/>
      <c r="EP4645" s="22"/>
      <c r="EQ4645" s="23"/>
      <c r="ER4645" s="23"/>
      <c r="ES4645" s="24"/>
      <c r="EU4645" s="25"/>
      <c r="EV4645" s="26"/>
      <c r="EW4645" s="27"/>
      <c r="EX4645" s="21"/>
      <c r="EY4645" s="22"/>
      <c r="EZ4645" s="23"/>
      <c r="FA4645" s="23"/>
      <c r="FB4645" s="24"/>
      <c r="FD4645" s="25"/>
      <c r="FE4645" s="26"/>
      <c r="FF4645" s="27"/>
      <c r="FG4645" s="21"/>
      <c r="FH4645" s="22"/>
      <c r="FI4645" s="23"/>
      <c r="FJ4645" s="23"/>
      <c r="FK4645" s="24"/>
      <c r="FM4645" s="25"/>
      <c r="FN4645" s="26"/>
      <c r="FO4645" s="27"/>
      <c r="FP4645" s="21"/>
      <c r="FQ4645" s="22"/>
      <c r="FR4645" s="23"/>
      <c r="FS4645" s="23"/>
      <c r="FT4645" s="24"/>
      <c r="FV4645" s="25"/>
      <c r="FW4645" s="26"/>
      <c r="FX4645" s="27"/>
      <c r="FY4645" s="21"/>
      <c r="FZ4645" s="22"/>
      <c r="GA4645" s="23"/>
      <c r="GB4645" s="23"/>
      <c r="GC4645" s="24"/>
      <c r="GE4645" s="25"/>
      <c r="GF4645" s="26"/>
      <c r="GG4645" s="27"/>
      <c r="GH4645" s="21"/>
      <c r="GI4645" s="22"/>
      <c r="GJ4645" s="23"/>
      <c r="GK4645" s="23"/>
      <c r="GL4645" s="24"/>
      <c r="GN4645" s="25"/>
      <c r="GO4645" s="26"/>
      <c r="GP4645" s="27"/>
      <c r="GQ4645" s="21"/>
      <c r="GR4645" s="22"/>
      <c r="GS4645" s="23"/>
      <c r="GT4645" s="23"/>
      <c r="GU4645" s="24"/>
      <c r="GW4645" s="25"/>
      <c r="GX4645" s="26"/>
      <c r="GY4645" s="27"/>
      <c r="GZ4645" s="21"/>
      <c r="HA4645" s="22"/>
      <c r="HB4645" s="23"/>
      <c r="HC4645" s="23"/>
      <c r="HD4645" s="24"/>
      <c r="HF4645" s="25"/>
      <c r="HG4645" s="26"/>
      <c r="HH4645" s="27"/>
      <c r="HI4645" s="21"/>
      <c r="HJ4645" s="22"/>
      <c r="HK4645" s="23"/>
      <c r="HL4645" s="23"/>
      <c r="HM4645" s="24"/>
      <c r="HO4645" s="25"/>
      <c r="HP4645" s="26"/>
      <c r="HQ4645" s="27"/>
      <c r="HR4645" s="21"/>
      <c r="HS4645" s="22"/>
      <c r="HT4645" s="23"/>
      <c r="HU4645" s="23"/>
      <c r="HV4645" s="24"/>
      <c r="HX4645" s="25"/>
      <c r="HY4645" s="26"/>
      <c r="HZ4645" s="27"/>
      <c r="IA4645" s="21"/>
      <c r="IB4645" s="22"/>
      <c r="IC4645" s="23"/>
      <c r="ID4645" s="23"/>
      <c r="IE4645" s="24"/>
      <c r="IG4645" s="25"/>
      <c r="IH4645" s="26"/>
      <c r="II4645" s="27"/>
      <c r="IJ4645" s="21"/>
      <c r="IK4645" s="22"/>
      <c r="IL4645" s="23"/>
      <c r="IM4645" s="23"/>
      <c r="IN4645" s="24"/>
      <c r="IP4645" s="25"/>
      <c r="IQ4645" s="26"/>
      <c r="IR4645" s="27"/>
      <c r="IS4645" s="21"/>
      <c r="IT4645" s="22"/>
      <c r="IU4645" s="23"/>
      <c r="IV4645" s="23"/>
      <c r="IW4645" s="24"/>
      <c r="IY4645" s="25"/>
      <c r="IZ4645" s="26"/>
      <c r="JA4645" s="27"/>
      <c r="JB4645" s="21"/>
      <c r="JC4645" s="22"/>
      <c r="JD4645" s="23"/>
      <c r="JE4645" s="23"/>
      <c r="JF4645" s="24"/>
      <c r="JH4645" s="25"/>
      <c r="JI4645" s="26"/>
      <c r="JJ4645" s="27"/>
      <c r="JK4645" s="21"/>
      <c r="JL4645" s="22"/>
      <c r="JM4645" s="23"/>
      <c r="JN4645" s="23"/>
      <c r="JO4645" s="24"/>
      <c r="JQ4645" s="25"/>
      <c r="JR4645" s="26"/>
      <c r="JS4645" s="27"/>
      <c r="JT4645" s="21"/>
      <c r="JU4645" s="22"/>
      <c r="JV4645" s="23"/>
      <c r="JW4645" s="23"/>
      <c r="JX4645" s="24"/>
      <c r="JZ4645" s="25"/>
      <c r="KA4645" s="26"/>
      <c r="KB4645" s="27"/>
      <c r="KC4645" s="21"/>
      <c r="KD4645" s="22"/>
      <c r="KE4645" s="23"/>
      <c r="KF4645" s="23"/>
      <c r="KG4645" s="24"/>
      <c r="KI4645" s="25"/>
      <c r="KJ4645" s="26"/>
      <c r="KK4645" s="27"/>
      <c r="KL4645" s="21"/>
      <c r="KM4645" s="22"/>
      <c r="KN4645" s="23"/>
      <c r="KO4645" s="23"/>
      <c r="KP4645" s="24"/>
      <c r="KR4645" s="25"/>
      <c r="KS4645" s="26"/>
      <c r="KT4645" s="27"/>
      <c r="KU4645" s="21"/>
      <c r="KV4645" s="22"/>
      <c r="KW4645" s="23"/>
      <c r="KX4645" s="23"/>
      <c r="KY4645" s="24"/>
      <c r="LA4645" s="25"/>
      <c r="LB4645" s="26"/>
      <c r="LC4645" s="27"/>
      <c r="LD4645" s="21"/>
      <c r="LE4645" s="22"/>
      <c r="LF4645" s="23"/>
      <c r="LG4645" s="23"/>
      <c r="LH4645" s="24"/>
      <c r="LJ4645" s="25"/>
      <c r="LK4645" s="26"/>
      <c r="LL4645" s="27"/>
      <c r="LM4645" s="21"/>
      <c r="LN4645" s="22"/>
      <c r="LO4645" s="23"/>
      <c r="LP4645" s="23"/>
      <c r="LQ4645" s="24"/>
      <c r="LS4645" s="25"/>
      <c r="LT4645" s="26"/>
      <c r="LU4645" s="27"/>
      <c r="LV4645" s="21"/>
      <c r="LW4645" s="22"/>
      <c r="LX4645" s="23"/>
      <c r="LY4645" s="23"/>
      <c r="LZ4645" s="24"/>
      <c r="MB4645" s="25"/>
      <c r="MC4645" s="26"/>
      <c r="MD4645" s="27"/>
      <c r="ME4645" s="21"/>
      <c r="MF4645" s="22"/>
      <c r="MG4645" s="23"/>
      <c r="MH4645" s="23"/>
      <c r="MI4645" s="24"/>
      <c r="MK4645" s="25"/>
      <c r="ML4645" s="26"/>
      <c r="MM4645" s="27"/>
      <c r="MN4645" s="21"/>
      <c r="MO4645" s="22"/>
      <c r="MP4645" s="23"/>
      <c r="MQ4645" s="23"/>
      <c r="MR4645" s="24"/>
      <c r="MT4645" s="25"/>
      <c r="MU4645" s="26"/>
      <c r="MV4645" s="27"/>
      <c r="MW4645" s="21"/>
      <c r="MX4645" s="22"/>
      <c r="MY4645" s="23"/>
      <c r="MZ4645" s="23"/>
      <c r="NA4645" s="24"/>
      <c r="NC4645" s="25"/>
      <c r="ND4645" s="26"/>
      <c r="NE4645" s="27"/>
      <c r="NF4645" s="21"/>
      <c r="NG4645" s="22"/>
      <c r="NH4645" s="23"/>
      <c r="NI4645" s="23"/>
      <c r="NJ4645" s="24"/>
      <c r="NL4645" s="25"/>
      <c r="NM4645" s="26"/>
      <c r="NN4645" s="27"/>
      <c r="NO4645" s="21"/>
      <c r="NP4645" s="22"/>
      <c r="NQ4645" s="23"/>
      <c r="NR4645" s="23"/>
      <c r="NS4645" s="24"/>
      <c r="NU4645" s="25"/>
      <c r="NV4645" s="26"/>
      <c r="NW4645" s="27"/>
      <c r="NX4645" s="21"/>
      <c r="NY4645" s="22"/>
      <c r="NZ4645" s="23"/>
      <c r="OA4645" s="23"/>
      <c r="OB4645" s="24"/>
      <c r="OD4645" s="25"/>
      <c r="OE4645" s="26"/>
      <c r="OF4645" s="27"/>
      <c r="OG4645" s="21"/>
      <c r="OH4645" s="22"/>
      <c r="OI4645" s="23"/>
      <c r="OJ4645" s="23"/>
      <c r="OK4645" s="24"/>
      <c r="OM4645" s="25"/>
      <c r="ON4645" s="26"/>
      <c r="OO4645" s="27"/>
      <c r="OP4645" s="21"/>
      <c r="OQ4645" s="22"/>
      <c r="OR4645" s="23"/>
      <c r="OS4645" s="23"/>
      <c r="OT4645" s="24"/>
      <c r="OV4645" s="25"/>
      <c r="OW4645" s="26"/>
      <c r="OX4645" s="27"/>
      <c r="OY4645" s="21"/>
      <c r="OZ4645" s="22"/>
      <c r="PA4645" s="23"/>
      <c r="PB4645" s="23"/>
      <c r="PC4645" s="24"/>
      <c r="PE4645" s="25"/>
      <c r="PF4645" s="26"/>
      <c r="PG4645" s="27"/>
      <c r="PH4645" s="21"/>
      <c r="PI4645" s="22"/>
      <c r="PJ4645" s="23"/>
      <c r="PK4645" s="23"/>
      <c r="PL4645" s="24"/>
      <c r="PN4645" s="25"/>
      <c r="PO4645" s="26"/>
      <c r="PP4645" s="27"/>
      <c r="PQ4645" s="21"/>
      <c r="PR4645" s="22"/>
      <c r="PS4645" s="23"/>
      <c r="PT4645" s="23"/>
      <c r="PU4645" s="24"/>
      <c r="PW4645" s="25"/>
      <c r="PX4645" s="26"/>
      <c r="PY4645" s="27"/>
      <c r="PZ4645" s="21"/>
      <c r="QA4645" s="22"/>
      <c r="QB4645" s="23"/>
      <c r="QC4645" s="23"/>
      <c r="QD4645" s="24"/>
      <c r="QF4645" s="25"/>
      <c r="QG4645" s="26"/>
      <c r="QH4645" s="27"/>
      <c r="QI4645" s="21"/>
      <c r="QJ4645" s="22"/>
      <c r="QK4645" s="23"/>
      <c r="QL4645" s="23"/>
      <c r="QM4645" s="24"/>
      <c r="QO4645" s="25"/>
      <c r="QP4645" s="26"/>
      <c r="QQ4645" s="27"/>
      <c r="QR4645" s="21"/>
      <c r="QS4645" s="22"/>
      <c r="QT4645" s="23"/>
      <c r="QU4645" s="23"/>
      <c r="QV4645" s="24"/>
      <c r="QX4645" s="25"/>
      <c r="QY4645" s="26"/>
      <c r="QZ4645" s="27"/>
      <c r="RA4645" s="21"/>
      <c r="RB4645" s="22"/>
      <c r="RC4645" s="23"/>
      <c r="RD4645" s="23"/>
      <c r="RE4645" s="24"/>
      <c r="RG4645" s="25"/>
      <c r="RH4645" s="26"/>
      <c r="RI4645" s="27"/>
      <c r="RJ4645" s="21"/>
      <c r="RK4645" s="22"/>
      <c r="RL4645" s="23"/>
      <c r="RM4645" s="23"/>
      <c r="RN4645" s="24"/>
      <c r="RP4645" s="25"/>
      <c r="RQ4645" s="26"/>
      <c r="RR4645" s="27"/>
      <c r="RS4645" s="21"/>
      <c r="RT4645" s="22"/>
      <c r="RU4645" s="23"/>
      <c r="RV4645" s="23"/>
      <c r="RW4645" s="24"/>
      <c r="RY4645" s="25"/>
      <c r="RZ4645" s="26"/>
      <c r="SA4645" s="27"/>
      <c r="SB4645" s="21"/>
      <c r="SC4645" s="22"/>
      <c r="SD4645" s="23"/>
      <c r="SE4645" s="23"/>
      <c r="SF4645" s="24"/>
      <c r="SH4645" s="25"/>
      <c r="SI4645" s="26"/>
      <c r="SJ4645" s="27"/>
      <c r="SK4645" s="21"/>
      <c r="SL4645" s="22"/>
      <c r="SM4645" s="23"/>
      <c r="SN4645" s="23"/>
      <c r="SO4645" s="24"/>
      <c r="SQ4645" s="25"/>
      <c r="SR4645" s="26"/>
      <c r="SS4645" s="27"/>
      <c r="ST4645" s="21"/>
      <c r="SU4645" s="22"/>
      <c r="SV4645" s="23"/>
      <c r="SW4645" s="23"/>
      <c r="SX4645" s="24"/>
      <c r="SZ4645" s="25"/>
      <c r="TA4645" s="26"/>
      <c r="TB4645" s="27"/>
      <c r="TC4645" s="21"/>
      <c r="TD4645" s="22"/>
      <c r="TE4645" s="23"/>
      <c r="TF4645" s="23"/>
      <c r="TG4645" s="24"/>
      <c r="TI4645" s="25"/>
      <c r="TJ4645" s="26"/>
      <c r="TK4645" s="27"/>
      <c r="TL4645" s="21"/>
      <c r="TM4645" s="22"/>
      <c r="TN4645" s="23"/>
      <c r="TO4645" s="23"/>
      <c r="TP4645" s="24"/>
      <c r="TR4645" s="25"/>
      <c r="TS4645" s="26"/>
      <c r="TT4645" s="27"/>
      <c r="TU4645" s="21"/>
      <c r="TV4645" s="22"/>
      <c r="TW4645" s="23"/>
      <c r="TX4645" s="23"/>
      <c r="TY4645" s="24"/>
      <c r="UA4645" s="25"/>
      <c r="UB4645" s="26"/>
      <c r="UC4645" s="27"/>
      <c r="UD4645" s="21"/>
      <c r="UE4645" s="22"/>
      <c r="UF4645" s="23"/>
      <c r="UG4645" s="23"/>
      <c r="UH4645" s="24"/>
      <c r="UJ4645" s="25"/>
      <c r="UK4645" s="26"/>
      <c r="UL4645" s="27"/>
      <c r="UM4645" s="21"/>
      <c r="UN4645" s="22"/>
      <c r="UO4645" s="23"/>
      <c r="UP4645" s="23"/>
      <c r="UQ4645" s="24"/>
      <c r="US4645" s="25"/>
      <c r="UT4645" s="26"/>
      <c r="UU4645" s="27"/>
      <c r="UV4645" s="21"/>
      <c r="UW4645" s="22"/>
      <c r="UX4645" s="23"/>
      <c r="UY4645" s="23"/>
      <c r="UZ4645" s="24"/>
      <c r="VB4645" s="25"/>
      <c r="VC4645" s="26"/>
      <c r="VD4645" s="27"/>
      <c r="VE4645" s="21"/>
      <c r="VF4645" s="22"/>
      <c r="VG4645" s="23"/>
      <c r="VH4645" s="23"/>
      <c r="VI4645" s="24"/>
      <c r="VK4645" s="25"/>
      <c r="VL4645" s="26"/>
      <c r="VM4645" s="27"/>
      <c r="VN4645" s="21"/>
      <c r="VO4645" s="22"/>
      <c r="VP4645" s="23"/>
      <c r="VQ4645" s="23"/>
      <c r="VR4645" s="24"/>
      <c r="VT4645" s="25"/>
      <c r="VU4645" s="26"/>
      <c r="VV4645" s="27"/>
      <c r="VW4645" s="21"/>
      <c r="VX4645" s="22"/>
      <c r="VY4645" s="23"/>
      <c r="VZ4645" s="23"/>
      <c r="WA4645" s="24"/>
      <c r="WC4645" s="25"/>
      <c r="WD4645" s="26"/>
      <c r="WE4645" s="27"/>
      <c r="WF4645" s="21"/>
      <c r="WG4645" s="22"/>
      <c r="WH4645" s="23"/>
      <c r="WI4645" s="23"/>
      <c r="WJ4645" s="24"/>
      <c r="WL4645" s="25"/>
      <c r="WM4645" s="26"/>
      <c r="WN4645" s="27"/>
      <c r="WO4645" s="21"/>
      <c r="WP4645" s="22"/>
      <c r="WQ4645" s="23"/>
      <c r="WR4645" s="23"/>
      <c r="WS4645" s="24"/>
      <c r="WU4645" s="25"/>
      <c r="WV4645" s="26"/>
      <c r="WW4645" s="27"/>
      <c r="WX4645" s="21"/>
      <c r="WY4645" s="22"/>
      <c r="WZ4645" s="23"/>
      <c r="XA4645" s="23"/>
      <c r="XB4645" s="24"/>
      <c r="XD4645" s="25"/>
      <c r="XE4645" s="26"/>
      <c r="XF4645" s="27"/>
      <c r="XG4645" s="21"/>
      <c r="XH4645" s="22"/>
      <c r="XI4645" s="23"/>
      <c r="XJ4645" s="23"/>
      <c r="XK4645" s="24"/>
      <c r="XM4645" s="25"/>
      <c r="XN4645" s="26"/>
      <c r="XO4645" s="27"/>
      <c r="XP4645" s="21"/>
      <c r="XQ4645" s="22"/>
      <c r="XR4645" s="23"/>
      <c r="XS4645" s="23"/>
      <c r="XT4645" s="24"/>
      <c r="XV4645" s="25"/>
      <c r="XW4645" s="26"/>
      <c r="XX4645" s="27"/>
      <c r="XY4645" s="21"/>
      <c r="XZ4645" s="22"/>
      <c r="YA4645" s="23"/>
      <c r="YB4645" s="23"/>
      <c r="YC4645" s="24"/>
      <c r="YE4645" s="25"/>
      <c r="YF4645" s="26"/>
      <c r="YG4645" s="27"/>
      <c r="YH4645" s="21"/>
      <c r="YI4645" s="22"/>
      <c r="YJ4645" s="23"/>
      <c r="YK4645" s="23"/>
      <c r="YL4645" s="24"/>
      <c r="YN4645" s="25"/>
      <c r="YO4645" s="26"/>
      <c r="YP4645" s="27"/>
      <c r="YQ4645" s="21"/>
      <c r="YR4645" s="22"/>
      <c r="YS4645" s="23"/>
      <c r="YT4645" s="23"/>
      <c r="YU4645" s="24"/>
      <c r="YW4645" s="25"/>
      <c r="YX4645" s="26"/>
      <c r="YY4645" s="27"/>
      <c r="YZ4645" s="21"/>
      <c r="ZA4645" s="22"/>
      <c r="ZB4645" s="23"/>
      <c r="ZC4645" s="23"/>
      <c r="ZD4645" s="24"/>
      <c r="ZF4645" s="25"/>
      <c r="ZG4645" s="26"/>
      <c r="ZH4645" s="27"/>
      <c r="ZI4645" s="21"/>
      <c r="ZJ4645" s="22"/>
      <c r="ZK4645" s="23"/>
      <c r="ZL4645" s="23"/>
      <c r="ZM4645" s="24"/>
      <c r="ZO4645" s="25"/>
      <c r="ZP4645" s="26"/>
      <c r="ZQ4645" s="27"/>
      <c r="ZR4645" s="21"/>
      <c r="ZS4645" s="22"/>
      <c r="ZT4645" s="23"/>
      <c r="ZU4645" s="23"/>
      <c r="ZV4645" s="24"/>
      <c r="ZX4645" s="25"/>
      <c r="ZY4645" s="26"/>
      <c r="ZZ4645" s="27"/>
      <c r="AAA4645" s="21"/>
      <c r="AAB4645" s="22"/>
      <c r="AAC4645" s="23"/>
      <c r="AAD4645" s="23"/>
      <c r="AAE4645" s="24"/>
      <c r="AAG4645" s="25"/>
      <c r="AAH4645" s="26"/>
      <c r="AAI4645" s="27"/>
      <c r="AAJ4645" s="21"/>
      <c r="AAK4645" s="22"/>
      <c r="AAL4645" s="23"/>
      <c r="AAM4645" s="23"/>
      <c r="AAN4645" s="24"/>
      <c r="AAP4645" s="25"/>
      <c r="AAQ4645" s="26"/>
      <c r="AAR4645" s="27"/>
      <c r="AAS4645" s="21"/>
      <c r="AAT4645" s="22"/>
      <c r="AAU4645" s="23"/>
      <c r="AAV4645" s="23"/>
      <c r="AAW4645" s="24"/>
      <c r="AAY4645" s="25"/>
      <c r="AAZ4645" s="26"/>
      <c r="ABA4645" s="27"/>
      <c r="ABB4645" s="21"/>
      <c r="ABC4645" s="22"/>
      <c r="ABD4645" s="23"/>
      <c r="ABE4645" s="23"/>
      <c r="ABF4645" s="24"/>
      <c r="ABH4645" s="25"/>
      <c r="ABI4645" s="26"/>
      <c r="ABJ4645" s="27"/>
      <c r="ABK4645" s="21"/>
      <c r="ABL4645" s="22"/>
      <c r="ABM4645" s="23"/>
      <c r="ABN4645" s="23"/>
      <c r="ABO4645" s="24"/>
      <c r="ABQ4645" s="25"/>
      <c r="ABR4645" s="26"/>
      <c r="ABS4645" s="27"/>
      <c r="ABT4645" s="21"/>
      <c r="ABU4645" s="22"/>
      <c r="ABV4645" s="23"/>
      <c r="ABW4645" s="23"/>
      <c r="ABX4645" s="24"/>
      <c r="ABZ4645" s="25"/>
      <c r="ACA4645" s="26"/>
      <c r="ACB4645" s="27"/>
      <c r="ACC4645" s="21"/>
      <c r="ACD4645" s="22"/>
      <c r="ACE4645" s="23"/>
      <c r="ACF4645" s="23"/>
      <c r="ACG4645" s="24"/>
      <c r="ACI4645" s="25"/>
      <c r="ACJ4645" s="26"/>
      <c r="ACK4645" s="27"/>
      <c r="ACL4645" s="21"/>
      <c r="ACM4645" s="22"/>
      <c r="ACN4645" s="23"/>
      <c r="ACO4645" s="23"/>
      <c r="ACP4645" s="24"/>
      <c r="ACR4645" s="25"/>
      <c r="ACS4645" s="26"/>
      <c r="ACT4645" s="27"/>
      <c r="ACU4645" s="21"/>
      <c r="ACV4645" s="22"/>
      <c r="ACW4645" s="23"/>
      <c r="ACX4645" s="23"/>
      <c r="ACY4645" s="24"/>
      <c r="ADA4645" s="25"/>
      <c r="ADB4645" s="26"/>
      <c r="ADC4645" s="27"/>
      <c r="ADD4645" s="21"/>
      <c r="ADE4645" s="22"/>
      <c r="ADF4645" s="23"/>
      <c r="ADG4645" s="23"/>
      <c r="ADH4645" s="24"/>
      <c r="ADJ4645" s="25"/>
      <c r="ADK4645" s="26"/>
      <c r="ADL4645" s="27"/>
      <c r="ADM4645" s="21"/>
      <c r="ADN4645" s="22"/>
      <c r="ADO4645" s="23"/>
      <c r="ADP4645" s="23"/>
      <c r="ADQ4645" s="24"/>
      <c r="ADS4645" s="25"/>
      <c r="ADT4645" s="26"/>
      <c r="ADU4645" s="27"/>
      <c r="ADV4645" s="21"/>
      <c r="ADW4645" s="22"/>
      <c r="ADX4645" s="23"/>
      <c r="ADY4645" s="23"/>
      <c r="ADZ4645" s="24"/>
      <c r="AEB4645" s="25"/>
      <c r="AEC4645" s="26"/>
      <c r="AED4645" s="27"/>
      <c r="AEE4645" s="21"/>
      <c r="AEF4645" s="22"/>
      <c r="AEG4645" s="23"/>
      <c r="AEH4645" s="23"/>
      <c r="AEI4645" s="24"/>
      <c r="AEK4645" s="25"/>
      <c r="AEL4645" s="26"/>
      <c r="AEM4645" s="27"/>
      <c r="AEN4645" s="21"/>
      <c r="AEO4645" s="22"/>
      <c r="AEP4645" s="23"/>
      <c r="AEQ4645" s="23"/>
      <c r="AER4645" s="24"/>
      <c r="AET4645" s="25"/>
      <c r="AEU4645" s="26"/>
      <c r="AEV4645" s="27"/>
      <c r="AEW4645" s="21"/>
      <c r="AEX4645" s="22"/>
      <c r="AEY4645" s="23"/>
      <c r="AEZ4645" s="23"/>
      <c r="AFA4645" s="24"/>
      <c r="AFC4645" s="25"/>
      <c r="AFD4645" s="26"/>
      <c r="AFE4645" s="27"/>
      <c r="AFF4645" s="21"/>
      <c r="AFG4645" s="22"/>
      <c r="AFH4645" s="23"/>
      <c r="AFI4645" s="23"/>
      <c r="AFJ4645" s="24"/>
      <c r="AFL4645" s="25"/>
      <c r="AFM4645" s="26"/>
      <c r="AFN4645" s="27"/>
      <c r="AFO4645" s="21"/>
      <c r="AFP4645" s="22"/>
      <c r="AFQ4645" s="23"/>
      <c r="AFR4645" s="23"/>
      <c r="AFS4645" s="24"/>
      <c r="AFU4645" s="25"/>
      <c r="AFV4645" s="26"/>
      <c r="AFW4645" s="27"/>
      <c r="AFX4645" s="21"/>
      <c r="AFY4645" s="22"/>
      <c r="AFZ4645" s="23"/>
      <c r="AGA4645" s="23"/>
      <c r="AGB4645" s="24"/>
      <c r="AGD4645" s="25"/>
      <c r="AGE4645" s="26"/>
      <c r="AGF4645" s="27"/>
      <c r="AGG4645" s="21"/>
      <c r="AGH4645" s="22"/>
      <c r="AGI4645" s="23"/>
      <c r="AGJ4645" s="23"/>
      <c r="AGK4645" s="24"/>
      <c r="AGM4645" s="25"/>
      <c r="AGN4645" s="26"/>
      <c r="AGO4645" s="27"/>
      <c r="AGP4645" s="21"/>
      <c r="AGQ4645" s="22"/>
      <c r="AGR4645" s="23"/>
      <c r="AGS4645" s="23"/>
      <c r="AGT4645" s="24"/>
      <c r="AGV4645" s="25"/>
      <c r="AGW4645" s="26"/>
      <c r="AGX4645" s="27"/>
      <c r="AGY4645" s="21"/>
      <c r="AGZ4645" s="22"/>
      <c r="AHA4645" s="23"/>
      <c r="AHB4645" s="23"/>
      <c r="AHC4645" s="24"/>
      <c r="AHE4645" s="25"/>
      <c r="AHF4645" s="26"/>
      <c r="AHG4645" s="27"/>
      <c r="AHH4645" s="21"/>
      <c r="AHI4645" s="22"/>
      <c r="AHJ4645" s="23"/>
      <c r="AHK4645" s="23"/>
      <c r="AHL4645" s="24"/>
      <c r="AHN4645" s="25"/>
      <c r="AHO4645" s="26"/>
      <c r="AHP4645" s="27"/>
      <c r="AHQ4645" s="21"/>
      <c r="AHR4645" s="22"/>
      <c r="AHS4645" s="23"/>
      <c r="AHT4645" s="23"/>
      <c r="AHU4645" s="24"/>
      <c r="AHW4645" s="25"/>
      <c r="AHX4645" s="26"/>
      <c r="AHY4645" s="27"/>
      <c r="AHZ4645" s="21"/>
      <c r="AIA4645" s="22"/>
      <c r="AIB4645" s="23"/>
      <c r="AIC4645" s="23"/>
      <c r="AID4645" s="24"/>
      <c r="AIF4645" s="25"/>
      <c r="AIG4645" s="26"/>
      <c r="AIH4645" s="27"/>
      <c r="AII4645" s="21"/>
      <c r="AIJ4645" s="22"/>
      <c r="AIK4645" s="23"/>
      <c r="AIL4645" s="23"/>
      <c r="AIM4645" s="24"/>
      <c r="AIO4645" s="25"/>
      <c r="AIP4645" s="26"/>
      <c r="AIQ4645" s="27"/>
      <c r="AIR4645" s="21"/>
      <c r="AIS4645" s="22"/>
      <c r="AIT4645" s="23"/>
      <c r="AIU4645" s="23"/>
      <c r="AIV4645" s="24"/>
      <c r="AIX4645" s="25"/>
      <c r="AIY4645" s="26"/>
      <c r="AIZ4645" s="27"/>
      <c r="AJA4645" s="21"/>
      <c r="AJB4645" s="22"/>
      <c r="AJC4645" s="23"/>
      <c r="AJD4645" s="23"/>
      <c r="AJE4645" s="24"/>
      <c r="AJG4645" s="25"/>
      <c r="AJH4645" s="26"/>
      <c r="AJI4645" s="27"/>
      <c r="AJJ4645" s="21"/>
      <c r="AJK4645" s="22"/>
      <c r="AJL4645" s="23"/>
      <c r="AJM4645" s="23"/>
      <c r="AJN4645" s="24"/>
      <c r="AJP4645" s="25"/>
      <c r="AJQ4645" s="26"/>
      <c r="AJR4645" s="27"/>
      <c r="AJS4645" s="21"/>
      <c r="AJT4645" s="22"/>
      <c r="AJU4645" s="23"/>
      <c r="AJV4645" s="23"/>
      <c r="AJW4645" s="24"/>
      <c r="AJY4645" s="25"/>
      <c r="AJZ4645" s="26"/>
      <c r="AKA4645" s="27"/>
      <c r="AKB4645" s="21"/>
      <c r="AKC4645" s="22"/>
      <c r="AKD4645" s="23"/>
      <c r="AKE4645" s="23"/>
      <c r="AKF4645" s="24"/>
      <c r="AKH4645" s="25"/>
      <c r="AKI4645" s="26"/>
      <c r="AKJ4645" s="27"/>
      <c r="AKK4645" s="21"/>
      <c r="AKL4645" s="22"/>
      <c r="AKM4645" s="23"/>
      <c r="AKN4645" s="23"/>
      <c r="AKO4645" s="24"/>
      <c r="AKQ4645" s="25"/>
      <c r="AKR4645" s="26"/>
      <c r="AKS4645" s="27"/>
      <c r="AKT4645" s="21"/>
      <c r="AKU4645" s="22"/>
      <c r="AKV4645" s="23"/>
      <c r="AKW4645" s="23"/>
      <c r="AKX4645" s="24"/>
      <c r="AKZ4645" s="25"/>
      <c r="ALA4645" s="26"/>
      <c r="ALB4645" s="27"/>
      <c r="ALC4645" s="21"/>
      <c r="ALD4645" s="22"/>
      <c r="ALE4645" s="23"/>
      <c r="ALF4645" s="23"/>
      <c r="ALG4645" s="24"/>
      <c r="ALI4645" s="25"/>
      <c r="ALJ4645" s="26"/>
      <c r="ALK4645" s="27"/>
      <c r="ALL4645" s="21"/>
      <c r="ALM4645" s="22"/>
      <c r="ALN4645" s="23"/>
      <c r="ALO4645" s="23"/>
      <c r="ALP4645" s="24"/>
      <c r="ALR4645" s="25"/>
      <c r="ALS4645" s="26"/>
      <c r="ALT4645" s="27"/>
      <c r="ALU4645" s="21"/>
      <c r="ALV4645" s="22"/>
      <c r="ALW4645" s="23"/>
      <c r="ALX4645" s="23"/>
      <c r="ALY4645" s="24"/>
      <c r="AMA4645" s="25"/>
      <c r="AMB4645" s="26"/>
      <c r="AMC4645" s="27"/>
      <c r="AMD4645" s="21"/>
      <c r="AME4645" s="22"/>
      <c r="AMF4645" s="23"/>
      <c r="AMG4645" s="23"/>
      <c r="AMH4645" s="24"/>
      <c r="AMJ4645" s="25"/>
      <c r="AMK4645" s="26"/>
      <c r="AML4645" s="27"/>
      <c r="AMM4645" s="21"/>
      <c r="AMN4645" s="22"/>
      <c r="AMO4645" s="23"/>
      <c r="AMP4645" s="23"/>
      <c r="AMQ4645" s="24"/>
      <c r="AMS4645" s="25"/>
      <c r="AMT4645" s="26"/>
      <c r="AMU4645" s="27"/>
      <c r="AMV4645" s="21"/>
      <c r="AMW4645" s="22"/>
      <c r="AMX4645" s="23"/>
      <c r="AMY4645" s="23"/>
      <c r="AMZ4645" s="24"/>
      <c r="ANB4645" s="25"/>
      <c r="ANC4645" s="26"/>
      <c r="AND4645" s="27"/>
      <c r="ANE4645" s="21"/>
      <c r="ANF4645" s="22"/>
      <c r="ANG4645" s="23"/>
      <c r="ANH4645" s="23"/>
      <c r="ANI4645" s="24"/>
      <c r="ANK4645" s="25"/>
      <c r="ANL4645" s="26"/>
      <c r="ANM4645" s="27"/>
      <c r="ANN4645" s="21"/>
      <c r="ANO4645" s="22"/>
      <c r="ANP4645" s="23"/>
      <c r="ANQ4645" s="23"/>
      <c r="ANR4645" s="24"/>
      <c r="ANT4645" s="25"/>
      <c r="ANU4645" s="26"/>
      <c r="ANV4645" s="27"/>
      <c r="ANW4645" s="21"/>
      <c r="ANX4645" s="22"/>
      <c r="ANY4645" s="23"/>
      <c r="ANZ4645" s="23"/>
      <c r="AOA4645" s="24"/>
      <c r="AOC4645" s="25"/>
      <c r="AOD4645" s="26"/>
      <c r="AOE4645" s="27"/>
      <c r="AOF4645" s="21"/>
      <c r="AOG4645" s="22"/>
      <c r="AOH4645" s="23"/>
      <c r="AOI4645" s="23"/>
      <c r="AOJ4645" s="24"/>
      <c r="AOL4645" s="25"/>
      <c r="AOM4645" s="26"/>
      <c r="AON4645" s="27"/>
      <c r="AOO4645" s="21"/>
      <c r="AOP4645" s="22"/>
      <c r="AOQ4645" s="23"/>
      <c r="AOR4645" s="23"/>
      <c r="AOS4645" s="24"/>
      <c r="AOU4645" s="25"/>
      <c r="AOV4645" s="26"/>
      <c r="AOW4645" s="27"/>
      <c r="AOX4645" s="21"/>
      <c r="AOY4645" s="22"/>
      <c r="AOZ4645" s="23"/>
      <c r="APA4645" s="23"/>
      <c r="APB4645" s="24"/>
      <c r="APD4645" s="25"/>
      <c r="APE4645" s="26"/>
      <c r="APF4645" s="27"/>
      <c r="APG4645" s="21"/>
      <c r="APH4645" s="22"/>
      <c r="API4645" s="23"/>
      <c r="APJ4645" s="23"/>
      <c r="APK4645" s="24"/>
      <c r="APM4645" s="25"/>
      <c r="APN4645" s="26"/>
      <c r="APO4645" s="27"/>
      <c r="APP4645" s="21"/>
      <c r="APQ4645" s="22"/>
      <c r="APR4645" s="23"/>
      <c r="APS4645" s="23"/>
      <c r="APT4645" s="24"/>
      <c r="APV4645" s="25"/>
      <c r="APW4645" s="26"/>
      <c r="APX4645" s="27"/>
      <c r="APY4645" s="21"/>
      <c r="APZ4645" s="22"/>
      <c r="AQA4645" s="23"/>
      <c r="AQB4645" s="23"/>
      <c r="AQC4645" s="24"/>
      <c r="AQE4645" s="25"/>
      <c r="AQF4645" s="26"/>
      <c r="AQG4645" s="27"/>
      <c r="AQH4645" s="21"/>
      <c r="AQI4645" s="22"/>
      <c r="AQJ4645" s="23"/>
      <c r="AQK4645" s="23"/>
      <c r="AQL4645" s="24"/>
      <c r="AQN4645" s="25"/>
      <c r="AQO4645" s="26"/>
      <c r="AQP4645" s="27"/>
      <c r="AQQ4645" s="21"/>
      <c r="AQR4645" s="22"/>
      <c r="AQS4645" s="23"/>
      <c r="AQT4645" s="23"/>
      <c r="AQU4645" s="24"/>
      <c r="AQW4645" s="25"/>
      <c r="AQX4645" s="26"/>
      <c r="AQY4645" s="27"/>
      <c r="AQZ4645" s="21"/>
      <c r="ARA4645" s="22"/>
      <c r="ARB4645" s="23"/>
      <c r="ARC4645" s="23"/>
      <c r="ARD4645" s="24"/>
      <c r="ARF4645" s="25"/>
      <c r="ARG4645" s="26"/>
      <c r="ARH4645" s="27"/>
      <c r="ARI4645" s="21"/>
      <c r="ARJ4645" s="22"/>
      <c r="ARK4645" s="23"/>
      <c r="ARL4645" s="23"/>
      <c r="ARM4645" s="24"/>
      <c r="ARO4645" s="25"/>
      <c r="ARP4645" s="26"/>
      <c r="ARQ4645" s="27"/>
      <c r="ARR4645" s="21"/>
      <c r="ARS4645" s="22"/>
      <c r="ART4645" s="23"/>
      <c r="ARU4645" s="23"/>
      <c r="ARV4645" s="24"/>
      <c r="ARX4645" s="25"/>
      <c r="ARY4645" s="26"/>
      <c r="ARZ4645" s="27"/>
      <c r="ASA4645" s="21"/>
      <c r="ASB4645" s="22"/>
      <c r="ASC4645" s="23"/>
      <c r="ASD4645" s="23"/>
      <c r="ASE4645" s="24"/>
      <c r="ASG4645" s="25"/>
      <c r="ASH4645" s="26"/>
      <c r="ASI4645" s="27"/>
      <c r="ASJ4645" s="21"/>
      <c r="ASK4645" s="22"/>
      <c r="ASL4645" s="23"/>
      <c r="ASM4645" s="23"/>
      <c r="ASN4645" s="24"/>
      <c r="ASP4645" s="25"/>
      <c r="ASQ4645" s="26"/>
      <c r="ASR4645" s="27"/>
      <c r="ASS4645" s="21"/>
      <c r="AST4645" s="22"/>
      <c r="ASU4645" s="23"/>
      <c r="ASV4645" s="23"/>
      <c r="ASW4645" s="24"/>
      <c r="ASY4645" s="25"/>
      <c r="ASZ4645" s="26"/>
      <c r="ATA4645" s="27"/>
      <c r="ATB4645" s="21"/>
      <c r="ATC4645" s="22"/>
      <c r="ATD4645" s="23"/>
      <c r="ATE4645" s="23"/>
      <c r="ATF4645" s="24"/>
      <c r="ATH4645" s="25"/>
      <c r="ATI4645" s="26"/>
      <c r="ATJ4645" s="27"/>
      <c r="ATK4645" s="21"/>
      <c r="ATL4645" s="22"/>
      <c r="ATM4645" s="23"/>
      <c r="ATN4645" s="23"/>
      <c r="ATO4645" s="24"/>
      <c r="ATQ4645" s="25"/>
      <c r="ATR4645" s="26"/>
      <c r="ATS4645" s="27"/>
      <c r="ATT4645" s="21"/>
      <c r="ATU4645" s="22"/>
      <c r="ATV4645" s="23"/>
      <c r="ATW4645" s="23"/>
      <c r="ATX4645" s="24"/>
      <c r="ATZ4645" s="25"/>
      <c r="AUA4645" s="26"/>
      <c r="AUB4645" s="27"/>
      <c r="AUC4645" s="21"/>
      <c r="AUD4645" s="22"/>
      <c r="AUE4645" s="23"/>
      <c r="AUF4645" s="23"/>
      <c r="AUG4645" s="24"/>
      <c r="AUI4645" s="25"/>
      <c r="AUJ4645" s="26"/>
      <c r="AUK4645" s="27"/>
      <c r="AUL4645" s="21"/>
      <c r="AUM4645" s="22"/>
      <c r="AUN4645" s="23"/>
      <c r="AUO4645" s="23"/>
      <c r="AUP4645" s="24"/>
      <c r="AUR4645" s="25"/>
      <c r="AUS4645" s="26"/>
      <c r="AUT4645" s="27"/>
      <c r="AUU4645" s="21"/>
      <c r="AUV4645" s="22"/>
      <c r="AUW4645" s="23"/>
      <c r="AUX4645" s="23"/>
      <c r="AUY4645" s="24"/>
      <c r="AVA4645" s="25"/>
      <c r="AVB4645" s="26"/>
      <c r="AVC4645" s="27"/>
      <c r="AVD4645" s="21"/>
      <c r="AVE4645" s="22"/>
      <c r="AVF4645" s="23"/>
      <c r="AVG4645" s="23"/>
      <c r="AVH4645" s="24"/>
      <c r="AVJ4645" s="25"/>
      <c r="AVK4645" s="26"/>
      <c r="AVL4645" s="27"/>
      <c r="AVM4645" s="21"/>
      <c r="AVN4645" s="22"/>
      <c r="AVO4645" s="23"/>
      <c r="AVP4645" s="23"/>
      <c r="AVQ4645" s="24"/>
      <c r="AVS4645" s="25"/>
      <c r="AVT4645" s="26"/>
      <c r="AVU4645" s="27"/>
      <c r="AVV4645" s="21"/>
      <c r="AVW4645" s="22"/>
      <c r="AVX4645" s="23"/>
      <c r="AVY4645" s="23"/>
      <c r="AVZ4645" s="24"/>
      <c r="AWB4645" s="25"/>
      <c r="AWC4645" s="26"/>
      <c r="AWD4645" s="27"/>
      <c r="AWE4645" s="21"/>
      <c r="AWF4645" s="22"/>
      <c r="AWG4645" s="23"/>
      <c r="AWH4645" s="23"/>
      <c r="AWI4645" s="24"/>
      <c r="AWK4645" s="25"/>
      <c r="AWL4645" s="26"/>
      <c r="AWM4645" s="27"/>
      <c r="AWN4645" s="21"/>
      <c r="AWO4645" s="22"/>
      <c r="AWP4645" s="23"/>
      <c r="AWQ4645" s="23"/>
      <c r="AWR4645" s="24"/>
      <c r="AWT4645" s="25"/>
      <c r="AWU4645" s="26"/>
      <c r="AWV4645" s="27"/>
      <c r="AWW4645" s="21"/>
      <c r="AWX4645" s="22"/>
      <c r="AWY4645" s="23"/>
      <c r="AWZ4645" s="23"/>
      <c r="AXA4645" s="24"/>
      <c r="AXC4645" s="25"/>
      <c r="AXD4645" s="26"/>
      <c r="AXE4645" s="27"/>
      <c r="AXF4645" s="21"/>
      <c r="AXG4645" s="22"/>
      <c r="AXH4645" s="23"/>
      <c r="AXI4645" s="23"/>
      <c r="AXJ4645" s="24"/>
      <c r="AXL4645" s="25"/>
      <c r="AXM4645" s="26"/>
      <c r="AXN4645" s="27"/>
      <c r="AXO4645" s="21"/>
      <c r="AXP4645" s="22"/>
      <c r="AXQ4645" s="23"/>
      <c r="AXR4645" s="23"/>
      <c r="AXS4645" s="24"/>
      <c r="AXU4645" s="25"/>
      <c r="AXV4645" s="26"/>
      <c r="AXW4645" s="27"/>
      <c r="AXX4645" s="21"/>
      <c r="AXY4645" s="22"/>
      <c r="AXZ4645" s="23"/>
      <c r="AYA4645" s="23"/>
      <c r="AYB4645" s="24"/>
      <c r="AYD4645" s="25"/>
      <c r="AYE4645" s="26"/>
      <c r="AYF4645" s="27"/>
      <c r="AYG4645" s="21"/>
      <c r="AYH4645" s="22"/>
      <c r="AYI4645" s="23"/>
      <c r="AYJ4645" s="23"/>
      <c r="AYK4645" s="24"/>
      <c r="AYM4645" s="25"/>
      <c r="AYN4645" s="26"/>
      <c r="AYO4645" s="27"/>
      <c r="AYP4645" s="21"/>
      <c r="AYQ4645" s="22"/>
      <c r="AYR4645" s="23"/>
      <c r="AYS4645" s="23"/>
      <c r="AYT4645" s="24"/>
      <c r="AYV4645" s="25"/>
      <c r="AYW4645" s="26"/>
      <c r="AYX4645" s="27"/>
      <c r="AYY4645" s="21"/>
      <c r="AYZ4645" s="22"/>
      <c r="AZA4645" s="23"/>
      <c r="AZB4645" s="23"/>
      <c r="AZC4645" s="24"/>
      <c r="AZE4645" s="25"/>
      <c r="AZF4645" s="26"/>
      <c r="AZG4645" s="27"/>
      <c r="AZH4645" s="21"/>
      <c r="AZI4645" s="22"/>
      <c r="AZJ4645" s="23"/>
      <c r="AZK4645" s="23"/>
      <c r="AZL4645" s="24"/>
      <c r="AZN4645" s="25"/>
      <c r="AZO4645" s="26"/>
      <c r="AZP4645" s="27"/>
      <c r="AZQ4645" s="21"/>
      <c r="AZR4645" s="22"/>
      <c r="AZS4645" s="23"/>
      <c r="AZT4645" s="23"/>
      <c r="AZU4645" s="24"/>
      <c r="AZW4645" s="25"/>
      <c r="AZX4645" s="26"/>
      <c r="AZY4645" s="27"/>
      <c r="AZZ4645" s="21"/>
      <c r="BAA4645" s="22"/>
      <c r="BAB4645" s="23"/>
      <c r="BAC4645" s="23"/>
      <c r="BAD4645" s="24"/>
      <c r="BAF4645" s="25"/>
      <c r="BAG4645" s="26"/>
      <c r="BAH4645" s="27"/>
      <c r="BAI4645" s="21"/>
      <c r="BAJ4645" s="22"/>
      <c r="BAK4645" s="23"/>
      <c r="BAL4645" s="23"/>
      <c r="BAM4645" s="24"/>
      <c r="BAO4645" s="25"/>
      <c r="BAP4645" s="26"/>
      <c r="BAQ4645" s="27"/>
      <c r="BAR4645" s="21"/>
      <c r="BAS4645" s="22"/>
      <c r="BAT4645" s="23"/>
      <c r="BAU4645" s="23"/>
      <c r="BAV4645" s="24"/>
      <c r="BAX4645" s="25"/>
      <c r="BAY4645" s="26"/>
      <c r="BAZ4645" s="27"/>
      <c r="BBA4645" s="21"/>
      <c r="BBB4645" s="22"/>
      <c r="BBC4645" s="23"/>
      <c r="BBD4645" s="23"/>
      <c r="BBE4645" s="24"/>
      <c r="BBG4645" s="25"/>
      <c r="BBH4645" s="26"/>
      <c r="BBI4645" s="27"/>
      <c r="BBJ4645" s="21"/>
      <c r="BBK4645" s="22"/>
      <c r="BBL4645" s="23"/>
      <c r="BBM4645" s="23"/>
      <c r="BBN4645" s="24"/>
      <c r="BBP4645" s="25"/>
      <c r="BBQ4645" s="26"/>
      <c r="BBR4645" s="27"/>
      <c r="BBS4645" s="21"/>
      <c r="BBT4645" s="22"/>
      <c r="BBU4645" s="23"/>
      <c r="BBV4645" s="23"/>
      <c r="BBW4645" s="24"/>
      <c r="BBY4645" s="25"/>
      <c r="BBZ4645" s="26"/>
      <c r="BCA4645" s="27"/>
      <c r="BCB4645" s="21"/>
      <c r="BCC4645" s="22"/>
      <c r="BCD4645" s="23"/>
      <c r="BCE4645" s="23"/>
      <c r="BCF4645" s="24"/>
      <c r="BCH4645" s="25"/>
      <c r="BCI4645" s="26"/>
      <c r="BCJ4645" s="27"/>
      <c r="BCK4645" s="21"/>
      <c r="BCL4645" s="22"/>
      <c r="BCM4645" s="23"/>
      <c r="BCN4645" s="23"/>
      <c r="BCO4645" s="24"/>
      <c r="BCQ4645" s="25"/>
      <c r="BCR4645" s="26"/>
      <c r="BCS4645" s="27"/>
      <c r="BCT4645" s="21"/>
      <c r="BCU4645" s="22"/>
      <c r="BCV4645" s="23"/>
      <c r="BCW4645" s="23"/>
      <c r="BCX4645" s="24"/>
      <c r="BCZ4645" s="25"/>
      <c r="BDA4645" s="26"/>
      <c r="BDB4645" s="27"/>
      <c r="BDC4645" s="21"/>
      <c r="BDD4645" s="22"/>
      <c r="BDE4645" s="23"/>
      <c r="BDF4645" s="23"/>
      <c r="BDG4645" s="24"/>
      <c r="BDI4645" s="25"/>
      <c r="BDJ4645" s="26"/>
      <c r="BDK4645" s="27"/>
      <c r="BDL4645" s="21"/>
      <c r="BDM4645" s="22"/>
      <c r="BDN4645" s="23"/>
      <c r="BDO4645" s="23"/>
      <c r="BDP4645" s="24"/>
      <c r="BDR4645" s="25"/>
      <c r="BDS4645" s="26"/>
      <c r="BDT4645" s="27"/>
      <c r="BDU4645" s="21"/>
      <c r="BDV4645" s="22"/>
      <c r="BDW4645" s="23"/>
      <c r="BDX4645" s="23"/>
      <c r="BDY4645" s="24"/>
      <c r="BEA4645" s="25"/>
      <c r="BEB4645" s="26"/>
      <c r="BEC4645" s="27"/>
      <c r="BED4645" s="21"/>
      <c r="BEE4645" s="22"/>
      <c r="BEF4645" s="23"/>
      <c r="BEG4645" s="23"/>
      <c r="BEH4645" s="24"/>
      <c r="BEJ4645" s="25"/>
      <c r="BEK4645" s="26"/>
      <c r="BEL4645" s="27"/>
      <c r="BEM4645" s="21"/>
      <c r="BEN4645" s="22"/>
      <c r="BEO4645" s="23"/>
      <c r="BEP4645" s="23"/>
      <c r="BEQ4645" s="24"/>
      <c r="BES4645" s="25"/>
      <c r="BET4645" s="26"/>
      <c r="BEU4645" s="27"/>
      <c r="BEV4645" s="21"/>
      <c r="BEW4645" s="22"/>
      <c r="BEX4645" s="23"/>
      <c r="BEY4645" s="23"/>
      <c r="BEZ4645" s="24"/>
      <c r="BFB4645" s="25"/>
      <c r="BFC4645" s="26"/>
      <c r="BFD4645" s="27"/>
      <c r="BFE4645" s="21"/>
      <c r="BFF4645" s="22"/>
      <c r="BFG4645" s="23"/>
      <c r="BFH4645" s="23"/>
      <c r="BFI4645" s="24"/>
      <c r="BFK4645" s="25"/>
      <c r="BFL4645" s="26"/>
      <c r="BFM4645" s="27"/>
      <c r="BFN4645" s="21"/>
      <c r="BFO4645" s="22"/>
      <c r="BFP4645" s="23"/>
      <c r="BFQ4645" s="23"/>
      <c r="BFR4645" s="24"/>
      <c r="BFT4645" s="25"/>
      <c r="BFU4645" s="26"/>
      <c r="BFV4645" s="27"/>
      <c r="BFW4645" s="21"/>
      <c r="BFX4645" s="22"/>
      <c r="BFY4645" s="23"/>
      <c r="BFZ4645" s="23"/>
      <c r="BGA4645" s="24"/>
      <c r="BGC4645" s="25"/>
      <c r="BGD4645" s="26"/>
      <c r="BGE4645" s="27"/>
      <c r="BGF4645" s="21"/>
      <c r="BGG4645" s="22"/>
      <c r="BGH4645" s="23"/>
      <c r="BGI4645" s="23"/>
      <c r="BGJ4645" s="24"/>
      <c r="BGL4645" s="25"/>
      <c r="BGM4645" s="26"/>
      <c r="BGN4645" s="27"/>
      <c r="BGO4645" s="21"/>
      <c r="BGP4645" s="22"/>
      <c r="BGQ4645" s="23"/>
      <c r="BGR4645" s="23"/>
      <c r="BGS4645" s="24"/>
      <c r="BGU4645" s="25"/>
      <c r="BGV4645" s="26"/>
      <c r="BGW4645" s="27"/>
      <c r="BGX4645" s="21"/>
      <c r="BGY4645" s="22"/>
      <c r="BGZ4645" s="23"/>
      <c r="BHA4645" s="23"/>
      <c r="BHB4645" s="24"/>
      <c r="BHD4645" s="25"/>
      <c r="BHE4645" s="26"/>
      <c r="BHF4645" s="27"/>
      <c r="BHG4645" s="21"/>
      <c r="BHH4645" s="22"/>
      <c r="BHI4645" s="23"/>
      <c r="BHJ4645" s="23"/>
      <c r="BHK4645" s="24"/>
      <c r="BHM4645" s="25"/>
      <c r="BHN4645" s="26"/>
      <c r="BHO4645" s="27"/>
      <c r="BHP4645" s="21"/>
      <c r="BHQ4645" s="22"/>
      <c r="BHR4645" s="23"/>
      <c r="BHS4645" s="23"/>
      <c r="BHT4645" s="24"/>
      <c r="BHV4645" s="25"/>
      <c r="BHW4645" s="26"/>
      <c r="BHX4645" s="27"/>
      <c r="BHY4645" s="21"/>
      <c r="BHZ4645" s="22"/>
      <c r="BIA4645" s="23"/>
      <c r="BIB4645" s="23"/>
      <c r="BIC4645" s="24"/>
      <c r="BIE4645" s="25"/>
      <c r="BIF4645" s="26"/>
      <c r="BIG4645" s="27"/>
      <c r="BIH4645" s="21"/>
      <c r="BII4645" s="22"/>
      <c r="BIJ4645" s="23"/>
      <c r="BIK4645" s="23"/>
      <c r="BIL4645" s="24"/>
      <c r="BIN4645" s="25"/>
      <c r="BIO4645" s="26"/>
      <c r="BIP4645" s="27"/>
      <c r="BIQ4645" s="21"/>
      <c r="BIR4645" s="22"/>
      <c r="BIS4645" s="23"/>
      <c r="BIT4645" s="23"/>
      <c r="BIU4645" s="24"/>
      <c r="BIW4645" s="25"/>
      <c r="BIX4645" s="26"/>
      <c r="BIY4645" s="27"/>
      <c r="BIZ4645" s="21"/>
      <c r="BJA4645" s="22"/>
      <c r="BJB4645" s="23"/>
      <c r="BJC4645" s="23"/>
      <c r="BJD4645" s="24"/>
      <c r="BJF4645" s="25"/>
      <c r="BJG4645" s="26"/>
      <c r="BJH4645" s="27"/>
      <c r="BJI4645" s="21"/>
      <c r="BJJ4645" s="22"/>
      <c r="BJK4645" s="23"/>
      <c r="BJL4645" s="23"/>
      <c r="BJM4645" s="24"/>
      <c r="BJO4645" s="25"/>
      <c r="BJP4645" s="26"/>
      <c r="BJQ4645" s="27"/>
      <c r="BJR4645" s="21"/>
      <c r="BJS4645" s="22"/>
      <c r="BJT4645" s="23"/>
      <c r="BJU4645" s="23"/>
      <c r="BJV4645" s="24"/>
      <c r="BJX4645" s="25"/>
      <c r="BJY4645" s="26"/>
      <c r="BJZ4645" s="27"/>
      <c r="BKA4645" s="21"/>
      <c r="BKB4645" s="22"/>
      <c r="BKC4645" s="23"/>
      <c r="BKD4645" s="23"/>
      <c r="BKE4645" s="24"/>
      <c r="BKG4645" s="25"/>
      <c r="BKH4645" s="26"/>
      <c r="BKI4645" s="27"/>
      <c r="BKJ4645" s="21"/>
      <c r="BKK4645" s="22"/>
      <c r="BKL4645" s="23"/>
      <c r="BKM4645" s="23"/>
      <c r="BKN4645" s="24"/>
      <c r="BKP4645" s="25"/>
      <c r="BKQ4645" s="26"/>
      <c r="BKR4645" s="27"/>
      <c r="BKS4645" s="21"/>
      <c r="BKT4645" s="22"/>
      <c r="BKU4645" s="23"/>
      <c r="BKV4645" s="23"/>
      <c r="BKW4645" s="24"/>
      <c r="BKY4645" s="25"/>
      <c r="BKZ4645" s="26"/>
      <c r="BLA4645" s="27"/>
      <c r="BLB4645" s="21"/>
      <c r="BLC4645" s="22"/>
      <c r="BLD4645" s="23"/>
      <c r="BLE4645" s="23"/>
      <c r="BLF4645" s="24"/>
      <c r="BLH4645" s="25"/>
      <c r="BLI4645" s="26"/>
      <c r="BLJ4645" s="27"/>
      <c r="BLK4645" s="21"/>
      <c r="BLL4645" s="22"/>
      <c r="BLM4645" s="23"/>
      <c r="BLN4645" s="23"/>
      <c r="BLO4645" s="24"/>
      <c r="BLQ4645" s="25"/>
      <c r="BLR4645" s="26"/>
      <c r="BLS4645" s="27"/>
      <c r="BLT4645" s="21"/>
      <c r="BLU4645" s="22"/>
      <c r="BLV4645" s="23"/>
      <c r="BLW4645" s="23"/>
      <c r="BLX4645" s="24"/>
      <c r="BLZ4645" s="25"/>
      <c r="BMA4645" s="26"/>
      <c r="BMB4645" s="27"/>
      <c r="BMC4645" s="21"/>
      <c r="BMD4645" s="22"/>
      <c r="BME4645" s="23"/>
      <c r="BMF4645" s="23"/>
      <c r="BMG4645" s="24"/>
      <c r="BMI4645" s="25"/>
      <c r="BMJ4645" s="26"/>
      <c r="BMK4645" s="27"/>
      <c r="BML4645" s="21"/>
      <c r="BMM4645" s="22"/>
      <c r="BMN4645" s="23"/>
      <c r="BMO4645" s="23"/>
      <c r="BMP4645" s="24"/>
      <c r="BMR4645" s="25"/>
      <c r="BMS4645" s="26"/>
      <c r="BMT4645" s="27"/>
      <c r="BMU4645" s="21"/>
      <c r="BMV4645" s="22"/>
      <c r="BMW4645" s="23"/>
      <c r="BMX4645" s="23"/>
      <c r="BMY4645" s="24"/>
      <c r="BNA4645" s="25"/>
      <c r="BNB4645" s="26"/>
      <c r="BNC4645" s="27"/>
      <c r="BND4645" s="21"/>
      <c r="BNE4645" s="22"/>
      <c r="BNF4645" s="23"/>
      <c r="BNG4645" s="23"/>
      <c r="BNH4645" s="24"/>
      <c r="BNJ4645" s="25"/>
      <c r="BNK4645" s="26"/>
      <c r="BNL4645" s="27"/>
      <c r="BNM4645" s="21"/>
      <c r="BNN4645" s="22"/>
      <c r="BNO4645" s="23"/>
      <c r="BNP4645" s="23"/>
      <c r="BNQ4645" s="24"/>
      <c r="BNS4645" s="25"/>
      <c r="BNT4645" s="26"/>
      <c r="BNU4645" s="27"/>
      <c r="BNV4645" s="21"/>
      <c r="BNW4645" s="22"/>
      <c r="BNX4645" s="23"/>
      <c r="BNY4645" s="23"/>
      <c r="BNZ4645" s="24"/>
      <c r="BOB4645" s="25"/>
      <c r="BOC4645" s="26"/>
      <c r="BOD4645" s="27"/>
      <c r="BOE4645" s="21"/>
      <c r="BOF4645" s="22"/>
      <c r="BOG4645" s="23"/>
      <c r="BOH4645" s="23"/>
      <c r="BOI4645" s="24"/>
      <c r="BOK4645" s="25"/>
      <c r="BOL4645" s="26"/>
      <c r="BOM4645" s="27"/>
      <c r="BON4645" s="21"/>
      <c r="BOO4645" s="22"/>
      <c r="BOP4645" s="23"/>
      <c r="BOQ4645" s="23"/>
      <c r="BOR4645" s="24"/>
      <c r="BOT4645" s="25"/>
      <c r="BOU4645" s="26"/>
      <c r="BOV4645" s="27"/>
      <c r="BOW4645" s="21"/>
      <c r="BOX4645" s="22"/>
      <c r="BOY4645" s="23"/>
      <c r="BOZ4645" s="23"/>
      <c r="BPA4645" s="24"/>
      <c r="BPC4645" s="25"/>
      <c r="BPD4645" s="26"/>
      <c r="BPE4645" s="27"/>
      <c r="BPF4645" s="21"/>
      <c r="BPG4645" s="22"/>
      <c r="BPH4645" s="23"/>
      <c r="BPI4645" s="23"/>
      <c r="BPJ4645" s="24"/>
      <c r="BPL4645" s="25"/>
      <c r="BPM4645" s="26"/>
      <c r="BPN4645" s="27"/>
      <c r="BPO4645" s="21"/>
      <c r="BPP4645" s="22"/>
      <c r="BPQ4645" s="23"/>
      <c r="BPR4645" s="23"/>
      <c r="BPS4645" s="24"/>
      <c r="BPU4645" s="25"/>
      <c r="BPV4645" s="26"/>
      <c r="BPW4645" s="27"/>
      <c r="BPX4645" s="21"/>
      <c r="BPY4645" s="22"/>
      <c r="BPZ4645" s="23"/>
      <c r="BQA4645" s="23"/>
      <c r="BQB4645" s="24"/>
      <c r="BQD4645" s="25"/>
      <c r="BQE4645" s="26"/>
      <c r="BQF4645" s="27"/>
      <c r="BQG4645" s="21"/>
      <c r="BQH4645" s="22"/>
      <c r="BQI4645" s="23"/>
      <c r="BQJ4645" s="23"/>
      <c r="BQK4645" s="24"/>
      <c r="BQM4645" s="25"/>
      <c r="BQN4645" s="26"/>
      <c r="BQO4645" s="27"/>
      <c r="BQP4645" s="21"/>
      <c r="BQQ4645" s="22"/>
      <c r="BQR4645" s="23"/>
      <c r="BQS4645" s="23"/>
      <c r="BQT4645" s="24"/>
      <c r="BQV4645" s="25"/>
      <c r="BQW4645" s="26"/>
      <c r="BQX4645" s="27"/>
      <c r="BQY4645" s="21"/>
      <c r="BQZ4645" s="22"/>
      <c r="BRA4645" s="23"/>
      <c r="BRB4645" s="23"/>
      <c r="BRC4645" s="24"/>
      <c r="BRE4645" s="25"/>
      <c r="BRF4645" s="26"/>
      <c r="BRG4645" s="27"/>
      <c r="BRH4645" s="21"/>
      <c r="BRI4645" s="22"/>
      <c r="BRJ4645" s="23"/>
      <c r="BRK4645" s="23"/>
      <c r="BRL4645" s="24"/>
      <c r="BRN4645" s="25"/>
      <c r="BRO4645" s="26"/>
      <c r="BRP4645" s="27"/>
      <c r="BRQ4645" s="21"/>
      <c r="BRR4645" s="22"/>
      <c r="BRS4645" s="23"/>
      <c r="BRT4645" s="23"/>
      <c r="BRU4645" s="24"/>
      <c r="BRW4645" s="25"/>
      <c r="BRX4645" s="26"/>
      <c r="BRY4645" s="27"/>
      <c r="BRZ4645" s="21"/>
      <c r="BSA4645" s="22"/>
      <c r="BSB4645" s="23"/>
      <c r="BSC4645" s="23"/>
      <c r="BSD4645" s="24"/>
      <c r="BSF4645" s="25"/>
      <c r="BSG4645" s="26"/>
      <c r="BSH4645" s="27"/>
      <c r="BSI4645" s="21"/>
      <c r="BSJ4645" s="22"/>
      <c r="BSK4645" s="23"/>
      <c r="BSL4645" s="23"/>
      <c r="BSM4645" s="24"/>
      <c r="BSO4645" s="25"/>
      <c r="BSP4645" s="26"/>
      <c r="BSQ4645" s="27"/>
      <c r="BSR4645" s="21"/>
      <c r="BSS4645" s="22"/>
      <c r="BST4645" s="23"/>
      <c r="BSU4645" s="23"/>
      <c r="BSV4645" s="24"/>
      <c r="BSX4645" s="25"/>
      <c r="BSY4645" s="26"/>
      <c r="BSZ4645" s="27"/>
      <c r="BTA4645" s="21"/>
      <c r="BTB4645" s="22"/>
      <c r="BTC4645" s="23"/>
      <c r="BTD4645" s="23"/>
      <c r="BTE4645" s="24"/>
      <c r="BTG4645" s="25"/>
      <c r="BTH4645" s="26"/>
      <c r="BTI4645" s="27"/>
      <c r="BTJ4645" s="21"/>
      <c r="BTK4645" s="22"/>
      <c r="BTL4645" s="23"/>
      <c r="BTM4645" s="23"/>
      <c r="BTN4645" s="24"/>
      <c r="BTP4645" s="25"/>
      <c r="BTQ4645" s="26"/>
      <c r="BTR4645" s="27"/>
      <c r="BTS4645" s="21"/>
      <c r="BTT4645" s="22"/>
      <c r="BTU4645" s="23"/>
      <c r="BTV4645" s="23"/>
      <c r="BTW4645" s="24"/>
      <c r="BTY4645" s="25"/>
      <c r="BTZ4645" s="26"/>
      <c r="BUA4645" s="27"/>
      <c r="BUB4645" s="21"/>
      <c r="BUC4645" s="22"/>
      <c r="BUD4645" s="23"/>
      <c r="BUE4645" s="23"/>
      <c r="BUF4645" s="24"/>
      <c r="BUH4645" s="25"/>
      <c r="BUI4645" s="26"/>
      <c r="BUJ4645" s="27"/>
      <c r="BUK4645" s="21"/>
      <c r="BUL4645" s="22"/>
      <c r="BUM4645" s="23"/>
      <c r="BUN4645" s="23"/>
      <c r="BUO4645" s="24"/>
      <c r="BUQ4645" s="25"/>
      <c r="BUR4645" s="26"/>
      <c r="BUS4645" s="27"/>
      <c r="BUT4645" s="21"/>
      <c r="BUU4645" s="22"/>
      <c r="BUV4645" s="23"/>
      <c r="BUW4645" s="23"/>
      <c r="BUX4645" s="24"/>
      <c r="BUZ4645" s="25"/>
      <c r="BVA4645" s="26"/>
      <c r="BVB4645" s="27"/>
      <c r="BVC4645" s="21"/>
      <c r="BVD4645" s="22"/>
      <c r="BVE4645" s="23"/>
      <c r="BVF4645" s="23"/>
      <c r="BVG4645" s="24"/>
      <c r="BVI4645" s="25"/>
      <c r="BVJ4645" s="26"/>
      <c r="BVK4645" s="27"/>
      <c r="BVL4645" s="21"/>
      <c r="BVM4645" s="22"/>
      <c r="BVN4645" s="23"/>
      <c r="BVO4645" s="23"/>
      <c r="BVP4645" s="24"/>
      <c r="BVR4645" s="25"/>
      <c r="BVS4645" s="26"/>
      <c r="BVT4645" s="27"/>
      <c r="BVU4645" s="21"/>
      <c r="BVV4645" s="22"/>
      <c r="BVW4645" s="23"/>
      <c r="BVX4645" s="23"/>
      <c r="BVY4645" s="24"/>
      <c r="BWA4645" s="25"/>
      <c r="BWB4645" s="26"/>
      <c r="BWC4645" s="27"/>
      <c r="BWD4645" s="21"/>
      <c r="BWE4645" s="22"/>
      <c r="BWF4645" s="23"/>
      <c r="BWG4645" s="23"/>
      <c r="BWH4645" s="24"/>
      <c r="BWJ4645" s="25"/>
      <c r="BWK4645" s="26"/>
      <c r="BWL4645" s="27"/>
      <c r="BWM4645" s="21"/>
      <c r="BWN4645" s="22"/>
      <c r="BWO4645" s="23"/>
      <c r="BWP4645" s="23"/>
      <c r="BWQ4645" s="24"/>
      <c r="BWS4645" s="25"/>
      <c r="BWT4645" s="26"/>
      <c r="BWU4645" s="27"/>
      <c r="BWV4645" s="21"/>
      <c r="BWW4645" s="22"/>
      <c r="BWX4645" s="23"/>
      <c r="BWY4645" s="23"/>
      <c r="BWZ4645" s="24"/>
      <c r="BXB4645" s="25"/>
      <c r="BXC4645" s="26"/>
      <c r="BXD4645" s="27"/>
      <c r="BXE4645" s="21"/>
      <c r="BXF4645" s="22"/>
      <c r="BXG4645" s="23"/>
      <c r="BXH4645" s="23"/>
      <c r="BXI4645" s="24"/>
      <c r="BXK4645" s="25"/>
      <c r="BXL4645" s="26"/>
      <c r="BXM4645" s="27"/>
      <c r="BXN4645" s="21"/>
      <c r="BXO4645" s="22"/>
      <c r="BXP4645" s="23"/>
      <c r="BXQ4645" s="23"/>
      <c r="BXR4645" s="24"/>
      <c r="BXT4645" s="25"/>
      <c r="BXU4645" s="26"/>
      <c r="BXV4645" s="27"/>
      <c r="BXW4645" s="21"/>
      <c r="BXX4645" s="22"/>
      <c r="BXY4645" s="23"/>
      <c r="BXZ4645" s="23"/>
      <c r="BYA4645" s="24"/>
      <c r="BYC4645" s="25"/>
      <c r="BYD4645" s="26"/>
      <c r="BYE4645" s="27"/>
      <c r="BYF4645" s="21"/>
      <c r="BYG4645" s="22"/>
      <c r="BYH4645" s="23"/>
      <c r="BYI4645" s="23"/>
      <c r="BYJ4645" s="24"/>
      <c r="BYL4645" s="25"/>
      <c r="BYM4645" s="26"/>
      <c r="BYN4645" s="27"/>
      <c r="BYO4645" s="21"/>
      <c r="BYP4645" s="22"/>
      <c r="BYQ4645" s="23"/>
      <c r="BYR4645" s="23"/>
      <c r="BYS4645" s="24"/>
      <c r="BYU4645" s="25"/>
      <c r="BYV4645" s="26"/>
      <c r="BYW4645" s="27"/>
      <c r="BYX4645" s="21"/>
      <c r="BYY4645" s="22"/>
      <c r="BYZ4645" s="23"/>
      <c r="BZA4645" s="23"/>
      <c r="BZB4645" s="24"/>
      <c r="BZD4645" s="25"/>
      <c r="BZE4645" s="26"/>
      <c r="BZF4645" s="27"/>
      <c r="BZG4645" s="21"/>
      <c r="BZH4645" s="22"/>
      <c r="BZI4645" s="23"/>
      <c r="BZJ4645" s="23"/>
      <c r="BZK4645" s="24"/>
      <c r="BZM4645" s="25"/>
      <c r="BZN4645" s="26"/>
      <c r="BZO4645" s="27"/>
      <c r="BZP4645" s="21"/>
      <c r="BZQ4645" s="22"/>
      <c r="BZR4645" s="23"/>
      <c r="BZS4645" s="23"/>
      <c r="BZT4645" s="24"/>
      <c r="BZV4645" s="25"/>
      <c r="BZW4645" s="26"/>
      <c r="BZX4645" s="27"/>
      <c r="BZY4645" s="21"/>
      <c r="BZZ4645" s="22"/>
      <c r="CAA4645" s="23"/>
      <c r="CAB4645" s="23"/>
      <c r="CAC4645" s="24"/>
      <c r="CAE4645" s="25"/>
      <c r="CAF4645" s="26"/>
      <c r="CAG4645" s="27"/>
      <c r="CAH4645" s="21"/>
      <c r="CAI4645" s="22"/>
      <c r="CAJ4645" s="23"/>
      <c r="CAK4645" s="23"/>
      <c r="CAL4645" s="24"/>
      <c r="CAN4645" s="25"/>
      <c r="CAO4645" s="26"/>
      <c r="CAP4645" s="27"/>
      <c r="CAQ4645" s="21"/>
      <c r="CAR4645" s="22"/>
      <c r="CAS4645" s="23"/>
      <c r="CAT4645" s="23"/>
      <c r="CAU4645" s="24"/>
      <c r="CAW4645" s="25"/>
      <c r="CAX4645" s="26"/>
      <c r="CAY4645" s="27"/>
      <c r="CAZ4645" s="21"/>
      <c r="CBA4645" s="22"/>
      <c r="CBB4645" s="23"/>
      <c r="CBC4645" s="23"/>
      <c r="CBD4645" s="24"/>
      <c r="CBF4645" s="25"/>
      <c r="CBG4645" s="26"/>
      <c r="CBH4645" s="27"/>
      <c r="CBI4645" s="21"/>
      <c r="CBJ4645" s="22"/>
      <c r="CBK4645" s="23"/>
      <c r="CBL4645" s="23"/>
      <c r="CBM4645" s="24"/>
      <c r="CBO4645" s="25"/>
      <c r="CBP4645" s="26"/>
      <c r="CBQ4645" s="27"/>
      <c r="CBR4645" s="21"/>
      <c r="CBS4645" s="22"/>
      <c r="CBT4645" s="23"/>
      <c r="CBU4645" s="23"/>
      <c r="CBV4645" s="24"/>
      <c r="CBX4645" s="25"/>
      <c r="CBY4645" s="26"/>
      <c r="CBZ4645" s="27"/>
      <c r="CCA4645" s="21"/>
      <c r="CCB4645" s="22"/>
      <c r="CCC4645" s="23"/>
      <c r="CCD4645" s="23"/>
      <c r="CCE4645" s="24"/>
      <c r="CCG4645" s="25"/>
      <c r="CCH4645" s="26"/>
      <c r="CCI4645" s="27"/>
      <c r="CCJ4645" s="21"/>
      <c r="CCK4645" s="22"/>
      <c r="CCL4645" s="23"/>
      <c r="CCM4645" s="23"/>
      <c r="CCN4645" s="24"/>
      <c r="CCP4645" s="25"/>
      <c r="CCQ4645" s="26"/>
      <c r="CCR4645" s="27"/>
      <c r="CCS4645" s="21"/>
      <c r="CCT4645" s="22"/>
      <c r="CCU4645" s="23"/>
      <c r="CCV4645" s="23"/>
      <c r="CCW4645" s="24"/>
      <c r="CCY4645" s="25"/>
      <c r="CCZ4645" s="26"/>
      <c r="CDA4645" s="27"/>
      <c r="CDB4645" s="21"/>
      <c r="CDC4645" s="22"/>
      <c r="CDD4645" s="23"/>
      <c r="CDE4645" s="23"/>
      <c r="CDF4645" s="24"/>
      <c r="CDH4645" s="25"/>
      <c r="CDI4645" s="26"/>
      <c r="CDJ4645" s="27"/>
      <c r="CDK4645" s="21"/>
      <c r="CDL4645" s="22"/>
      <c r="CDM4645" s="23"/>
      <c r="CDN4645" s="23"/>
      <c r="CDO4645" s="24"/>
      <c r="CDQ4645" s="25"/>
      <c r="CDR4645" s="26"/>
      <c r="CDS4645" s="27"/>
      <c r="CDT4645" s="21"/>
      <c r="CDU4645" s="22"/>
      <c r="CDV4645" s="23"/>
      <c r="CDW4645" s="23"/>
      <c r="CDX4645" s="24"/>
      <c r="CDZ4645" s="25"/>
      <c r="CEA4645" s="26"/>
      <c r="CEB4645" s="27"/>
      <c r="CEC4645" s="21"/>
      <c r="CED4645" s="22"/>
      <c r="CEE4645" s="23"/>
      <c r="CEF4645" s="23"/>
      <c r="CEG4645" s="24"/>
      <c r="CEI4645" s="25"/>
      <c r="CEJ4645" s="26"/>
      <c r="CEK4645" s="27"/>
      <c r="CEL4645" s="21"/>
      <c r="CEM4645" s="22"/>
      <c r="CEN4645" s="23"/>
      <c r="CEO4645" s="23"/>
      <c r="CEP4645" s="24"/>
      <c r="CER4645" s="25"/>
      <c r="CES4645" s="26"/>
      <c r="CET4645" s="27"/>
      <c r="CEU4645" s="21"/>
      <c r="CEV4645" s="22"/>
      <c r="CEW4645" s="23"/>
      <c r="CEX4645" s="23"/>
      <c r="CEY4645" s="24"/>
      <c r="CFA4645" s="25"/>
      <c r="CFB4645" s="26"/>
      <c r="CFC4645" s="27"/>
      <c r="CFD4645" s="21"/>
      <c r="CFE4645" s="22"/>
      <c r="CFF4645" s="23"/>
      <c r="CFG4645" s="23"/>
      <c r="CFH4645" s="24"/>
      <c r="CFJ4645" s="25"/>
      <c r="CFK4645" s="26"/>
      <c r="CFL4645" s="27"/>
      <c r="CFM4645" s="21"/>
      <c r="CFN4645" s="22"/>
      <c r="CFO4645" s="23"/>
      <c r="CFP4645" s="23"/>
      <c r="CFQ4645" s="24"/>
      <c r="CFS4645" s="25"/>
      <c r="CFT4645" s="26"/>
      <c r="CFU4645" s="27"/>
      <c r="CFV4645" s="21"/>
      <c r="CFW4645" s="22"/>
      <c r="CFX4645" s="23"/>
      <c r="CFY4645" s="23"/>
      <c r="CFZ4645" s="24"/>
      <c r="CGB4645" s="25"/>
      <c r="CGC4645" s="26"/>
      <c r="CGD4645" s="27"/>
      <c r="CGE4645" s="21"/>
      <c r="CGF4645" s="22"/>
      <c r="CGG4645" s="23"/>
      <c r="CGH4645" s="23"/>
      <c r="CGI4645" s="24"/>
      <c r="CGK4645" s="25"/>
      <c r="CGL4645" s="26"/>
      <c r="CGM4645" s="27"/>
      <c r="CGN4645" s="21"/>
      <c r="CGO4645" s="22"/>
      <c r="CGP4645" s="23"/>
      <c r="CGQ4645" s="23"/>
      <c r="CGR4645" s="24"/>
      <c r="CGT4645" s="25"/>
      <c r="CGU4645" s="26"/>
      <c r="CGV4645" s="27"/>
      <c r="CGW4645" s="21"/>
      <c r="CGX4645" s="22"/>
      <c r="CGY4645" s="23"/>
      <c r="CGZ4645" s="23"/>
      <c r="CHA4645" s="24"/>
      <c r="CHC4645" s="25"/>
      <c r="CHD4645" s="26"/>
      <c r="CHE4645" s="27"/>
      <c r="CHF4645" s="21"/>
      <c r="CHG4645" s="22"/>
      <c r="CHH4645" s="23"/>
      <c r="CHI4645" s="23"/>
      <c r="CHJ4645" s="24"/>
      <c r="CHL4645" s="25"/>
      <c r="CHM4645" s="26"/>
      <c r="CHN4645" s="27"/>
      <c r="CHO4645" s="21"/>
      <c r="CHP4645" s="22"/>
      <c r="CHQ4645" s="23"/>
      <c r="CHR4645" s="23"/>
      <c r="CHS4645" s="24"/>
      <c r="CHU4645" s="25"/>
      <c r="CHV4645" s="26"/>
      <c r="CHW4645" s="27"/>
      <c r="CHX4645" s="21"/>
      <c r="CHY4645" s="22"/>
      <c r="CHZ4645" s="23"/>
      <c r="CIA4645" s="23"/>
      <c r="CIB4645" s="24"/>
      <c r="CID4645" s="25"/>
      <c r="CIE4645" s="26"/>
      <c r="CIF4645" s="27"/>
      <c r="CIG4645" s="21"/>
      <c r="CIH4645" s="22"/>
      <c r="CII4645" s="23"/>
      <c r="CIJ4645" s="23"/>
      <c r="CIK4645" s="24"/>
      <c r="CIM4645" s="25"/>
      <c r="CIN4645" s="26"/>
      <c r="CIO4645" s="27"/>
      <c r="CIP4645" s="21"/>
      <c r="CIQ4645" s="22"/>
      <c r="CIR4645" s="23"/>
      <c r="CIS4645" s="23"/>
      <c r="CIT4645" s="24"/>
      <c r="CIV4645" s="25"/>
      <c r="CIW4645" s="26"/>
      <c r="CIX4645" s="27"/>
      <c r="CIY4645" s="21"/>
      <c r="CIZ4645" s="22"/>
      <c r="CJA4645" s="23"/>
      <c r="CJB4645" s="23"/>
      <c r="CJC4645" s="24"/>
      <c r="CJE4645" s="25"/>
      <c r="CJF4645" s="26"/>
      <c r="CJG4645" s="27"/>
      <c r="CJH4645" s="21"/>
      <c r="CJI4645" s="22"/>
      <c r="CJJ4645" s="23"/>
      <c r="CJK4645" s="23"/>
      <c r="CJL4645" s="24"/>
      <c r="CJN4645" s="25"/>
      <c r="CJO4645" s="26"/>
      <c r="CJP4645" s="27"/>
      <c r="CJQ4645" s="21"/>
      <c r="CJR4645" s="22"/>
      <c r="CJS4645" s="23"/>
      <c r="CJT4645" s="23"/>
      <c r="CJU4645" s="24"/>
      <c r="CJW4645" s="25"/>
      <c r="CJX4645" s="26"/>
      <c r="CJY4645" s="27"/>
      <c r="CJZ4645" s="21"/>
      <c r="CKA4645" s="22"/>
      <c r="CKB4645" s="23"/>
      <c r="CKC4645" s="23"/>
      <c r="CKD4645" s="24"/>
      <c r="CKF4645" s="25"/>
      <c r="CKG4645" s="26"/>
      <c r="CKH4645" s="27"/>
      <c r="CKI4645" s="21"/>
      <c r="CKJ4645" s="22"/>
      <c r="CKK4645" s="23"/>
      <c r="CKL4645" s="23"/>
      <c r="CKM4645" s="24"/>
      <c r="CKO4645" s="25"/>
      <c r="CKP4645" s="26"/>
      <c r="CKQ4645" s="27"/>
      <c r="CKR4645" s="21"/>
      <c r="CKS4645" s="22"/>
      <c r="CKT4645" s="23"/>
      <c r="CKU4645" s="23"/>
      <c r="CKV4645" s="24"/>
      <c r="CKX4645" s="25"/>
      <c r="CKY4645" s="26"/>
      <c r="CKZ4645" s="27"/>
      <c r="CLA4645" s="21"/>
      <c r="CLB4645" s="22"/>
      <c r="CLC4645" s="23"/>
      <c r="CLD4645" s="23"/>
      <c r="CLE4645" s="24"/>
      <c r="CLG4645" s="25"/>
      <c r="CLH4645" s="26"/>
      <c r="CLI4645" s="27"/>
      <c r="CLJ4645" s="21"/>
      <c r="CLK4645" s="22"/>
      <c r="CLL4645" s="23"/>
      <c r="CLM4645" s="23"/>
      <c r="CLN4645" s="24"/>
      <c r="CLP4645" s="25"/>
      <c r="CLQ4645" s="26"/>
      <c r="CLR4645" s="27"/>
      <c r="CLS4645" s="21"/>
      <c r="CLT4645" s="22"/>
      <c r="CLU4645" s="23"/>
      <c r="CLV4645" s="23"/>
      <c r="CLW4645" s="24"/>
      <c r="CLY4645" s="25"/>
      <c r="CLZ4645" s="26"/>
      <c r="CMA4645" s="27"/>
      <c r="CMB4645" s="21"/>
      <c r="CMC4645" s="22"/>
      <c r="CMD4645" s="23"/>
      <c r="CME4645" s="23"/>
      <c r="CMF4645" s="24"/>
      <c r="CMH4645" s="25"/>
      <c r="CMI4645" s="26"/>
      <c r="CMJ4645" s="27"/>
      <c r="CMK4645" s="21"/>
      <c r="CML4645" s="22"/>
      <c r="CMM4645" s="23"/>
      <c r="CMN4645" s="23"/>
      <c r="CMO4645" s="24"/>
      <c r="CMQ4645" s="25"/>
      <c r="CMR4645" s="26"/>
      <c r="CMS4645" s="27"/>
      <c r="CMT4645" s="21"/>
      <c r="CMU4645" s="22"/>
      <c r="CMV4645" s="23"/>
      <c r="CMW4645" s="23"/>
      <c r="CMX4645" s="24"/>
      <c r="CMZ4645" s="25"/>
      <c r="CNA4645" s="26"/>
      <c r="CNB4645" s="27"/>
      <c r="CNC4645" s="21"/>
      <c r="CND4645" s="22"/>
      <c r="CNE4645" s="23"/>
      <c r="CNF4645" s="23"/>
      <c r="CNG4645" s="24"/>
      <c r="CNI4645" s="25"/>
      <c r="CNJ4645" s="26"/>
      <c r="CNK4645" s="27"/>
      <c r="CNL4645" s="21"/>
      <c r="CNM4645" s="22"/>
      <c r="CNN4645" s="23"/>
      <c r="CNO4645" s="23"/>
      <c r="CNP4645" s="24"/>
      <c r="CNR4645" s="25"/>
      <c r="CNS4645" s="26"/>
      <c r="CNT4645" s="27"/>
      <c r="CNU4645" s="21"/>
      <c r="CNV4645" s="22"/>
      <c r="CNW4645" s="23"/>
      <c r="CNX4645" s="23"/>
      <c r="CNY4645" s="24"/>
      <c r="COA4645" s="25"/>
      <c r="COB4645" s="26"/>
      <c r="COC4645" s="27"/>
      <c r="COD4645" s="21"/>
      <c r="COE4645" s="22"/>
      <c r="COF4645" s="23"/>
      <c r="COG4645" s="23"/>
      <c r="COH4645" s="24"/>
      <c r="COJ4645" s="25"/>
      <c r="COK4645" s="26"/>
      <c r="COL4645" s="27"/>
      <c r="COM4645" s="21"/>
      <c r="CON4645" s="22"/>
      <c r="COO4645" s="23"/>
      <c r="COP4645" s="23"/>
      <c r="COQ4645" s="24"/>
      <c r="COS4645" s="25"/>
      <c r="COT4645" s="26"/>
      <c r="COU4645" s="27"/>
      <c r="COV4645" s="21"/>
      <c r="COW4645" s="22"/>
      <c r="COX4645" s="23"/>
      <c r="COY4645" s="23"/>
      <c r="COZ4645" s="24"/>
      <c r="CPB4645" s="25"/>
      <c r="CPC4645" s="26"/>
      <c r="CPD4645" s="27"/>
      <c r="CPE4645" s="21"/>
      <c r="CPF4645" s="22"/>
      <c r="CPG4645" s="23"/>
      <c r="CPH4645" s="23"/>
      <c r="CPI4645" s="24"/>
      <c r="CPK4645" s="25"/>
      <c r="CPL4645" s="26"/>
      <c r="CPM4645" s="27"/>
      <c r="CPN4645" s="21"/>
      <c r="CPO4645" s="22"/>
      <c r="CPP4645" s="23"/>
      <c r="CPQ4645" s="23"/>
      <c r="CPR4645" s="24"/>
      <c r="CPT4645" s="25"/>
      <c r="CPU4645" s="26"/>
      <c r="CPV4645" s="27"/>
      <c r="CPW4645" s="21"/>
      <c r="CPX4645" s="22"/>
      <c r="CPY4645" s="23"/>
      <c r="CPZ4645" s="23"/>
      <c r="CQA4645" s="24"/>
      <c r="CQC4645" s="25"/>
      <c r="CQD4645" s="26"/>
      <c r="CQE4645" s="27"/>
      <c r="CQF4645" s="21"/>
      <c r="CQG4645" s="22"/>
      <c r="CQH4645" s="23"/>
      <c r="CQI4645" s="23"/>
      <c r="CQJ4645" s="24"/>
      <c r="CQL4645" s="25"/>
      <c r="CQM4645" s="26"/>
      <c r="CQN4645" s="27"/>
      <c r="CQO4645" s="21"/>
      <c r="CQP4645" s="22"/>
      <c r="CQQ4645" s="23"/>
      <c r="CQR4645" s="23"/>
      <c r="CQS4645" s="24"/>
      <c r="CQU4645" s="25"/>
      <c r="CQV4645" s="26"/>
      <c r="CQW4645" s="27"/>
      <c r="CQX4645" s="21"/>
      <c r="CQY4645" s="22"/>
      <c r="CQZ4645" s="23"/>
      <c r="CRA4645" s="23"/>
      <c r="CRB4645" s="24"/>
      <c r="CRD4645" s="25"/>
      <c r="CRE4645" s="26"/>
      <c r="CRF4645" s="27"/>
      <c r="CRG4645" s="21"/>
      <c r="CRH4645" s="22"/>
      <c r="CRI4645" s="23"/>
      <c r="CRJ4645" s="23"/>
      <c r="CRK4645" s="24"/>
      <c r="CRM4645" s="25"/>
      <c r="CRN4645" s="26"/>
      <c r="CRO4645" s="27"/>
      <c r="CRP4645" s="21"/>
      <c r="CRQ4645" s="22"/>
      <c r="CRR4645" s="23"/>
      <c r="CRS4645" s="23"/>
      <c r="CRT4645" s="24"/>
      <c r="CRV4645" s="25"/>
      <c r="CRW4645" s="26"/>
      <c r="CRX4645" s="27"/>
      <c r="CRY4645" s="21"/>
      <c r="CRZ4645" s="22"/>
      <c r="CSA4645" s="23"/>
      <c r="CSB4645" s="23"/>
      <c r="CSC4645" s="24"/>
      <c r="CSE4645" s="25"/>
      <c r="CSF4645" s="26"/>
      <c r="CSG4645" s="27"/>
      <c r="CSH4645" s="21"/>
      <c r="CSI4645" s="22"/>
      <c r="CSJ4645" s="23"/>
      <c r="CSK4645" s="23"/>
      <c r="CSL4645" s="24"/>
      <c r="CSN4645" s="25"/>
      <c r="CSO4645" s="26"/>
      <c r="CSP4645" s="27"/>
      <c r="CSQ4645" s="21"/>
      <c r="CSR4645" s="22"/>
      <c r="CSS4645" s="23"/>
      <c r="CST4645" s="23"/>
      <c r="CSU4645" s="24"/>
      <c r="CSW4645" s="25"/>
      <c r="CSX4645" s="26"/>
      <c r="CSY4645" s="27"/>
      <c r="CSZ4645" s="21"/>
      <c r="CTA4645" s="22"/>
      <c r="CTB4645" s="23"/>
      <c r="CTC4645" s="23"/>
      <c r="CTD4645" s="24"/>
      <c r="CTF4645" s="25"/>
      <c r="CTG4645" s="26"/>
      <c r="CTH4645" s="27"/>
      <c r="CTI4645" s="21"/>
      <c r="CTJ4645" s="22"/>
      <c r="CTK4645" s="23"/>
      <c r="CTL4645" s="23"/>
      <c r="CTM4645" s="24"/>
      <c r="CTO4645" s="25"/>
      <c r="CTP4645" s="26"/>
      <c r="CTQ4645" s="27"/>
      <c r="CTR4645" s="21"/>
      <c r="CTS4645" s="22"/>
      <c r="CTT4645" s="23"/>
      <c r="CTU4645" s="23"/>
      <c r="CTV4645" s="24"/>
      <c r="CTX4645" s="25"/>
      <c r="CTY4645" s="26"/>
      <c r="CTZ4645" s="27"/>
      <c r="CUA4645" s="21"/>
      <c r="CUB4645" s="22"/>
      <c r="CUC4645" s="23"/>
      <c r="CUD4645" s="23"/>
      <c r="CUE4645" s="24"/>
      <c r="CUG4645" s="25"/>
      <c r="CUH4645" s="26"/>
      <c r="CUI4645" s="27"/>
      <c r="CUJ4645" s="21"/>
      <c r="CUK4645" s="22"/>
      <c r="CUL4645" s="23"/>
      <c r="CUM4645" s="23"/>
      <c r="CUN4645" s="24"/>
      <c r="CUP4645" s="25"/>
      <c r="CUQ4645" s="26"/>
      <c r="CUR4645" s="27"/>
      <c r="CUS4645" s="21"/>
      <c r="CUT4645" s="22"/>
      <c r="CUU4645" s="23"/>
      <c r="CUV4645" s="23"/>
      <c r="CUW4645" s="24"/>
      <c r="CUY4645" s="25"/>
      <c r="CUZ4645" s="26"/>
      <c r="CVA4645" s="27"/>
      <c r="CVB4645" s="21"/>
      <c r="CVC4645" s="22"/>
      <c r="CVD4645" s="23"/>
      <c r="CVE4645" s="23"/>
      <c r="CVF4645" s="24"/>
      <c r="CVH4645" s="25"/>
      <c r="CVI4645" s="26"/>
      <c r="CVJ4645" s="27"/>
      <c r="CVK4645" s="21"/>
      <c r="CVL4645" s="22"/>
      <c r="CVM4645" s="23"/>
      <c r="CVN4645" s="23"/>
      <c r="CVO4645" s="24"/>
      <c r="CVQ4645" s="25"/>
      <c r="CVR4645" s="26"/>
      <c r="CVS4645" s="27"/>
      <c r="CVT4645" s="21"/>
      <c r="CVU4645" s="22"/>
      <c r="CVV4645" s="23"/>
      <c r="CVW4645" s="23"/>
      <c r="CVX4645" s="24"/>
      <c r="CVZ4645" s="25"/>
      <c r="CWA4645" s="26"/>
      <c r="CWB4645" s="27"/>
      <c r="CWC4645" s="21"/>
      <c r="CWD4645" s="22"/>
      <c r="CWE4645" s="23"/>
      <c r="CWF4645" s="23"/>
      <c r="CWG4645" s="24"/>
      <c r="CWI4645" s="25"/>
      <c r="CWJ4645" s="26"/>
      <c r="CWK4645" s="27"/>
      <c r="CWL4645" s="21"/>
      <c r="CWM4645" s="22"/>
      <c r="CWN4645" s="23"/>
      <c r="CWO4645" s="23"/>
      <c r="CWP4645" s="24"/>
      <c r="CWR4645" s="25"/>
      <c r="CWS4645" s="26"/>
      <c r="CWT4645" s="27"/>
      <c r="CWU4645" s="21"/>
      <c r="CWV4645" s="22"/>
      <c r="CWW4645" s="23"/>
      <c r="CWX4645" s="23"/>
      <c r="CWY4645" s="24"/>
      <c r="CXA4645" s="25"/>
      <c r="CXB4645" s="26"/>
      <c r="CXC4645" s="27"/>
      <c r="CXD4645" s="21"/>
      <c r="CXE4645" s="22"/>
      <c r="CXF4645" s="23"/>
      <c r="CXG4645" s="23"/>
      <c r="CXH4645" s="24"/>
      <c r="CXJ4645" s="25"/>
      <c r="CXK4645" s="26"/>
      <c r="CXL4645" s="27"/>
      <c r="CXM4645" s="21"/>
      <c r="CXN4645" s="22"/>
      <c r="CXO4645" s="23"/>
      <c r="CXP4645" s="23"/>
      <c r="CXQ4645" s="24"/>
      <c r="CXS4645" s="25"/>
      <c r="CXT4645" s="26"/>
      <c r="CXU4645" s="27"/>
      <c r="CXV4645" s="21"/>
      <c r="CXW4645" s="22"/>
      <c r="CXX4645" s="23"/>
      <c r="CXY4645" s="23"/>
      <c r="CXZ4645" s="24"/>
      <c r="CYB4645" s="25"/>
      <c r="CYC4645" s="26"/>
      <c r="CYD4645" s="27"/>
      <c r="CYE4645" s="21"/>
      <c r="CYF4645" s="22"/>
      <c r="CYG4645" s="23"/>
      <c r="CYH4645" s="23"/>
      <c r="CYI4645" s="24"/>
      <c r="CYK4645" s="25"/>
      <c r="CYL4645" s="26"/>
      <c r="CYM4645" s="27"/>
      <c r="CYN4645" s="21"/>
      <c r="CYO4645" s="22"/>
      <c r="CYP4645" s="23"/>
      <c r="CYQ4645" s="23"/>
      <c r="CYR4645" s="24"/>
      <c r="CYT4645" s="25"/>
      <c r="CYU4645" s="26"/>
      <c r="CYV4645" s="27"/>
      <c r="CYW4645" s="21"/>
      <c r="CYX4645" s="22"/>
      <c r="CYY4645" s="23"/>
      <c r="CYZ4645" s="23"/>
      <c r="CZA4645" s="24"/>
      <c r="CZC4645" s="25"/>
      <c r="CZD4645" s="26"/>
      <c r="CZE4645" s="27"/>
      <c r="CZF4645" s="21"/>
      <c r="CZG4645" s="22"/>
      <c r="CZH4645" s="23"/>
      <c r="CZI4645" s="23"/>
      <c r="CZJ4645" s="24"/>
      <c r="CZL4645" s="25"/>
      <c r="CZM4645" s="26"/>
      <c r="CZN4645" s="27"/>
      <c r="CZO4645" s="21"/>
      <c r="CZP4645" s="22"/>
      <c r="CZQ4645" s="23"/>
      <c r="CZR4645" s="23"/>
      <c r="CZS4645" s="24"/>
      <c r="CZU4645" s="25"/>
      <c r="CZV4645" s="26"/>
      <c r="CZW4645" s="27"/>
      <c r="CZX4645" s="21"/>
      <c r="CZY4645" s="22"/>
      <c r="CZZ4645" s="23"/>
      <c r="DAA4645" s="23"/>
      <c r="DAB4645" s="24"/>
      <c r="DAD4645" s="25"/>
      <c r="DAE4645" s="26"/>
      <c r="DAF4645" s="27"/>
      <c r="DAG4645" s="21"/>
      <c r="DAH4645" s="22"/>
      <c r="DAI4645" s="23"/>
      <c r="DAJ4645" s="23"/>
      <c r="DAK4645" s="24"/>
      <c r="DAM4645" s="25"/>
      <c r="DAN4645" s="26"/>
      <c r="DAO4645" s="27"/>
      <c r="DAP4645" s="21"/>
      <c r="DAQ4645" s="22"/>
      <c r="DAR4645" s="23"/>
      <c r="DAS4645" s="23"/>
      <c r="DAT4645" s="24"/>
      <c r="DAV4645" s="25"/>
      <c r="DAW4645" s="26"/>
      <c r="DAX4645" s="27"/>
      <c r="DAY4645" s="21"/>
      <c r="DAZ4645" s="22"/>
      <c r="DBA4645" s="23"/>
      <c r="DBB4645" s="23"/>
      <c r="DBC4645" s="24"/>
      <c r="DBE4645" s="25"/>
      <c r="DBF4645" s="26"/>
      <c r="DBG4645" s="27"/>
      <c r="DBH4645" s="21"/>
      <c r="DBI4645" s="22"/>
      <c r="DBJ4645" s="23"/>
      <c r="DBK4645" s="23"/>
      <c r="DBL4645" s="24"/>
      <c r="DBN4645" s="25"/>
      <c r="DBO4645" s="26"/>
      <c r="DBP4645" s="27"/>
      <c r="DBQ4645" s="21"/>
      <c r="DBR4645" s="22"/>
      <c r="DBS4645" s="23"/>
      <c r="DBT4645" s="23"/>
      <c r="DBU4645" s="24"/>
      <c r="DBW4645" s="25"/>
      <c r="DBX4645" s="26"/>
      <c r="DBY4645" s="27"/>
      <c r="DBZ4645" s="21"/>
      <c r="DCA4645" s="22"/>
      <c r="DCB4645" s="23"/>
      <c r="DCC4645" s="23"/>
      <c r="DCD4645" s="24"/>
      <c r="DCF4645" s="25"/>
      <c r="DCG4645" s="26"/>
      <c r="DCH4645" s="27"/>
      <c r="DCI4645" s="21"/>
      <c r="DCJ4645" s="22"/>
      <c r="DCK4645" s="23"/>
      <c r="DCL4645" s="23"/>
      <c r="DCM4645" s="24"/>
      <c r="DCO4645" s="25"/>
      <c r="DCP4645" s="26"/>
      <c r="DCQ4645" s="27"/>
      <c r="DCR4645" s="21"/>
      <c r="DCS4645" s="22"/>
      <c r="DCT4645" s="23"/>
      <c r="DCU4645" s="23"/>
      <c r="DCV4645" s="24"/>
      <c r="DCX4645" s="25"/>
      <c r="DCY4645" s="26"/>
      <c r="DCZ4645" s="27"/>
      <c r="DDA4645" s="21"/>
      <c r="DDB4645" s="22"/>
      <c r="DDC4645" s="23"/>
      <c r="DDD4645" s="23"/>
      <c r="DDE4645" s="24"/>
      <c r="DDG4645" s="25"/>
      <c r="DDH4645" s="26"/>
      <c r="DDI4645" s="27"/>
      <c r="DDJ4645" s="21"/>
      <c r="DDK4645" s="22"/>
      <c r="DDL4645" s="23"/>
      <c r="DDM4645" s="23"/>
      <c r="DDN4645" s="24"/>
      <c r="DDP4645" s="25"/>
      <c r="DDQ4645" s="26"/>
      <c r="DDR4645" s="27"/>
      <c r="DDS4645" s="21"/>
      <c r="DDT4645" s="22"/>
      <c r="DDU4645" s="23"/>
      <c r="DDV4645" s="23"/>
      <c r="DDW4645" s="24"/>
      <c r="DDY4645" s="25"/>
      <c r="DDZ4645" s="26"/>
      <c r="DEA4645" s="27"/>
      <c r="DEB4645" s="21"/>
      <c r="DEC4645" s="22"/>
      <c r="DED4645" s="23"/>
      <c r="DEE4645" s="23"/>
      <c r="DEF4645" s="24"/>
      <c r="DEH4645" s="25"/>
      <c r="DEI4645" s="26"/>
      <c r="DEJ4645" s="27"/>
      <c r="DEK4645" s="21"/>
      <c r="DEL4645" s="22"/>
      <c r="DEM4645" s="23"/>
      <c r="DEN4645" s="23"/>
      <c r="DEO4645" s="24"/>
      <c r="DEQ4645" s="25"/>
      <c r="DER4645" s="26"/>
      <c r="DES4645" s="27"/>
      <c r="DET4645" s="21"/>
      <c r="DEU4645" s="22"/>
      <c r="DEV4645" s="23"/>
      <c r="DEW4645" s="23"/>
      <c r="DEX4645" s="24"/>
      <c r="DEZ4645" s="25"/>
      <c r="DFA4645" s="26"/>
      <c r="DFB4645" s="27"/>
      <c r="DFC4645" s="21"/>
      <c r="DFD4645" s="22"/>
      <c r="DFE4645" s="23"/>
      <c r="DFF4645" s="23"/>
      <c r="DFG4645" s="24"/>
      <c r="DFI4645" s="25"/>
      <c r="DFJ4645" s="26"/>
      <c r="DFK4645" s="27"/>
      <c r="DFL4645" s="21"/>
      <c r="DFM4645" s="22"/>
      <c r="DFN4645" s="23"/>
      <c r="DFO4645" s="23"/>
      <c r="DFP4645" s="24"/>
      <c r="DFR4645" s="25"/>
      <c r="DFS4645" s="26"/>
      <c r="DFT4645" s="27"/>
      <c r="DFU4645" s="21"/>
      <c r="DFV4645" s="22"/>
      <c r="DFW4645" s="23"/>
      <c r="DFX4645" s="23"/>
      <c r="DFY4645" s="24"/>
      <c r="DGA4645" s="25"/>
      <c r="DGB4645" s="26"/>
      <c r="DGC4645" s="27"/>
      <c r="DGD4645" s="21"/>
      <c r="DGE4645" s="22"/>
      <c r="DGF4645" s="23"/>
      <c r="DGG4645" s="23"/>
      <c r="DGH4645" s="24"/>
      <c r="DGJ4645" s="25"/>
      <c r="DGK4645" s="26"/>
      <c r="DGL4645" s="27"/>
      <c r="DGM4645" s="21"/>
      <c r="DGN4645" s="22"/>
      <c r="DGO4645" s="23"/>
      <c r="DGP4645" s="23"/>
      <c r="DGQ4645" s="24"/>
      <c r="DGS4645" s="25"/>
      <c r="DGT4645" s="26"/>
      <c r="DGU4645" s="27"/>
      <c r="DGV4645" s="21"/>
      <c r="DGW4645" s="22"/>
      <c r="DGX4645" s="23"/>
      <c r="DGY4645" s="23"/>
      <c r="DGZ4645" s="24"/>
      <c r="DHB4645" s="25"/>
      <c r="DHC4645" s="26"/>
      <c r="DHD4645" s="27"/>
      <c r="DHE4645" s="21"/>
      <c r="DHF4645" s="22"/>
      <c r="DHG4645" s="23"/>
      <c r="DHH4645" s="23"/>
      <c r="DHI4645" s="24"/>
      <c r="DHK4645" s="25"/>
      <c r="DHL4645" s="26"/>
      <c r="DHM4645" s="27"/>
      <c r="DHN4645" s="21"/>
      <c r="DHO4645" s="22"/>
      <c r="DHP4645" s="23"/>
      <c r="DHQ4645" s="23"/>
      <c r="DHR4645" s="24"/>
      <c r="DHT4645" s="25"/>
      <c r="DHU4645" s="26"/>
      <c r="DHV4645" s="27"/>
      <c r="DHW4645" s="21"/>
      <c r="DHX4645" s="22"/>
      <c r="DHY4645" s="23"/>
      <c r="DHZ4645" s="23"/>
      <c r="DIA4645" s="24"/>
      <c r="DIC4645" s="25"/>
      <c r="DID4645" s="26"/>
      <c r="DIE4645" s="27"/>
      <c r="DIF4645" s="21"/>
      <c r="DIG4645" s="22"/>
      <c r="DIH4645" s="23"/>
      <c r="DII4645" s="23"/>
      <c r="DIJ4645" s="24"/>
      <c r="DIL4645" s="25"/>
      <c r="DIM4645" s="26"/>
      <c r="DIN4645" s="27"/>
      <c r="DIO4645" s="21"/>
      <c r="DIP4645" s="22"/>
      <c r="DIQ4645" s="23"/>
      <c r="DIR4645" s="23"/>
      <c r="DIS4645" s="24"/>
      <c r="DIU4645" s="25"/>
      <c r="DIV4645" s="26"/>
      <c r="DIW4645" s="27"/>
      <c r="DIX4645" s="21"/>
      <c r="DIY4645" s="22"/>
      <c r="DIZ4645" s="23"/>
      <c r="DJA4645" s="23"/>
      <c r="DJB4645" s="24"/>
      <c r="DJD4645" s="25"/>
      <c r="DJE4645" s="26"/>
      <c r="DJF4645" s="27"/>
      <c r="DJG4645" s="21"/>
      <c r="DJH4645" s="22"/>
      <c r="DJI4645" s="23"/>
      <c r="DJJ4645" s="23"/>
      <c r="DJK4645" s="24"/>
      <c r="DJM4645" s="25"/>
      <c r="DJN4645" s="26"/>
      <c r="DJO4645" s="27"/>
      <c r="DJP4645" s="21"/>
      <c r="DJQ4645" s="22"/>
      <c r="DJR4645" s="23"/>
      <c r="DJS4645" s="23"/>
      <c r="DJT4645" s="24"/>
      <c r="DJV4645" s="25"/>
      <c r="DJW4645" s="26"/>
      <c r="DJX4645" s="27"/>
      <c r="DJY4645" s="21"/>
      <c r="DJZ4645" s="22"/>
      <c r="DKA4645" s="23"/>
      <c r="DKB4645" s="23"/>
      <c r="DKC4645" s="24"/>
      <c r="DKE4645" s="25"/>
      <c r="DKF4645" s="26"/>
      <c r="DKG4645" s="27"/>
      <c r="DKH4645" s="21"/>
      <c r="DKI4645" s="22"/>
      <c r="DKJ4645" s="23"/>
      <c r="DKK4645" s="23"/>
      <c r="DKL4645" s="24"/>
      <c r="DKN4645" s="25"/>
      <c r="DKO4645" s="26"/>
      <c r="DKP4645" s="27"/>
      <c r="DKQ4645" s="21"/>
      <c r="DKR4645" s="22"/>
      <c r="DKS4645" s="23"/>
      <c r="DKT4645" s="23"/>
      <c r="DKU4645" s="24"/>
      <c r="DKW4645" s="25"/>
      <c r="DKX4645" s="26"/>
      <c r="DKY4645" s="27"/>
      <c r="DKZ4645" s="21"/>
      <c r="DLA4645" s="22"/>
      <c r="DLB4645" s="23"/>
      <c r="DLC4645" s="23"/>
      <c r="DLD4645" s="24"/>
      <c r="DLF4645" s="25"/>
      <c r="DLG4645" s="26"/>
      <c r="DLH4645" s="27"/>
      <c r="DLI4645" s="21"/>
      <c r="DLJ4645" s="22"/>
      <c r="DLK4645" s="23"/>
      <c r="DLL4645" s="23"/>
      <c r="DLM4645" s="24"/>
      <c r="DLO4645" s="25"/>
      <c r="DLP4645" s="26"/>
      <c r="DLQ4645" s="27"/>
      <c r="DLR4645" s="21"/>
      <c r="DLS4645" s="22"/>
      <c r="DLT4645" s="23"/>
      <c r="DLU4645" s="23"/>
      <c r="DLV4645" s="24"/>
      <c r="DLX4645" s="25"/>
      <c r="DLY4645" s="26"/>
      <c r="DLZ4645" s="27"/>
      <c r="DMA4645" s="21"/>
      <c r="DMB4645" s="22"/>
      <c r="DMC4645" s="23"/>
      <c r="DMD4645" s="23"/>
      <c r="DME4645" s="24"/>
      <c r="DMG4645" s="25"/>
      <c r="DMH4645" s="26"/>
      <c r="DMI4645" s="27"/>
      <c r="DMJ4645" s="21"/>
      <c r="DMK4645" s="22"/>
      <c r="DML4645" s="23"/>
      <c r="DMM4645" s="23"/>
      <c r="DMN4645" s="24"/>
      <c r="DMP4645" s="25"/>
      <c r="DMQ4645" s="26"/>
      <c r="DMR4645" s="27"/>
      <c r="DMS4645" s="21"/>
      <c r="DMT4645" s="22"/>
      <c r="DMU4645" s="23"/>
      <c r="DMV4645" s="23"/>
      <c r="DMW4645" s="24"/>
      <c r="DMY4645" s="25"/>
      <c r="DMZ4645" s="26"/>
      <c r="DNA4645" s="27"/>
      <c r="DNB4645" s="21"/>
      <c r="DNC4645" s="22"/>
      <c r="DND4645" s="23"/>
      <c r="DNE4645" s="23"/>
      <c r="DNF4645" s="24"/>
      <c r="DNH4645" s="25"/>
      <c r="DNI4645" s="26"/>
      <c r="DNJ4645" s="27"/>
      <c r="DNK4645" s="21"/>
      <c r="DNL4645" s="22"/>
      <c r="DNM4645" s="23"/>
      <c r="DNN4645" s="23"/>
      <c r="DNO4645" s="24"/>
      <c r="DNQ4645" s="25"/>
      <c r="DNR4645" s="26"/>
      <c r="DNS4645" s="27"/>
      <c r="DNT4645" s="21"/>
      <c r="DNU4645" s="22"/>
      <c r="DNV4645" s="23"/>
      <c r="DNW4645" s="23"/>
      <c r="DNX4645" s="24"/>
      <c r="DNZ4645" s="25"/>
      <c r="DOA4645" s="26"/>
      <c r="DOB4645" s="27"/>
      <c r="DOC4645" s="21"/>
      <c r="DOD4645" s="22"/>
      <c r="DOE4645" s="23"/>
      <c r="DOF4645" s="23"/>
      <c r="DOG4645" s="24"/>
      <c r="DOI4645" s="25"/>
      <c r="DOJ4645" s="26"/>
      <c r="DOK4645" s="27"/>
      <c r="DOL4645" s="21"/>
      <c r="DOM4645" s="22"/>
      <c r="DON4645" s="23"/>
      <c r="DOO4645" s="23"/>
      <c r="DOP4645" s="24"/>
      <c r="DOR4645" s="25"/>
      <c r="DOS4645" s="26"/>
      <c r="DOT4645" s="27"/>
      <c r="DOU4645" s="21"/>
      <c r="DOV4645" s="22"/>
      <c r="DOW4645" s="23"/>
      <c r="DOX4645" s="23"/>
      <c r="DOY4645" s="24"/>
      <c r="DPA4645" s="25"/>
      <c r="DPB4645" s="26"/>
      <c r="DPC4645" s="27"/>
      <c r="DPD4645" s="21"/>
      <c r="DPE4645" s="22"/>
      <c r="DPF4645" s="23"/>
      <c r="DPG4645" s="23"/>
      <c r="DPH4645" s="24"/>
      <c r="DPJ4645" s="25"/>
      <c r="DPK4645" s="26"/>
      <c r="DPL4645" s="27"/>
      <c r="DPM4645" s="21"/>
      <c r="DPN4645" s="22"/>
      <c r="DPO4645" s="23"/>
      <c r="DPP4645" s="23"/>
      <c r="DPQ4645" s="24"/>
      <c r="DPS4645" s="25"/>
      <c r="DPT4645" s="26"/>
      <c r="DPU4645" s="27"/>
      <c r="DPV4645" s="21"/>
      <c r="DPW4645" s="22"/>
      <c r="DPX4645" s="23"/>
      <c r="DPY4645" s="23"/>
      <c r="DPZ4645" s="24"/>
      <c r="DQB4645" s="25"/>
      <c r="DQC4645" s="26"/>
      <c r="DQD4645" s="27"/>
      <c r="DQE4645" s="21"/>
      <c r="DQF4645" s="22"/>
      <c r="DQG4645" s="23"/>
      <c r="DQH4645" s="23"/>
      <c r="DQI4645" s="24"/>
      <c r="DQK4645" s="25"/>
      <c r="DQL4645" s="26"/>
      <c r="DQM4645" s="27"/>
      <c r="DQN4645" s="21"/>
      <c r="DQO4645" s="22"/>
      <c r="DQP4645" s="23"/>
      <c r="DQQ4645" s="23"/>
      <c r="DQR4645" s="24"/>
      <c r="DQT4645" s="25"/>
      <c r="DQU4645" s="26"/>
      <c r="DQV4645" s="27"/>
      <c r="DQW4645" s="21"/>
      <c r="DQX4645" s="22"/>
      <c r="DQY4645" s="23"/>
      <c r="DQZ4645" s="23"/>
      <c r="DRA4645" s="24"/>
      <c r="DRC4645" s="25"/>
      <c r="DRD4645" s="26"/>
      <c r="DRE4645" s="27"/>
      <c r="DRF4645" s="21"/>
      <c r="DRG4645" s="22"/>
      <c r="DRH4645" s="23"/>
      <c r="DRI4645" s="23"/>
      <c r="DRJ4645" s="24"/>
      <c r="DRL4645" s="25"/>
      <c r="DRM4645" s="26"/>
      <c r="DRN4645" s="27"/>
      <c r="DRO4645" s="21"/>
      <c r="DRP4645" s="22"/>
      <c r="DRQ4645" s="23"/>
      <c r="DRR4645" s="23"/>
      <c r="DRS4645" s="24"/>
      <c r="DRU4645" s="25"/>
      <c r="DRV4645" s="26"/>
      <c r="DRW4645" s="27"/>
      <c r="DRX4645" s="21"/>
      <c r="DRY4645" s="22"/>
      <c r="DRZ4645" s="23"/>
      <c r="DSA4645" s="23"/>
      <c r="DSB4645" s="24"/>
      <c r="DSD4645" s="25"/>
      <c r="DSE4645" s="26"/>
      <c r="DSF4645" s="27"/>
      <c r="DSG4645" s="21"/>
      <c r="DSH4645" s="22"/>
      <c r="DSI4645" s="23"/>
      <c r="DSJ4645" s="23"/>
      <c r="DSK4645" s="24"/>
      <c r="DSM4645" s="25"/>
      <c r="DSN4645" s="26"/>
      <c r="DSO4645" s="27"/>
      <c r="DSP4645" s="21"/>
      <c r="DSQ4645" s="22"/>
      <c r="DSR4645" s="23"/>
      <c r="DSS4645" s="23"/>
      <c r="DST4645" s="24"/>
      <c r="DSV4645" s="25"/>
      <c r="DSW4645" s="26"/>
      <c r="DSX4645" s="27"/>
      <c r="DSY4645" s="21"/>
      <c r="DSZ4645" s="22"/>
      <c r="DTA4645" s="23"/>
      <c r="DTB4645" s="23"/>
      <c r="DTC4645" s="24"/>
      <c r="DTE4645" s="25"/>
      <c r="DTF4645" s="26"/>
      <c r="DTG4645" s="27"/>
      <c r="DTH4645" s="21"/>
      <c r="DTI4645" s="22"/>
      <c r="DTJ4645" s="23"/>
      <c r="DTK4645" s="23"/>
      <c r="DTL4645" s="24"/>
      <c r="DTN4645" s="25"/>
      <c r="DTO4645" s="26"/>
      <c r="DTP4645" s="27"/>
      <c r="DTQ4645" s="21"/>
      <c r="DTR4645" s="22"/>
      <c r="DTS4645" s="23"/>
      <c r="DTT4645" s="23"/>
      <c r="DTU4645" s="24"/>
      <c r="DTW4645" s="25"/>
      <c r="DTX4645" s="26"/>
      <c r="DTY4645" s="27"/>
      <c r="DTZ4645" s="21"/>
      <c r="DUA4645" s="22"/>
      <c r="DUB4645" s="23"/>
      <c r="DUC4645" s="23"/>
      <c r="DUD4645" s="24"/>
      <c r="DUF4645" s="25"/>
      <c r="DUG4645" s="26"/>
      <c r="DUH4645" s="27"/>
      <c r="DUI4645" s="21"/>
      <c r="DUJ4645" s="22"/>
      <c r="DUK4645" s="23"/>
      <c r="DUL4645" s="23"/>
      <c r="DUM4645" s="24"/>
      <c r="DUO4645" s="25"/>
      <c r="DUP4645" s="26"/>
      <c r="DUQ4645" s="27"/>
      <c r="DUR4645" s="21"/>
      <c r="DUS4645" s="22"/>
      <c r="DUT4645" s="23"/>
      <c r="DUU4645" s="23"/>
      <c r="DUV4645" s="24"/>
      <c r="DUX4645" s="25"/>
      <c r="DUY4645" s="26"/>
      <c r="DUZ4645" s="27"/>
      <c r="DVA4645" s="21"/>
      <c r="DVB4645" s="22"/>
      <c r="DVC4645" s="23"/>
      <c r="DVD4645" s="23"/>
      <c r="DVE4645" s="24"/>
      <c r="DVG4645" s="25"/>
      <c r="DVH4645" s="26"/>
      <c r="DVI4645" s="27"/>
      <c r="DVJ4645" s="21"/>
      <c r="DVK4645" s="22"/>
      <c r="DVL4645" s="23"/>
      <c r="DVM4645" s="23"/>
      <c r="DVN4645" s="24"/>
      <c r="DVP4645" s="25"/>
      <c r="DVQ4645" s="26"/>
      <c r="DVR4645" s="27"/>
      <c r="DVS4645" s="21"/>
      <c r="DVT4645" s="22"/>
      <c r="DVU4645" s="23"/>
      <c r="DVV4645" s="23"/>
      <c r="DVW4645" s="24"/>
      <c r="DVY4645" s="25"/>
      <c r="DVZ4645" s="26"/>
      <c r="DWA4645" s="27"/>
      <c r="DWB4645" s="21"/>
      <c r="DWC4645" s="22"/>
      <c r="DWD4645" s="23"/>
      <c r="DWE4645" s="23"/>
      <c r="DWF4645" s="24"/>
      <c r="DWH4645" s="25"/>
      <c r="DWI4645" s="26"/>
      <c r="DWJ4645" s="27"/>
      <c r="DWK4645" s="21"/>
      <c r="DWL4645" s="22"/>
      <c r="DWM4645" s="23"/>
      <c r="DWN4645" s="23"/>
      <c r="DWO4645" s="24"/>
      <c r="DWQ4645" s="25"/>
      <c r="DWR4645" s="26"/>
      <c r="DWS4645" s="27"/>
      <c r="DWT4645" s="21"/>
      <c r="DWU4645" s="22"/>
      <c r="DWV4645" s="23"/>
      <c r="DWW4645" s="23"/>
      <c r="DWX4645" s="24"/>
      <c r="DWZ4645" s="25"/>
      <c r="DXA4645" s="26"/>
      <c r="DXB4645" s="27"/>
      <c r="DXC4645" s="21"/>
      <c r="DXD4645" s="22"/>
      <c r="DXE4645" s="23"/>
      <c r="DXF4645" s="23"/>
      <c r="DXG4645" s="24"/>
      <c r="DXI4645" s="25"/>
      <c r="DXJ4645" s="26"/>
      <c r="DXK4645" s="27"/>
      <c r="DXL4645" s="21"/>
      <c r="DXM4645" s="22"/>
      <c r="DXN4645" s="23"/>
      <c r="DXO4645" s="23"/>
      <c r="DXP4645" s="24"/>
      <c r="DXR4645" s="25"/>
      <c r="DXS4645" s="26"/>
      <c r="DXT4645" s="27"/>
      <c r="DXU4645" s="21"/>
      <c r="DXV4645" s="22"/>
      <c r="DXW4645" s="23"/>
      <c r="DXX4645" s="23"/>
      <c r="DXY4645" s="24"/>
      <c r="DYA4645" s="25"/>
      <c r="DYB4645" s="26"/>
      <c r="DYC4645" s="27"/>
      <c r="DYD4645" s="21"/>
      <c r="DYE4645" s="22"/>
      <c r="DYF4645" s="23"/>
      <c r="DYG4645" s="23"/>
      <c r="DYH4645" s="24"/>
      <c r="DYJ4645" s="25"/>
      <c r="DYK4645" s="26"/>
      <c r="DYL4645" s="27"/>
      <c r="DYM4645" s="21"/>
      <c r="DYN4645" s="22"/>
      <c r="DYO4645" s="23"/>
      <c r="DYP4645" s="23"/>
      <c r="DYQ4645" s="24"/>
      <c r="DYS4645" s="25"/>
      <c r="DYT4645" s="26"/>
      <c r="DYU4645" s="27"/>
      <c r="DYV4645" s="21"/>
      <c r="DYW4645" s="22"/>
      <c r="DYX4645" s="23"/>
      <c r="DYY4645" s="23"/>
      <c r="DYZ4645" s="24"/>
      <c r="DZB4645" s="25"/>
      <c r="DZC4645" s="26"/>
      <c r="DZD4645" s="27"/>
      <c r="DZE4645" s="21"/>
      <c r="DZF4645" s="22"/>
      <c r="DZG4645" s="23"/>
      <c r="DZH4645" s="23"/>
      <c r="DZI4645" s="24"/>
      <c r="DZK4645" s="25"/>
      <c r="DZL4645" s="26"/>
      <c r="DZM4645" s="27"/>
      <c r="DZN4645" s="21"/>
      <c r="DZO4645" s="22"/>
      <c r="DZP4645" s="23"/>
      <c r="DZQ4645" s="23"/>
      <c r="DZR4645" s="24"/>
      <c r="DZT4645" s="25"/>
      <c r="DZU4645" s="26"/>
      <c r="DZV4645" s="27"/>
      <c r="DZW4645" s="21"/>
      <c r="DZX4645" s="22"/>
      <c r="DZY4645" s="23"/>
      <c r="DZZ4645" s="23"/>
      <c r="EAA4645" s="24"/>
      <c r="EAC4645" s="25"/>
      <c r="EAD4645" s="26"/>
      <c r="EAE4645" s="27"/>
      <c r="EAF4645" s="21"/>
      <c r="EAG4645" s="22"/>
      <c r="EAH4645" s="23"/>
      <c r="EAI4645" s="23"/>
      <c r="EAJ4645" s="24"/>
      <c r="EAL4645" s="25"/>
      <c r="EAM4645" s="26"/>
      <c r="EAN4645" s="27"/>
      <c r="EAO4645" s="21"/>
      <c r="EAP4645" s="22"/>
      <c r="EAQ4645" s="23"/>
      <c r="EAR4645" s="23"/>
      <c r="EAS4645" s="24"/>
      <c r="EAU4645" s="25"/>
      <c r="EAV4645" s="26"/>
      <c r="EAW4645" s="27"/>
      <c r="EAX4645" s="21"/>
      <c r="EAY4645" s="22"/>
      <c r="EAZ4645" s="23"/>
      <c r="EBA4645" s="23"/>
      <c r="EBB4645" s="24"/>
      <c r="EBD4645" s="25"/>
      <c r="EBE4645" s="26"/>
      <c r="EBF4645" s="27"/>
      <c r="EBG4645" s="21"/>
      <c r="EBH4645" s="22"/>
      <c r="EBI4645" s="23"/>
      <c r="EBJ4645" s="23"/>
      <c r="EBK4645" s="24"/>
      <c r="EBM4645" s="25"/>
      <c r="EBN4645" s="26"/>
      <c r="EBO4645" s="27"/>
      <c r="EBP4645" s="21"/>
      <c r="EBQ4645" s="22"/>
      <c r="EBR4645" s="23"/>
      <c r="EBS4645" s="23"/>
      <c r="EBT4645" s="24"/>
      <c r="EBV4645" s="25"/>
      <c r="EBW4645" s="26"/>
      <c r="EBX4645" s="27"/>
      <c r="EBY4645" s="21"/>
      <c r="EBZ4645" s="22"/>
      <c r="ECA4645" s="23"/>
      <c r="ECB4645" s="23"/>
      <c r="ECC4645" s="24"/>
      <c r="ECE4645" s="25"/>
      <c r="ECF4645" s="26"/>
      <c r="ECG4645" s="27"/>
      <c r="ECH4645" s="21"/>
      <c r="ECI4645" s="22"/>
      <c r="ECJ4645" s="23"/>
      <c r="ECK4645" s="23"/>
      <c r="ECL4645" s="24"/>
      <c r="ECN4645" s="25"/>
      <c r="ECO4645" s="26"/>
      <c r="ECP4645" s="27"/>
      <c r="ECQ4645" s="21"/>
      <c r="ECR4645" s="22"/>
      <c r="ECS4645" s="23"/>
      <c r="ECT4645" s="23"/>
      <c r="ECU4645" s="24"/>
      <c r="ECW4645" s="25"/>
      <c r="ECX4645" s="26"/>
      <c r="ECY4645" s="27"/>
      <c r="ECZ4645" s="21"/>
      <c r="EDA4645" s="22"/>
      <c r="EDB4645" s="23"/>
      <c r="EDC4645" s="23"/>
      <c r="EDD4645" s="24"/>
      <c r="EDF4645" s="25"/>
      <c r="EDG4645" s="26"/>
      <c r="EDH4645" s="27"/>
      <c r="EDI4645" s="21"/>
      <c r="EDJ4645" s="22"/>
      <c r="EDK4645" s="23"/>
      <c r="EDL4645" s="23"/>
      <c r="EDM4645" s="24"/>
      <c r="EDO4645" s="25"/>
      <c r="EDP4645" s="26"/>
      <c r="EDQ4645" s="27"/>
      <c r="EDR4645" s="21"/>
      <c r="EDS4645" s="22"/>
      <c r="EDT4645" s="23"/>
      <c r="EDU4645" s="23"/>
      <c r="EDV4645" s="24"/>
      <c r="EDX4645" s="25"/>
      <c r="EDY4645" s="26"/>
      <c r="EDZ4645" s="27"/>
      <c r="EEA4645" s="21"/>
      <c r="EEB4645" s="22"/>
      <c r="EEC4645" s="23"/>
      <c r="EED4645" s="23"/>
      <c r="EEE4645" s="24"/>
      <c r="EEG4645" s="25"/>
      <c r="EEH4645" s="26"/>
      <c r="EEI4645" s="27"/>
      <c r="EEJ4645" s="21"/>
      <c r="EEK4645" s="22"/>
      <c r="EEL4645" s="23"/>
      <c r="EEM4645" s="23"/>
      <c r="EEN4645" s="24"/>
      <c r="EEP4645" s="25"/>
      <c r="EEQ4645" s="26"/>
      <c r="EER4645" s="27"/>
      <c r="EES4645" s="21"/>
      <c r="EET4645" s="22"/>
      <c r="EEU4645" s="23"/>
      <c r="EEV4645" s="23"/>
      <c r="EEW4645" s="24"/>
      <c r="EEY4645" s="25"/>
      <c r="EEZ4645" s="26"/>
      <c r="EFA4645" s="27"/>
      <c r="EFB4645" s="21"/>
      <c r="EFC4645" s="22"/>
      <c r="EFD4645" s="23"/>
      <c r="EFE4645" s="23"/>
      <c r="EFF4645" s="24"/>
      <c r="EFH4645" s="25"/>
      <c r="EFI4645" s="26"/>
      <c r="EFJ4645" s="27"/>
      <c r="EFK4645" s="21"/>
      <c r="EFL4645" s="22"/>
      <c r="EFM4645" s="23"/>
      <c r="EFN4645" s="23"/>
      <c r="EFO4645" s="24"/>
      <c r="EFQ4645" s="25"/>
      <c r="EFR4645" s="26"/>
      <c r="EFS4645" s="27"/>
      <c r="EFT4645" s="21"/>
      <c r="EFU4645" s="22"/>
      <c r="EFV4645" s="23"/>
      <c r="EFW4645" s="23"/>
      <c r="EFX4645" s="24"/>
      <c r="EFZ4645" s="25"/>
      <c r="EGA4645" s="26"/>
      <c r="EGB4645" s="27"/>
      <c r="EGC4645" s="21"/>
      <c r="EGD4645" s="22"/>
      <c r="EGE4645" s="23"/>
      <c r="EGF4645" s="23"/>
      <c r="EGG4645" s="24"/>
      <c r="EGI4645" s="25"/>
      <c r="EGJ4645" s="26"/>
      <c r="EGK4645" s="27"/>
      <c r="EGL4645" s="21"/>
      <c r="EGM4645" s="22"/>
      <c r="EGN4645" s="23"/>
      <c r="EGO4645" s="23"/>
      <c r="EGP4645" s="24"/>
      <c r="EGR4645" s="25"/>
      <c r="EGS4645" s="26"/>
      <c r="EGT4645" s="27"/>
      <c r="EGU4645" s="21"/>
      <c r="EGV4645" s="22"/>
      <c r="EGW4645" s="23"/>
      <c r="EGX4645" s="23"/>
      <c r="EGY4645" s="24"/>
      <c r="EHA4645" s="25"/>
      <c r="EHB4645" s="26"/>
      <c r="EHC4645" s="27"/>
      <c r="EHD4645" s="21"/>
      <c r="EHE4645" s="22"/>
      <c r="EHF4645" s="23"/>
      <c r="EHG4645" s="23"/>
      <c r="EHH4645" s="24"/>
      <c r="EHJ4645" s="25"/>
      <c r="EHK4645" s="26"/>
      <c r="EHL4645" s="27"/>
      <c r="EHM4645" s="21"/>
      <c r="EHN4645" s="22"/>
      <c r="EHO4645" s="23"/>
      <c r="EHP4645" s="23"/>
      <c r="EHQ4645" s="24"/>
      <c r="EHS4645" s="25"/>
      <c r="EHT4645" s="26"/>
      <c r="EHU4645" s="27"/>
      <c r="EHV4645" s="21"/>
      <c r="EHW4645" s="22"/>
      <c r="EHX4645" s="23"/>
      <c r="EHY4645" s="23"/>
      <c r="EHZ4645" s="24"/>
      <c r="EIB4645" s="25"/>
      <c r="EIC4645" s="26"/>
      <c r="EID4645" s="27"/>
      <c r="EIE4645" s="21"/>
      <c r="EIF4645" s="22"/>
      <c r="EIG4645" s="23"/>
      <c r="EIH4645" s="23"/>
      <c r="EII4645" s="24"/>
      <c r="EIK4645" s="25"/>
      <c r="EIL4645" s="26"/>
      <c r="EIM4645" s="27"/>
      <c r="EIN4645" s="21"/>
      <c r="EIO4645" s="22"/>
      <c r="EIP4645" s="23"/>
      <c r="EIQ4645" s="23"/>
      <c r="EIR4645" s="24"/>
      <c r="EIT4645" s="25"/>
      <c r="EIU4645" s="26"/>
      <c r="EIV4645" s="27"/>
      <c r="EIW4645" s="21"/>
      <c r="EIX4645" s="22"/>
      <c r="EIY4645" s="23"/>
      <c r="EIZ4645" s="23"/>
      <c r="EJA4645" s="24"/>
      <c r="EJC4645" s="25"/>
      <c r="EJD4645" s="26"/>
      <c r="EJE4645" s="27"/>
      <c r="EJF4645" s="21"/>
      <c r="EJG4645" s="22"/>
      <c r="EJH4645" s="23"/>
      <c r="EJI4645" s="23"/>
      <c r="EJJ4645" s="24"/>
      <c r="EJL4645" s="25"/>
      <c r="EJM4645" s="26"/>
      <c r="EJN4645" s="27"/>
      <c r="EJO4645" s="21"/>
      <c r="EJP4645" s="22"/>
      <c r="EJQ4645" s="23"/>
      <c r="EJR4645" s="23"/>
      <c r="EJS4645" s="24"/>
      <c r="EJU4645" s="25"/>
      <c r="EJV4645" s="26"/>
      <c r="EJW4645" s="27"/>
      <c r="EJX4645" s="21"/>
      <c r="EJY4645" s="22"/>
      <c r="EJZ4645" s="23"/>
      <c r="EKA4645" s="23"/>
      <c r="EKB4645" s="24"/>
      <c r="EKD4645" s="25"/>
      <c r="EKE4645" s="26"/>
      <c r="EKF4645" s="27"/>
      <c r="EKG4645" s="21"/>
      <c r="EKH4645" s="22"/>
      <c r="EKI4645" s="23"/>
      <c r="EKJ4645" s="23"/>
      <c r="EKK4645" s="24"/>
      <c r="EKM4645" s="25"/>
      <c r="EKN4645" s="26"/>
      <c r="EKO4645" s="27"/>
      <c r="EKP4645" s="21"/>
      <c r="EKQ4645" s="22"/>
      <c r="EKR4645" s="23"/>
      <c r="EKS4645" s="23"/>
      <c r="EKT4645" s="24"/>
      <c r="EKV4645" s="25"/>
      <c r="EKW4645" s="26"/>
      <c r="EKX4645" s="27"/>
      <c r="EKY4645" s="21"/>
      <c r="EKZ4645" s="22"/>
      <c r="ELA4645" s="23"/>
      <c r="ELB4645" s="23"/>
      <c r="ELC4645" s="24"/>
      <c r="ELE4645" s="25"/>
      <c r="ELF4645" s="26"/>
      <c r="ELG4645" s="27"/>
      <c r="ELH4645" s="21"/>
      <c r="ELI4645" s="22"/>
      <c r="ELJ4645" s="23"/>
      <c r="ELK4645" s="23"/>
      <c r="ELL4645" s="24"/>
      <c r="ELN4645" s="25"/>
      <c r="ELO4645" s="26"/>
      <c r="ELP4645" s="27"/>
      <c r="ELQ4645" s="21"/>
      <c r="ELR4645" s="22"/>
      <c r="ELS4645" s="23"/>
      <c r="ELT4645" s="23"/>
      <c r="ELU4645" s="24"/>
      <c r="ELW4645" s="25"/>
      <c r="ELX4645" s="26"/>
      <c r="ELY4645" s="27"/>
      <c r="ELZ4645" s="21"/>
      <c r="EMA4645" s="22"/>
      <c r="EMB4645" s="23"/>
      <c r="EMC4645" s="23"/>
      <c r="EMD4645" s="24"/>
      <c r="EMF4645" s="25"/>
      <c r="EMG4645" s="26"/>
      <c r="EMH4645" s="27"/>
      <c r="EMI4645" s="21"/>
      <c r="EMJ4645" s="22"/>
      <c r="EMK4645" s="23"/>
      <c r="EML4645" s="23"/>
      <c r="EMM4645" s="24"/>
      <c r="EMO4645" s="25"/>
      <c r="EMP4645" s="26"/>
      <c r="EMQ4645" s="27"/>
      <c r="EMR4645" s="21"/>
      <c r="EMS4645" s="22"/>
      <c r="EMT4645" s="23"/>
      <c r="EMU4645" s="23"/>
      <c r="EMV4645" s="24"/>
      <c r="EMX4645" s="25"/>
      <c r="EMY4645" s="26"/>
      <c r="EMZ4645" s="27"/>
      <c r="ENA4645" s="21"/>
      <c r="ENB4645" s="22"/>
      <c r="ENC4645" s="23"/>
      <c r="END4645" s="23"/>
      <c r="ENE4645" s="24"/>
      <c r="ENG4645" s="25"/>
      <c r="ENH4645" s="26"/>
      <c r="ENI4645" s="27"/>
      <c r="ENJ4645" s="21"/>
      <c r="ENK4645" s="22"/>
      <c r="ENL4645" s="23"/>
      <c r="ENM4645" s="23"/>
      <c r="ENN4645" s="24"/>
      <c r="ENP4645" s="25"/>
      <c r="ENQ4645" s="26"/>
      <c r="ENR4645" s="27"/>
      <c r="ENS4645" s="21"/>
      <c r="ENT4645" s="22"/>
      <c r="ENU4645" s="23"/>
      <c r="ENV4645" s="23"/>
      <c r="ENW4645" s="24"/>
      <c r="ENY4645" s="25"/>
      <c r="ENZ4645" s="26"/>
      <c r="EOA4645" s="27"/>
      <c r="EOB4645" s="21"/>
      <c r="EOC4645" s="22"/>
      <c r="EOD4645" s="23"/>
      <c r="EOE4645" s="23"/>
      <c r="EOF4645" s="24"/>
      <c r="EOH4645" s="25"/>
      <c r="EOI4645" s="26"/>
      <c r="EOJ4645" s="27"/>
      <c r="EOK4645" s="21"/>
      <c r="EOL4645" s="22"/>
      <c r="EOM4645" s="23"/>
      <c r="EON4645" s="23"/>
      <c r="EOO4645" s="24"/>
      <c r="EOQ4645" s="25"/>
      <c r="EOR4645" s="26"/>
      <c r="EOS4645" s="27"/>
      <c r="EOT4645" s="21"/>
      <c r="EOU4645" s="22"/>
      <c r="EOV4645" s="23"/>
      <c r="EOW4645" s="23"/>
      <c r="EOX4645" s="24"/>
      <c r="EOZ4645" s="25"/>
      <c r="EPA4645" s="26"/>
      <c r="EPB4645" s="27"/>
      <c r="EPC4645" s="21"/>
      <c r="EPD4645" s="22"/>
      <c r="EPE4645" s="23"/>
      <c r="EPF4645" s="23"/>
      <c r="EPG4645" s="24"/>
      <c r="EPI4645" s="25"/>
      <c r="EPJ4645" s="26"/>
      <c r="EPK4645" s="27"/>
      <c r="EPL4645" s="21"/>
      <c r="EPM4645" s="22"/>
      <c r="EPN4645" s="23"/>
      <c r="EPO4645" s="23"/>
      <c r="EPP4645" s="24"/>
      <c r="EPR4645" s="25"/>
      <c r="EPS4645" s="26"/>
      <c r="EPT4645" s="27"/>
      <c r="EPU4645" s="21"/>
      <c r="EPV4645" s="22"/>
      <c r="EPW4645" s="23"/>
      <c r="EPX4645" s="23"/>
      <c r="EPY4645" s="24"/>
      <c r="EQA4645" s="25"/>
      <c r="EQB4645" s="26"/>
      <c r="EQC4645" s="27"/>
      <c r="EQD4645" s="21"/>
      <c r="EQE4645" s="22"/>
      <c r="EQF4645" s="23"/>
      <c r="EQG4645" s="23"/>
      <c r="EQH4645" s="24"/>
      <c r="EQJ4645" s="25"/>
      <c r="EQK4645" s="26"/>
      <c r="EQL4645" s="27"/>
      <c r="EQM4645" s="21"/>
      <c r="EQN4645" s="22"/>
      <c r="EQO4645" s="23"/>
      <c r="EQP4645" s="23"/>
      <c r="EQQ4645" s="24"/>
      <c r="EQS4645" s="25"/>
      <c r="EQT4645" s="26"/>
      <c r="EQU4645" s="27"/>
      <c r="EQV4645" s="21"/>
      <c r="EQW4645" s="22"/>
      <c r="EQX4645" s="23"/>
      <c r="EQY4645" s="23"/>
      <c r="EQZ4645" s="24"/>
      <c r="ERB4645" s="25"/>
      <c r="ERC4645" s="26"/>
      <c r="ERD4645" s="27"/>
      <c r="ERE4645" s="21"/>
      <c r="ERF4645" s="22"/>
      <c r="ERG4645" s="23"/>
      <c r="ERH4645" s="23"/>
      <c r="ERI4645" s="24"/>
      <c r="ERK4645" s="25"/>
      <c r="ERL4645" s="26"/>
      <c r="ERM4645" s="27"/>
      <c r="ERN4645" s="21"/>
      <c r="ERO4645" s="22"/>
      <c r="ERP4645" s="23"/>
      <c r="ERQ4645" s="23"/>
      <c r="ERR4645" s="24"/>
      <c r="ERT4645" s="25"/>
      <c r="ERU4645" s="26"/>
      <c r="ERV4645" s="27"/>
      <c r="ERW4645" s="21"/>
      <c r="ERX4645" s="22"/>
      <c r="ERY4645" s="23"/>
      <c r="ERZ4645" s="23"/>
      <c r="ESA4645" s="24"/>
      <c r="ESC4645" s="25"/>
      <c r="ESD4645" s="26"/>
      <c r="ESE4645" s="27"/>
      <c r="ESF4645" s="21"/>
      <c r="ESG4645" s="22"/>
      <c r="ESH4645" s="23"/>
      <c r="ESI4645" s="23"/>
      <c r="ESJ4645" s="24"/>
      <c r="ESL4645" s="25"/>
      <c r="ESM4645" s="26"/>
      <c r="ESN4645" s="27"/>
      <c r="ESO4645" s="21"/>
      <c r="ESP4645" s="22"/>
      <c r="ESQ4645" s="23"/>
      <c r="ESR4645" s="23"/>
      <c r="ESS4645" s="24"/>
      <c r="ESU4645" s="25"/>
      <c r="ESV4645" s="26"/>
      <c r="ESW4645" s="27"/>
      <c r="ESX4645" s="21"/>
      <c r="ESY4645" s="22"/>
      <c r="ESZ4645" s="23"/>
      <c r="ETA4645" s="23"/>
      <c r="ETB4645" s="24"/>
      <c r="ETD4645" s="25"/>
      <c r="ETE4645" s="26"/>
      <c r="ETF4645" s="27"/>
      <c r="ETG4645" s="21"/>
      <c r="ETH4645" s="22"/>
      <c r="ETI4645" s="23"/>
      <c r="ETJ4645" s="23"/>
      <c r="ETK4645" s="24"/>
      <c r="ETM4645" s="25"/>
      <c r="ETN4645" s="26"/>
      <c r="ETO4645" s="27"/>
      <c r="ETP4645" s="21"/>
      <c r="ETQ4645" s="22"/>
      <c r="ETR4645" s="23"/>
      <c r="ETS4645" s="23"/>
      <c r="ETT4645" s="24"/>
      <c r="ETV4645" s="25"/>
      <c r="ETW4645" s="26"/>
      <c r="ETX4645" s="27"/>
      <c r="ETY4645" s="21"/>
      <c r="ETZ4645" s="22"/>
      <c r="EUA4645" s="23"/>
      <c r="EUB4645" s="23"/>
      <c r="EUC4645" s="24"/>
      <c r="EUE4645" s="25"/>
      <c r="EUF4645" s="26"/>
      <c r="EUG4645" s="27"/>
      <c r="EUH4645" s="21"/>
      <c r="EUI4645" s="22"/>
      <c r="EUJ4645" s="23"/>
      <c r="EUK4645" s="23"/>
      <c r="EUL4645" s="24"/>
      <c r="EUN4645" s="25"/>
      <c r="EUO4645" s="26"/>
      <c r="EUP4645" s="27"/>
      <c r="EUQ4645" s="21"/>
      <c r="EUR4645" s="22"/>
      <c r="EUS4645" s="23"/>
      <c r="EUT4645" s="23"/>
      <c r="EUU4645" s="24"/>
      <c r="EUW4645" s="25"/>
      <c r="EUX4645" s="26"/>
      <c r="EUY4645" s="27"/>
      <c r="EUZ4645" s="21"/>
      <c r="EVA4645" s="22"/>
      <c r="EVB4645" s="23"/>
      <c r="EVC4645" s="23"/>
      <c r="EVD4645" s="24"/>
      <c r="EVF4645" s="25"/>
      <c r="EVG4645" s="26"/>
      <c r="EVH4645" s="27"/>
      <c r="EVI4645" s="21"/>
      <c r="EVJ4645" s="22"/>
      <c r="EVK4645" s="23"/>
      <c r="EVL4645" s="23"/>
      <c r="EVM4645" s="24"/>
      <c r="EVO4645" s="25"/>
      <c r="EVP4645" s="26"/>
      <c r="EVQ4645" s="27"/>
      <c r="EVR4645" s="21"/>
      <c r="EVS4645" s="22"/>
      <c r="EVT4645" s="23"/>
      <c r="EVU4645" s="23"/>
      <c r="EVV4645" s="24"/>
      <c r="EVX4645" s="25"/>
      <c r="EVY4645" s="26"/>
      <c r="EVZ4645" s="27"/>
      <c r="EWA4645" s="21"/>
      <c r="EWB4645" s="22"/>
      <c r="EWC4645" s="23"/>
      <c r="EWD4645" s="23"/>
      <c r="EWE4645" s="24"/>
      <c r="EWG4645" s="25"/>
      <c r="EWH4645" s="26"/>
      <c r="EWI4645" s="27"/>
      <c r="EWJ4645" s="21"/>
      <c r="EWK4645" s="22"/>
      <c r="EWL4645" s="23"/>
      <c r="EWM4645" s="23"/>
      <c r="EWN4645" s="24"/>
      <c r="EWP4645" s="25"/>
      <c r="EWQ4645" s="26"/>
      <c r="EWR4645" s="27"/>
      <c r="EWS4645" s="21"/>
      <c r="EWT4645" s="22"/>
      <c r="EWU4645" s="23"/>
      <c r="EWV4645" s="23"/>
      <c r="EWW4645" s="24"/>
      <c r="EWY4645" s="25"/>
      <c r="EWZ4645" s="26"/>
      <c r="EXA4645" s="27"/>
      <c r="EXB4645" s="21"/>
      <c r="EXC4645" s="22"/>
      <c r="EXD4645" s="23"/>
      <c r="EXE4645" s="23"/>
      <c r="EXF4645" s="24"/>
      <c r="EXH4645" s="25"/>
      <c r="EXI4645" s="26"/>
      <c r="EXJ4645" s="27"/>
      <c r="EXK4645" s="21"/>
      <c r="EXL4645" s="22"/>
      <c r="EXM4645" s="23"/>
      <c r="EXN4645" s="23"/>
      <c r="EXO4645" s="24"/>
      <c r="EXQ4645" s="25"/>
      <c r="EXR4645" s="26"/>
      <c r="EXS4645" s="27"/>
      <c r="EXT4645" s="21"/>
      <c r="EXU4645" s="22"/>
      <c r="EXV4645" s="23"/>
      <c r="EXW4645" s="23"/>
      <c r="EXX4645" s="24"/>
      <c r="EXZ4645" s="25"/>
      <c r="EYA4645" s="26"/>
      <c r="EYB4645" s="27"/>
      <c r="EYC4645" s="21"/>
      <c r="EYD4645" s="22"/>
      <c r="EYE4645" s="23"/>
      <c r="EYF4645" s="23"/>
      <c r="EYG4645" s="24"/>
      <c r="EYI4645" s="25"/>
      <c r="EYJ4645" s="26"/>
      <c r="EYK4645" s="27"/>
      <c r="EYL4645" s="21"/>
      <c r="EYM4645" s="22"/>
      <c r="EYN4645" s="23"/>
      <c r="EYO4645" s="23"/>
      <c r="EYP4645" s="24"/>
      <c r="EYR4645" s="25"/>
      <c r="EYS4645" s="26"/>
      <c r="EYT4645" s="27"/>
      <c r="EYU4645" s="21"/>
      <c r="EYV4645" s="22"/>
      <c r="EYW4645" s="23"/>
      <c r="EYX4645" s="23"/>
      <c r="EYY4645" s="24"/>
      <c r="EZA4645" s="25"/>
      <c r="EZB4645" s="26"/>
      <c r="EZC4645" s="27"/>
      <c r="EZD4645" s="21"/>
      <c r="EZE4645" s="22"/>
      <c r="EZF4645" s="23"/>
      <c r="EZG4645" s="23"/>
      <c r="EZH4645" s="24"/>
      <c r="EZJ4645" s="25"/>
      <c r="EZK4645" s="26"/>
      <c r="EZL4645" s="27"/>
      <c r="EZM4645" s="21"/>
      <c r="EZN4645" s="22"/>
      <c r="EZO4645" s="23"/>
      <c r="EZP4645" s="23"/>
      <c r="EZQ4645" s="24"/>
      <c r="EZS4645" s="25"/>
      <c r="EZT4645" s="26"/>
      <c r="EZU4645" s="27"/>
      <c r="EZV4645" s="21"/>
      <c r="EZW4645" s="22"/>
      <c r="EZX4645" s="23"/>
      <c r="EZY4645" s="23"/>
      <c r="EZZ4645" s="24"/>
      <c r="FAB4645" s="25"/>
      <c r="FAC4645" s="26"/>
      <c r="FAD4645" s="27"/>
      <c r="FAE4645" s="21"/>
      <c r="FAF4645" s="22"/>
      <c r="FAG4645" s="23"/>
      <c r="FAH4645" s="23"/>
      <c r="FAI4645" s="24"/>
      <c r="FAK4645" s="25"/>
      <c r="FAL4645" s="26"/>
      <c r="FAM4645" s="27"/>
      <c r="FAN4645" s="21"/>
      <c r="FAO4645" s="22"/>
      <c r="FAP4645" s="23"/>
      <c r="FAQ4645" s="23"/>
      <c r="FAR4645" s="24"/>
      <c r="FAT4645" s="25"/>
      <c r="FAU4645" s="26"/>
      <c r="FAV4645" s="27"/>
      <c r="FAW4645" s="21"/>
      <c r="FAX4645" s="22"/>
      <c r="FAY4645" s="23"/>
      <c r="FAZ4645" s="23"/>
      <c r="FBA4645" s="24"/>
      <c r="FBC4645" s="25"/>
      <c r="FBD4645" s="26"/>
      <c r="FBE4645" s="27"/>
      <c r="FBF4645" s="21"/>
      <c r="FBG4645" s="22"/>
      <c r="FBH4645" s="23"/>
      <c r="FBI4645" s="23"/>
      <c r="FBJ4645" s="24"/>
      <c r="FBL4645" s="25"/>
      <c r="FBM4645" s="26"/>
      <c r="FBN4645" s="27"/>
      <c r="FBO4645" s="21"/>
      <c r="FBP4645" s="22"/>
      <c r="FBQ4645" s="23"/>
      <c r="FBR4645" s="23"/>
      <c r="FBS4645" s="24"/>
      <c r="FBU4645" s="25"/>
      <c r="FBV4645" s="26"/>
      <c r="FBW4645" s="27"/>
      <c r="FBX4645" s="21"/>
      <c r="FBY4645" s="22"/>
      <c r="FBZ4645" s="23"/>
      <c r="FCA4645" s="23"/>
      <c r="FCB4645" s="24"/>
      <c r="FCD4645" s="25"/>
      <c r="FCE4645" s="26"/>
      <c r="FCF4645" s="27"/>
      <c r="FCG4645" s="21"/>
      <c r="FCH4645" s="22"/>
      <c r="FCI4645" s="23"/>
      <c r="FCJ4645" s="23"/>
      <c r="FCK4645" s="24"/>
      <c r="FCM4645" s="25"/>
      <c r="FCN4645" s="26"/>
      <c r="FCO4645" s="27"/>
      <c r="FCP4645" s="21"/>
      <c r="FCQ4645" s="22"/>
      <c r="FCR4645" s="23"/>
      <c r="FCS4645" s="23"/>
      <c r="FCT4645" s="24"/>
      <c r="FCV4645" s="25"/>
      <c r="FCW4645" s="26"/>
      <c r="FCX4645" s="27"/>
      <c r="FCY4645" s="21"/>
      <c r="FCZ4645" s="22"/>
      <c r="FDA4645" s="23"/>
      <c r="FDB4645" s="23"/>
      <c r="FDC4645" s="24"/>
      <c r="FDE4645" s="25"/>
      <c r="FDF4645" s="26"/>
      <c r="FDG4645" s="27"/>
      <c r="FDH4645" s="21"/>
      <c r="FDI4645" s="22"/>
      <c r="FDJ4645" s="23"/>
      <c r="FDK4645" s="23"/>
      <c r="FDL4645" s="24"/>
      <c r="FDN4645" s="25"/>
      <c r="FDO4645" s="26"/>
      <c r="FDP4645" s="27"/>
      <c r="FDQ4645" s="21"/>
      <c r="FDR4645" s="22"/>
      <c r="FDS4645" s="23"/>
      <c r="FDT4645" s="23"/>
      <c r="FDU4645" s="24"/>
      <c r="FDW4645" s="25"/>
      <c r="FDX4645" s="26"/>
      <c r="FDY4645" s="27"/>
      <c r="FDZ4645" s="21"/>
      <c r="FEA4645" s="22"/>
      <c r="FEB4645" s="23"/>
      <c r="FEC4645" s="23"/>
      <c r="FED4645" s="24"/>
      <c r="FEF4645" s="25"/>
      <c r="FEG4645" s="26"/>
      <c r="FEH4645" s="27"/>
      <c r="FEI4645" s="21"/>
      <c r="FEJ4645" s="22"/>
      <c r="FEK4645" s="23"/>
      <c r="FEL4645" s="23"/>
      <c r="FEM4645" s="24"/>
      <c r="FEO4645" s="25"/>
      <c r="FEP4645" s="26"/>
      <c r="FEQ4645" s="27"/>
      <c r="FER4645" s="21"/>
      <c r="FES4645" s="22"/>
      <c r="FET4645" s="23"/>
      <c r="FEU4645" s="23"/>
      <c r="FEV4645" s="24"/>
      <c r="FEX4645" s="25"/>
      <c r="FEY4645" s="26"/>
      <c r="FEZ4645" s="27"/>
      <c r="FFA4645" s="21"/>
      <c r="FFB4645" s="22"/>
      <c r="FFC4645" s="23"/>
      <c r="FFD4645" s="23"/>
      <c r="FFE4645" s="24"/>
      <c r="FFG4645" s="25"/>
      <c r="FFH4645" s="26"/>
      <c r="FFI4645" s="27"/>
      <c r="FFJ4645" s="21"/>
      <c r="FFK4645" s="22"/>
      <c r="FFL4645" s="23"/>
      <c r="FFM4645" s="23"/>
      <c r="FFN4645" s="24"/>
      <c r="FFP4645" s="25"/>
      <c r="FFQ4645" s="26"/>
      <c r="FFR4645" s="27"/>
      <c r="FFS4645" s="21"/>
      <c r="FFT4645" s="22"/>
      <c r="FFU4645" s="23"/>
      <c r="FFV4645" s="23"/>
      <c r="FFW4645" s="24"/>
      <c r="FFY4645" s="25"/>
      <c r="FFZ4645" s="26"/>
      <c r="FGA4645" s="27"/>
      <c r="FGB4645" s="21"/>
      <c r="FGC4645" s="22"/>
      <c r="FGD4645" s="23"/>
      <c r="FGE4645" s="23"/>
      <c r="FGF4645" s="24"/>
      <c r="FGH4645" s="25"/>
      <c r="FGI4645" s="26"/>
      <c r="FGJ4645" s="27"/>
      <c r="FGK4645" s="21"/>
      <c r="FGL4645" s="22"/>
      <c r="FGM4645" s="23"/>
      <c r="FGN4645" s="23"/>
      <c r="FGO4645" s="24"/>
      <c r="FGQ4645" s="25"/>
      <c r="FGR4645" s="26"/>
      <c r="FGS4645" s="27"/>
      <c r="FGT4645" s="21"/>
      <c r="FGU4645" s="22"/>
      <c r="FGV4645" s="23"/>
      <c r="FGW4645" s="23"/>
      <c r="FGX4645" s="24"/>
      <c r="FGZ4645" s="25"/>
      <c r="FHA4645" s="26"/>
      <c r="FHB4645" s="27"/>
      <c r="FHC4645" s="21"/>
      <c r="FHD4645" s="22"/>
      <c r="FHE4645" s="23"/>
      <c r="FHF4645" s="23"/>
      <c r="FHG4645" s="24"/>
      <c r="FHI4645" s="25"/>
      <c r="FHJ4645" s="26"/>
      <c r="FHK4645" s="27"/>
      <c r="FHL4645" s="21"/>
      <c r="FHM4645" s="22"/>
      <c r="FHN4645" s="23"/>
      <c r="FHO4645" s="23"/>
      <c r="FHP4645" s="24"/>
      <c r="FHR4645" s="25"/>
      <c r="FHS4645" s="26"/>
      <c r="FHT4645" s="27"/>
      <c r="FHU4645" s="21"/>
      <c r="FHV4645" s="22"/>
      <c r="FHW4645" s="23"/>
      <c r="FHX4645" s="23"/>
      <c r="FHY4645" s="24"/>
      <c r="FIA4645" s="25"/>
      <c r="FIB4645" s="26"/>
      <c r="FIC4645" s="27"/>
      <c r="FID4645" s="21"/>
      <c r="FIE4645" s="22"/>
      <c r="FIF4645" s="23"/>
      <c r="FIG4645" s="23"/>
      <c r="FIH4645" s="24"/>
      <c r="FIJ4645" s="25"/>
      <c r="FIK4645" s="26"/>
      <c r="FIL4645" s="27"/>
      <c r="FIM4645" s="21"/>
      <c r="FIN4645" s="22"/>
      <c r="FIO4645" s="23"/>
      <c r="FIP4645" s="23"/>
      <c r="FIQ4645" s="24"/>
      <c r="FIS4645" s="25"/>
      <c r="FIT4645" s="26"/>
      <c r="FIU4645" s="27"/>
      <c r="FIV4645" s="21"/>
      <c r="FIW4645" s="22"/>
      <c r="FIX4645" s="23"/>
      <c r="FIY4645" s="23"/>
      <c r="FIZ4645" s="24"/>
      <c r="FJB4645" s="25"/>
      <c r="FJC4645" s="26"/>
      <c r="FJD4645" s="27"/>
      <c r="FJE4645" s="21"/>
      <c r="FJF4645" s="22"/>
      <c r="FJG4645" s="23"/>
      <c r="FJH4645" s="23"/>
      <c r="FJI4645" s="24"/>
      <c r="FJK4645" s="25"/>
      <c r="FJL4645" s="26"/>
      <c r="FJM4645" s="27"/>
      <c r="FJN4645" s="21"/>
      <c r="FJO4645" s="22"/>
      <c r="FJP4645" s="23"/>
      <c r="FJQ4645" s="23"/>
      <c r="FJR4645" s="24"/>
      <c r="FJT4645" s="25"/>
      <c r="FJU4645" s="26"/>
      <c r="FJV4645" s="27"/>
      <c r="FJW4645" s="21"/>
      <c r="FJX4645" s="22"/>
      <c r="FJY4645" s="23"/>
      <c r="FJZ4645" s="23"/>
      <c r="FKA4645" s="24"/>
      <c r="FKC4645" s="25"/>
      <c r="FKD4645" s="26"/>
      <c r="FKE4645" s="27"/>
      <c r="FKF4645" s="21"/>
      <c r="FKG4645" s="22"/>
      <c r="FKH4645" s="23"/>
      <c r="FKI4645" s="23"/>
      <c r="FKJ4645" s="24"/>
      <c r="FKL4645" s="25"/>
      <c r="FKM4645" s="26"/>
      <c r="FKN4645" s="27"/>
      <c r="FKO4645" s="21"/>
      <c r="FKP4645" s="22"/>
      <c r="FKQ4645" s="23"/>
      <c r="FKR4645" s="23"/>
      <c r="FKS4645" s="24"/>
      <c r="FKU4645" s="25"/>
      <c r="FKV4645" s="26"/>
      <c r="FKW4645" s="27"/>
      <c r="FKX4645" s="21"/>
      <c r="FKY4645" s="22"/>
      <c r="FKZ4645" s="23"/>
      <c r="FLA4645" s="23"/>
      <c r="FLB4645" s="24"/>
      <c r="FLD4645" s="25"/>
      <c r="FLE4645" s="26"/>
      <c r="FLF4645" s="27"/>
      <c r="FLG4645" s="21"/>
      <c r="FLH4645" s="22"/>
      <c r="FLI4645" s="23"/>
      <c r="FLJ4645" s="23"/>
      <c r="FLK4645" s="24"/>
      <c r="FLM4645" s="25"/>
      <c r="FLN4645" s="26"/>
      <c r="FLO4645" s="27"/>
      <c r="FLP4645" s="21"/>
      <c r="FLQ4645" s="22"/>
      <c r="FLR4645" s="23"/>
      <c r="FLS4645" s="23"/>
      <c r="FLT4645" s="24"/>
      <c r="FLV4645" s="25"/>
      <c r="FLW4645" s="26"/>
      <c r="FLX4645" s="27"/>
      <c r="FLY4645" s="21"/>
      <c r="FLZ4645" s="22"/>
      <c r="FMA4645" s="23"/>
      <c r="FMB4645" s="23"/>
      <c r="FMC4645" s="24"/>
      <c r="FME4645" s="25"/>
      <c r="FMF4645" s="26"/>
      <c r="FMG4645" s="27"/>
      <c r="FMH4645" s="21"/>
      <c r="FMI4645" s="22"/>
      <c r="FMJ4645" s="23"/>
      <c r="FMK4645" s="23"/>
      <c r="FML4645" s="24"/>
      <c r="FMN4645" s="25"/>
      <c r="FMO4645" s="26"/>
      <c r="FMP4645" s="27"/>
      <c r="FMQ4645" s="21"/>
      <c r="FMR4645" s="22"/>
      <c r="FMS4645" s="23"/>
      <c r="FMT4645" s="23"/>
      <c r="FMU4645" s="24"/>
      <c r="FMW4645" s="25"/>
      <c r="FMX4645" s="26"/>
      <c r="FMY4645" s="27"/>
      <c r="FMZ4645" s="21"/>
      <c r="FNA4645" s="22"/>
      <c r="FNB4645" s="23"/>
      <c r="FNC4645" s="23"/>
      <c r="FND4645" s="24"/>
      <c r="FNF4645" s="25"/>
      <c r="FNG4645" s="26"/>
      <c r="FNH4645" s="27"/>
      <c r="FNI4645" s="21"/>
      <c r="FNJ4645" s="22"/>
      <c r="FNK4645" s="23"/>
      <c r="FNL4645" s="23"/>
      <c r="FNM4645" s="24"/>
      <c r="FNO4645" s="25"/>
      <c r="FNP4645" s="26"/>
      <c r="FNQ4645" s="27"/>
      <c r="FNR4645" s="21"/>
      <c r="FNS4645" s="22"/>
      <c r="FNT4645" s="23"/>
      <c r="FNU4645" s="23"/>
      <c r="FNV4645" s="24"/>
      <c r="FNX4645" s="25"/>
      <c r="FNY4645" s="26"/>
      <c r="FNZ4645" s="27"/>
      <c r="FOA4645" s="21"/>
      <c r="FOB4645" s="22"/>
      <c r="FOC4645" s="23"/>
      <c r="FOD4645" s="23"/>
      <c r="FOE4645" s="24"/>
      <c r="FOG4645" s="25"/>
      <c r="FOH4645" s="26"/>
      <c r="FOI4645" s="27"/>
      <c r="FOJ4645" s="21"/>
      <c r="FOK4645" s="22"/>
      <c r="FOL4645" s="23"/>
      <c r="FOM4645" s="23"/>
      <c r="FON4645" s="24"/>
      <c r="FOP4645" s="25"/>
      <c r="FOQ4645" s="26"/>
      <c r="FOR4645" s="27"/>
      <c r="FOS4645" s="21"/>
      <c r="FOT4645" s="22"/>
      <c r="FOU4645" s="23"/>
      <c r="FOV4645" s="23"/>
      <c r="FOW4645" s="24"/>
      <c r="FOY4645" s="25"/>
      <c r="FOZ4645" s="26"/>
      <c r="FPA4645" s="27"/>
      <c r="FPB4645" s="21"/>
      <c r="FPC4645" s="22"/>
      <c r="FPD4645" s="23"/>
      <c r="FPE4645" s="23"/>
      <c r="FPF4645" s="24"/>
      <c r="FPH4645" s="25"/>
      <c r="FPI4645" s="26"/>
      <c r="FPJ4645" s="27"/>
      <c r="FPK4645" s="21"/>
      <c r="FPL4645" s="22"/>
      <c r="FPM4645" s="23"/>
      <c r="FPN4645" s="23"/>
      <c r="FPO4645" s="24"/>
      <c r="FPQ4645" s="25"/>
      <c r="FPR4645" s="26"/>
      <c r="FPS4645" s="27"/>
      <c r="FPT4645" s="21"/>
      <c r="FPU4645" s="22"/>
      <c r="FPV4645" s="23"/>
      <c r="FPW4645" s="23"/>
      <c r="FPX4645" s="24"/>
      <c r="FPZ4645" s="25"/>
      <c r="FQA4645" s="26"/>
      <c r="FQB4645" s="27"/>
      <c r="FQC4645" s="21"/>
      <c r="FQD4645" s="22"/>
      <c r="FQE4645" s="23"/>
      <c r="FQF4645" s="23"/>
      <c r="FQG4645" s="24"/>
      <c r="FQI4645" s="25"/>
      <c r="FQJ4645" s="26"/>
      <c r="FQK4645" s="27"/>
      <c r="FQL4645" s="21"/>
      <c r="FQM4645" s="22"/>
      <c r="FQN4645" s="23"/>
      <c r="FQO4645" s="23"/>
      <c r="FQP4645" s="24"/>
      <c r="FQR4645" s="25"/>
      <c r="FQS4645" s="26"/>
      <c r="FQT4645" s="27"/>
      <c r="FQU4645" s="21"/>
      <c r="FQV4645" s="22"/>
      <c r="FQW4645" s="23"/>
      <c r="FQX4645" s="23"/>
      <c r="FQY4645" s="24"/>
      <c r="FRA4645" s="25"/>
      <c r="FRB4645" s="26"/>
      <c r="FRC4645" s="27"/>
      <c r="FRD4645" s="21"/>
      <c r="FRE4645" s="22"/>
      <c r="FRF4645" s="23"/>
      <c r="FRG4645" s="23"/>
      <c r="FRH4645" s="24"/>
      <c r="FRJ4645" s="25"/>
      <c r="FRK4645" s="26"/>
      <c r="FRL4645" s="27"/>
      <c r="FRM4645" s="21"/>
      <c r="FRN4645" s="22"/>
      <c r="FRO4645" s="23"/>
      <c r="FRP4645" s="23"/>
      <c r="FRQ4645" s="24"/>
      <c r="FRS4645" s="25"/>
      <c r="FRT4645" s="26"/>
      <c r="FRU4645" s="27"/>
      <c r="FRV4645" s="21"/>
      <c r="FRW4645" s="22"/>
      <c r="FRX4645" s="23"/>
      <c r="FRY4645" s="23"/>
      <c r="FRZ4645" s="24"/>
      <c r="FSB4645" s="25"/>
      <c r="FSC4645" s="26"/>
      <c r="FSD4645" s="27"/>
      <c r="FSE4645" s="21"/>
      <c r="FSF4645" s="22"/>
      <c r="FSG4645" s="23"/>
      <c r="FSH4645" s="23"/>
      <c r="FSI4645" s="24"/>
      <c r="FSK4645" s="25"/>
      <c r="FSL4645" s="26"/>
      <c r="FSM4645" s="27"/>
      <c r="FSN4645" s="21"/>
      <c r="FSO4645" s="22"/>
      <c r="FSP4645" s="23"/>
      <c r="FSQ4645" s="23"/>
      <c r="FSR4645" s="24"/>
      <c r="FST4645" s="25"/>
      <c r="FSU4645" s="26"/>
      <c r="FSV4645" s="27"/>
      <c r="FSW4645" s="21"/>
      <c r="FSX4645" s="22"/>
      <c r="FSY4645" s="23"/>
      <c r="FSZ4645" s="23"/>
      <c r="FTA4645" s="24"/>
      <c r="FTC4645" s="25"/>
      <c r="FTD4645" s="26"/>
      <c r="FTE4645" s="27"/>
      <c r="FTF4645" s="21"/>
      <c r="FTG4645" s="22"/>
      <c r="FTH4645" s="23"/>
      <c r="FTI4645" s="23"/>
      <c r="FTJ4645" s="24"/>
      <c r="FTL4645" s="25"/>
      <c r="FTM4645" s="26"/>
      <c r="FTN4645" s="27"/>
      <c r="FTO4645" s="21"/>
      <c r="FTP4645" s="22"/>
      <c r="FTQ4645" s="23"/>
      <c r="FTR4645" s="23"/>
      <c r="FTS4645" s="24"/>
      <c r="FTU4645" s="25"/>
      <c r="FTV4645" s="26"/>
      <c r="FTW4645" s="27"/>
      <c r="FTX4645" s="21"/>
      <c r="FTY4645" s="22"/>
      <c r="FTZ4645" s="23"/>
      <c r="FUA4645" s="23"/>
      <c r="FUB4645" s="24"/>
      <c r="FUD4645" s="25"/>
      <c r="FUE4645" s="26"/>
      <c r="FUF4645" s="27"/>
      <c r="FUG4645" s="21"/>
      <c r="FUH4645" s="22"/>
      <c r="FUI4645" s="23"/>
      <c r="FUJ4645" s="23"/>
      <c r="FUK4645" s="24"/>
      <c r="FUM4645" s="25"/>
      <c r="FUN4645" s="26"/>
      <c r="FUO4645" s="27"/>
      <c r="FUP4645" s="21"/>
      <c r="FUQ4645" s="22"/>
      <c r="FUR4645" s="23"/>
      <c r="FUS4645" s="23"/>
      <c r="FUT4645" s="24"/>
      <c r="FUV4645" s="25"/>
      <c r="FUW4645" s="26"/>
      <c r="FUX4645" s="27"/>
      <c r="FUY4645" s="21"/>
      <c r="FUZ4645" s="22"/>
      <c r="FVA4645" s="23"/>
      <c r="FVB4645" s="23"/>
      <c r="FVC4645" s="24"/>
      <c r="FVE4645" s="25"/>
      <c r="FVF4645" s="26"/>
      <c r="FVG4645" s="27"/>
      <c r="FVH4645" s="21"/>
      <c r="FVI4645" s="22"/>
      <c r="FVJ4645" s="23"/>
      <c r="FVK4645" s="23"/>
      <c r="FVL4645" s="24"/>
      <c r="FVN4645" s="25"/>
      <c r="FVO4645" s="26"/>
      <c r="FVP4645" s="27"/>
      <c r="FVQ4645" s="21"/>
      <c r="FVR4645" s="22"/>
      <c r="FVS4645" s="23"/>
      <c r="FVT4645" s="23"/>
      <c r="FVU4645" s="24"/>
      <c r="FVW4645" s="25"/>
      <c r="FVX4645" s="26"/>
      <c r="FVY4645" s="27"/>
      <c r="FVZ4645" s="21"/>
      <c r="FWA4645" s="22"/>
      <c r="FWB4645" s="23"/>
      <c r="FWC4645" s="23"/>
      <c r="FWD4645" s="24"/>
      <c r="FWF4645" s="25"/>
      <c r="FWG4645" s="26"/>
      <c r="FWH4645" s="27"/>
      <c r="FWI4645" s="21"/>
      <c r="FWJ4645" s="22"/>
      <c r="FWK4645" s="23"/>
      <c r="FWL4645" s="23"/>
      <c r="FWM4645" s="24"/>
      <c r="FWO4645" s="25"/>
      <c r="FWP4645" s="26"/>
      <c r="FWQ4645" s="27"/>
      <c r="FWR4645" s="21"/>
      <c r="FWS4645" s="22"/>
      <c r="FWT4645" s="23"/>
      <c r="FWU4645" s="23"/>
      <c r="FWV4645" s="24"/>
      <c r="FWX4645" s="25"/>
      <c r="FWY4645" s="26"/>
      <c r="FWZ4645" s="27"/>
      <c r="FXA4645" s="21"/>
      <c r="FXB4645" s="22"/>
      <c r="FXC4645" s="23"/>
      <c r="FXD4645" s="23"/>
      <c r="FXE4645" s="24"/>
      <c r="FXG4645" s="25"/>
      <c r="FXH4645" s="26"/>
      <c r="FXI4645" s="27"/>
      <c r="FXJ4645" s="21"/>
      <c r="FXK4645" s="22"/>
      <c r="FXL4645" s="23"/>
      <c r="FXM4645" s="23"/>
      <c r="FXN4645" s="24"/>
      <c r="FXP4645" s="25"/>
      <c r="FXQ4645" s="26"/>
      <c r="FXR4645" s="27"/>
      <c r="FXS4645" s="21"/>
      <c r="FXT4645" s="22"/>
      <c r="FXU4645" s="23"/>
      <c r="FXV4645" s="23"/>
      <c r="FXW4645" s="24"/>
      <c r="FXY4645" s="25"/>
      <c r="FXZ4645" s="26"/>
      <c r="FYA4645" s="27"/>
      <c r="FYB4645" s="21"/>
      <c r="FYC4645" s="22"/>
      <c r="FYD4645" s="23"/>
      <c r="FYE4645" s="23"/>
      <c r="FYF4645" s="24"/>
      <c r="FYH4645" s="25"/>
      <c r="FYI4645" s="26"/>
      <c r="FYJ4645" s="27"/>
      <c r="FYK4645" s="21"/>
      <c r="FYL4645" s="22"/>
      <c r="FYM4645" s="23"/>
      <c r="FYN4645" s="23"/>
      <c r="FYO4645" s="24"/>
      <c r="FYQ4645" s="25"/>
      <c r="FYR4645" s="26"/>
      <c r="FYS4645" s="27"/>
      <c r="FYT4645" s="21"/>
      <c r="FYU4645" s="22"/>
      <c r="FYV4645" s="23"/>
      <c r="FYW4645" s="23"/>
      <c r="FYX4645" s="24"/>
      <c r="FYZ4645" s="25"/>
      <c r="FZA4645" s="26"/>
      <c r="FZB4645" s="27"/>
      <c r="FZC4645" s="21"/>
      <c r="FZD4645" s="22"/>
      <c r="FZE4645" s="23"/>
      <c r="FZF4645" s="23"/>
      <c r="FZG4645" s="24"/>
      <c r="FZI4645" s="25"/>
      <c r="FZJ4645" s="26"/>
      <c r="FZK4645" s="27"/>
      <c r="FZL4645" s="21"/>
      <c r="FZM4645" s="22"/>
      <c r="FZN4645" s="23"/>
      <c r="FZO4645" s="23"/>
      <c r="FZP4645" s="24"/>
      <c r="FZR4645" s="25"/>
      <c r="FZS4645" s="26"/>
      <c r="FZT4645" s="27"/>
      <c r="FZU4645" s="21"/>
      <c r="FZV4645" s="22"/>
      <c r="FZW4645" s="23"/>
      <c r="FZX4645" s="23"/>
      <c r="FZY4645" s="24"/>
      <c r="GAA4645" s="25"/>
      <c r="GAB4645" s="26"/>
      <c r="GAC4645" s="27"/>
      <c r="GAD4645" s="21"/>
      <c r="GAE4645" s="22"/>
      <c r="GAF4645" s="23"/>
      <c r="GAG4645" s="23"/>
      <c r="GAH4645" s="24"/>
      <c r="GAJ4645" s="25"/>
      <c r="GAK4645" s="26"/>
      <c r="GAL4645" s="27"/>
      <c r="GAM4645" s="21"/>
      <c r="GAN4645" s="22"/>
      <c r="GAO4645" s="23"/>
      <c r="GAP4645" s="23"/>
      <c r="GAQ4645" s="24"/>
      <c r="GAS4645" s="25"/>
      <c r="GAT4645" s="26"/>
      <c r="GAU4645" s="27"/>
      <c r="GAV4645" s="21"/>
      <c r="GAW4645" s="22"/>
      <c r="GAX4645" s="23"/>
      <c r="GAY4645" s="23"/>
      <c r="GAZ4645" s="24"/>
      <c r="GBB4645" s="25"/>
      <c r="GBC4645" s="26"/>
      <c r="GBD4645" s="27"/>
      <c r="GBE4645" s="21"/>
      <c r="GBF4645" s="22"/>
      <c r="GBG4645" s="23"/>
      <c r="GBH4645" s="23"/>
      <c r="GBI4645" s="24"/>
      <c r="GBK4645" s="25"/>
      <c r="GBL4645" s="26"/>
      <c r="GBM4645" s="27"/>
      <c r="GBN4645" s="21"/>
      <c r="GBO4645" s="22"/>
      <c r="GBP4645" s="23"/>
      <c r="GBQ4645" s="23"/>
      <c r="GBR4645" s="24"/>
      <c r="GBT4645" s="25"/>
      <c r="GBU4645" s="26"/>
      <c r="GBV4645" s="27"/>
      <c r="GBW4645" s="21"/>
      <c r="GBX4645" s="22"/>
      <c r="GBY4645" s="23"/>
      <c r="GBZ4645" s="23"/>
      <c r="GCA4645" s="24"/>
      <c r="GCC4645" s="25"/>
      <c r="GCD4645" s="26"/>
      <c r="GCE4645" s="27"/>
      <c r="GCF4645" s="21"/>
      <c r="GCG4645" s="22"/>
      <c r="GCH4645" s="23"/>
      <c r="GCI4645" s="23"/>
      <c r="GCJ4645" s="24"/>
      <c r="GCL4645" s="25"/>
      <c r="GCM4645" s="26"/>
      <c r="GCN4645" s="27"/>
      <c r="GCO4645" s="21"/>
      <c r="GCP4645" s="22"/>
      <c r="GCQ4645" s="23"/>
      <c r="GCR4645" s="23"/>
      <c r="GCS4645" s="24"/>
      <c r="GCU4645" s="25"/>
      <c r="GCV4645" s="26"/>
      <c r="GCW4645" s="27"/>
      <c r="GCX4645" s="21"/>
      <c r="GCY4645" s="22"/>
      <c r="GCZ4645" s="23"/>
      <c r="GDA4645" s="23"/>
      <c r="GDB4645" s="24"/>
      <c r="GDD4645" s="25"/>
      <c r="GDE4645" s="26"/>
      <c r="GDF4645" s="27"/>
      <c r="GDG4645" s="21"/>
      <c r="GDH4645" s="22"/>
      <c r="GDI4645" s="23"/>
      <c r="GDJ4645" s="23"/>
      <c r="GDK4645" s="24"/>
      <c r="GDM4645" s="25"/>
      <c r="GDN4645" s="26"/>
      <c r="GDO4645" s="27"/>
      <c r="GDP4645" s="21"/>
      <c r="GDQ4645" s="22"/>
      <c r="GDR4645" s="23"/>
      <c r="GDS4645" s="23"/>
      <c r="GDT4645" s="24"/>
      <c r="GDV4645" s="25"/>
      <c r="GDW4645" s="26"/>
      <c r="GDX4645" s="27"/>
      <c r="GDY4645" s="21"/>
      <c r="GDZ4645" s="22"/>
      <c r="GEA4645" s="23"/>
      <c r="GEB4645" s="23"/>
      <c r="GEC4645" s="24"/>
      <c r="GEE4645" s="25"/>
      <c r="GEF4645" s="26"/>
      <c r="GEG4645" s="27"/>
      <c r="GEH4645" s="21"/>
      <c r="GEI4645" s="22"/>
      <c r="GEJ4645" s="23"/>
      <c r="GEK4645" s="23"/>
      <c r="GEL4645" s="24"/>
      <c r="GEN4645" s="25"/>
      <c r="GEO4645" s="26"/>
      <c r="GEP4645" s="27"/>
      <c r="GEQ4645" s="21"/>
      <c r="GER4645" s="22"/>
      <c r="GES4645" s="23"/>
      <c r="GET4645" s="23"/>
      <c r="GEU4645" s="24"/>
      <c r="GEW4645" s="25"/>
      <c r="GEX4645" s="26"/>
      <c r="GEY4645" s="27"/>
      <c r="GEZ4645" s="21"/>
      <c r="GFA4645" s="22"/>
      <c r="GFB4645" s="23"/>
      <c r="GFC4645" s="23"/>
      <c r="GFD4645" s="24"/>
      <c r="GFF4645" s="25"/>
      <c r="GFG4645" s="26"/>
      <c r="GFH4645" s="27"/>
      <c r="GFI4645" s="21"/>
      <c r="GFJ4645" s="22"/>
      <c r="GFK4645" s="23"/>
      <c r="GFL4645" s="23"/>
      <c r="GFM4645" s="24"/>
      <c r="GFO4645" s="25"/>
      <c r="GFP4645" s="26"/>
      <c r="GFQ4645" s="27"/>
      <c r="GFR4645" s="21"/>
      <c r="GFS4645" s="22"/>
      <c r="GFT4645" s="23"/>
      <c r="GFU4645" s="23"/>
      <c r="GFV4645" s="24"/>
      <c r="GFX4645" s="25"/>
      <c r="GFY4645" s="26"/>
      <c r="GFZ4645" s="27"/>
      <c r="GGA4645" s="21"/>
      <c r="GGB4645" s="22"/>
      <c r="GGC4645" s="23"/>
      <c r="GGD4645" s="23"/>
      <c r="GGE4645" s="24"/>
      <c r="GGG4645" s="25"/>
      <c r="GGH4645" s="26"/>
      <c r="GGI4645" s="27"/>
      <c r="GGJ4645" s="21"/>
      <c r="GGK4645" s="22"/>
      <c r="GGL4645" s="23"/>
      <c r="GGM4645" s="23"/>
      <c r="GGN4645" s="24"/>
      <c r="GGP4645" s="25"/>
      <c r="GGQ4645" s="26"/>
      <c r="GGR4645" s="27"/>
      <c r="GGS4645" s="21"/>
      <c r="GGT4645" s="22"/>
      <c r="GGU4645" s="23"/>
      <c r="GGV4645" s="23"/>
      <c r="GGW4645" s="24"/>
      <c r="GGY4645" s="25"/>
      <c r="GGZ4645" s="26"/>
      <c r="GHA4645" s="27"/>
      <c r="GHB4645" s="21"/>
      <c r="GHC4645" s="22"/>
      <c r="GHD4645" s="23"/>
      <c r="GHE4645" s="23"/>
      <c r="GHF4645" s="24"/>
      <c r="GHH4645" s="25"/>
      <c r="GHI4645" s="26"/>
      <c r="GHJ4645" s="27"/>
      <c r="GHK4645" s="21"/>
      <c r="GHL4645" s="22"/>
      <c r="GHM4645" s="23"/>
      <c r="GHN4645" s="23"/>
      <c r="GHO4645" s="24"/>
      <c r="GHQ4645" s="25"/>
      <c r="GHR4645" s="26"/>
      <c r="GHS4645" s="27"/>
      <c r="GHT4645" s="21"/>
      <c r="GHU4645" s="22"/>
      <c r="GHV4645" s="23"/>
      <c r="GHW4645" s="23"/>
      <c r="GHX4645" s="24"/>
      <c r="GHZ4645" s="25"/>
      <c r="GIA4645" s="26"/>
      <c r="GIB4645" s="27"/>
      <c r="GIC4645" s="21"/>
      <c r="GID4645" s="22"/>
      <c r="GIE4645" s="23"/>
      <c r="GIF4645" s="23"/>
      <c r="GIG4645" s="24"/>
      <c r="GII4645" s="25"/>
      <c r="GIJ4645" s="26"/>
      <c r="GIK4645" s="27"/>
      <c r="GIL4645" s="21"/>
      <c r="GIM4645" s="22"/>
      <c r="GIN4645" s="23"/>
      <c r="GIO4645" s="23"/>
      <c r="GIP4645" s="24"/>
      <c r="GIR4645" s="25"/>
      <c r="GIS4645" s="26"/>
      <c r="GIT4645" s="27"/>
      <c r="GIU4645" s="21"/>
      <c r="GIV4645" s="22"/>
      <c r="GIW4645" s="23"/>
      <c r="GIX4645" s="23"/>
      <c r="GIY4645" s="24"/>
      <c r="GJA4645" s="25"/>
      <c r="GJB4645" s="26"/>
      <c r="GJC4645" s="27"/>
      <c r="GJD4645" s="21"/>
      <c r="GJE4645" s="22"/>
      <c r="GJF4645" s="23"/>
      <c r="GJG4645" s="23"/>
      <c r="GJH4645" s="24"/>
      <c r="GJJ4645" s="25"/>
      <c r="GJK4645" s="26"/>
      <c r="GJL4645" s="27"/>
      <c r="GJM4645" s="21"/>
      <c r="GJN4645" s="22"/>
      <c r="GJO4645" s="23"/>
      <c r="GJP4645" s="23"/>
      <c r="GJQ4645" s="24"/>
      <c r="GJS4645" s="25"/>
      <c r="GJT4645" s="26"/>
      <c r="GJU4645" s="27"/>
      <c r="GJV4645" s="21"/>
      <c r="GJW4645" s="22"/>
      <c r="GJX4645" s="23"/>
      <c r="GJY4645" s="23"/>
      <c r="GJZ4645" s="24"/>
      <c r="GKB4645" s="25"/>
      <c r="GKC4645" s="26"/>
      <c r="GKD4645" s="27"/>
      <c r="GKE4645" s="21"/>
      <c r="GKF4645" s="22"/>
      <c r="GKG4645" s="23"/>
      <c r="GKH4645" s="23"/>
      <c r="GKI4645" s="24"/>
      <c r="GKK4645" s="25"/>
      <c r="GKL4645" s="26"/>
      <c r="GKM4645" s="27"/>
      <c r="GKN4645" s="21"/>
      <c r="GKO4645" s="22"/>
      <c r="GKP4645" s="23"/>
      <c r="GKQ4645" s="23"/>
      <c r="GKR4645" s="24"/>
      <c r="GKT4645" s="25"/>
      <c r="GKU4645" s="26"/>
      <c r="GKV4645" s="27"/>
      <c r="GKW4645" s="21"/>
      <c r="GKX4645" s="22"/>
      <c r="GKY4645" s="23"/>
      <c r="GKZ4645" s="23"/>
      <c r="GLA4645" s="24"/>
      <c r="GLC4645" s="25"/>
      <c r="GLD4645" s="26"/>
      <c r="GLE4645" s="27"/>
      <c r="GLF4645" s="21"/>
      <c r="GLG4645" s="22"/>
      <c r="GLH4645" s="23"/>
      <c r="GLI4645" s="23"/>
      <c r="GLJ4645" s="24"/>
      <c r="GLL4645" s="25"/>
      <c r="GLM4645" s="26"/>
      <c r="GLN4645" s="27"/>
      <c r="GLO4645" s="21"/>
      <c r="GLP4645" s="22"/>
      <c r="GLQ4645" s="23"/>
      <c r="GLR4645" s="23"/>
      <c r="GLS4645" s="24"/>
      <c r="GLU4645" s="25"/>
      <c r="GLV4645" s="26"/>
      <c r="GLW4645" s="27"/>
      <c r="GLX4645" s="21"/>
      <c r="GLY4645" s="22"/>
      <c r="GLZ4645" s="23"/>
      <c r="GMA4645" s="23"/>
      <c r="GMB4645" s="24"/>
      <c r="GMD4645" s="25"/>
      <c r="GME4645" s="26"/>
      <c r="GMF4645" s="27"/>
      <c r="GMG4645" s="21"/>
      <c r="GMH4645" s="22"/>
      <c r="GMI4645" s="23"/>
      <c r="GMJ4645" s="23"/>
      <c r="GMK4645" s="24"/>
      <c r="GMM4645" s="25"/>
      <c r="GMN4645" s="26"/>
      <c r="GMO4645" s="27"/>
      <c r="GMP4645" s="21"/>
      <c r="GMQ4645" s="22"/>
      <c r="GMR4645" s="23"/>
      <c r="GMS4645" s="23"/>
      <c r="GMT4645" s="24"/>
      <c r="GMV4645" s="25"/>
      <c r="GMW4645" s="26"/>
      <c r="GMX4645" s="27"/>
      <c r="GMY4645" s="21"/>
      <c r="GMZ4645" s="22"/>
      <c r="GNA4645" s="23"/>
      <c r="GNB4645" s="23"/>
      <c r="GNC4645" s="24"/>
      <c r="GNE4645" s="25"/>
      <c r="GNF4645" s="26"/>
      <c r="GNG4645" s="27"/>
      <c r="GNH4645" s="21"/>
      <c r="GNI4645" s="22"/>
      <c r="GNJ4645" s="23"/>
      <c r="GNK4645" s="23"/>
      <c r="GNL4645" s="24"/>
      <c r="GNN4645" s="25"/>
      <c r="GNO4645" s="26"/>
      <c r="GNP4645" s="27"/>
      <c r="GNQ4645" s="21"/>
      <c r="GNR4645" s="22"/>
      <c r="GNS4645" s="23"/>
      <c r="GNT4645" s="23"/>
      <c r="GNU4645" s="24"/>
      <c r="GNW4645" s="25"/>
      <c r="GNX4645" s="26"/>
      <c r="GNY4645" s="27"/>
      <c r="GNZ4645" s="21"/>
      <c r="GOA4645" s="22"/>
      <c r="GOB4645" s="23"/>
      <c r="GOC4645" s="23"/>
      <c r="GOD4645" s="24"/>
      <c r="GOF4645" s="25"/>
      <c r="GOG4645" s="26"/>
      <c r="GOH4645" s="27"/>
      <c r="GOI4645" s="21"/>
      <c r="GOJ4645" s="22"/>
      <c r="GOK4645" s="23"/>
      <c r="GOL4645" s="23"/>
      <c r="GOM4645" s="24"/>
      <c r="GOO4645" s="25"/>
      <c r="GOP4645" s="26"/>
      <c r="GOQ4645" s="27"/>
      <c r="GOR4645" s="21"/>
      <c r="GOS4645" s="22"/>
      <c r="GOT4645" s="23"/>
      <c r="GOU4645" s="23"/>
      <c r="GOV4645" s="24"/>
      <c r="GOX4645" s="25"/>
      <c r="GOY4645" s="26"/>
      <c r="GOZ4645" s="27"/>
      <c r="GPA4645" s="21"/>
      <c r="GPB4645" s="22"/>
      <c r="GPC4645" s="23"/>
      <c r="GPD4645" s="23"/>
      <c r="GPE4645" s="24"/>
      <c r="GPG4645" s="25"/>
      <c r="GPH4645" s="26"/>
      <c r="GPI4645" s="27"/>
      <c r="GPJ4645" s="21"/>
      <c r="GPK4645" s="22"/>
      <c r="GPL4645" s="23"/>
      <c r="GPM4645" s="23"/>
      <c r="GPN4645" s="24"/>
      <c r="GPP4645" s="25"/>
      <c r="GPQ4645" s="26"/>
      <c r="GPR4645" s="27"/>
      <c r="GPS4645" s="21"/>
      <c r="GPT4645" s="22"/>
      <c r="GPU4645" s="23"/>
      <c r="GPV4645" s="23"/>
      <c r="GPW4645" s="24"/>
      <c r="GPY4645" s="25"/>
      <c r="GPZ4645" s="26"/>
      <c r="GQA4645" s="27"/>
      <c r="GQB4645" s="21"/>
      <c r="GQC4645" s="22"/>
      <c r="GQD4645" s="23"/>
      <c r="GQE4645" s="23"/>
      <c r="GQF4645" s="24"/>
      <c r="GQH4645" s="25"/>
      <c r="GQI4645" s="26"/>
      <c r="GQJ4645" s="27"/>
      <c r="GQK4645" s="21"/>
      <c r="GQL4645" s="22"/>
      <c r="GQM4645" s="23"/>
      <c r="GQN4645" s="23"/>
      <c r="GQO4645" s="24"/>
      <c r="GQQ4645" s="25"/>
      <c r="GQR4645" s="26"/>
      <c r="GQS4645" s="27"/>
      <c r="GQT4645" s="21"/>
      <c r="GQU4645" s="22"/>
      <c r="GQV4645" s="23"/>
      <c r="GQW4645" s="23"/>
      <c r="GQX4645" s="24"/>
      <c r="GQZ4645" s="25"/>
      <c r="GRA4645" s="26"/>
      <c r="GRB4645" s="27"/>
      <c r="GRC4645" s="21"/>
      <c r="GRD4645" s="22"/>
      <c r="GRE4645" s="23"/>
      <c r="GRF4645" s="23"/>
      <c r="GRG4645" s="24"/>
      <c r="GRI4645" s="25"/>
      <c r="GRJ4645" s="26"/>
      <c r="GRK4645" s="27"/>
      <c r="GRL4645" s="21"/>
      <c r="GRM4645" s="22"/>
      <c r="GRN4645" s="23"/>
      <c r="GRO4645" s="23"/>
      <c r="GRP4645" s="24"/>
      <c r="GRR4645" s="25"/>
      <c r="GRS4645" s="26"/>
      <c r="GRT4645" s="27"/>
      <c r="GRU4645" s="21"/>
      <c r="GRV4645" s="22"/>
      <c r="GRW4645" s="23"/>
      <c r="GRX4645" s="23"/>
      <c r="GRY4645" s="24"/>
      <c r="GSA4645" s="25"/>
      <c r="GSB4645" s="26"/>
      <c r="GSC4645" s="27"/>
      <c r="GSD4645" s="21"/>
      <c r="GSE4645" s="22"/>
      <c r="GSF4645" s="23"/>
      <c r="GSG4645" s="23"/>
      <c r="GSH4645" s="24"/>
      <c r="GSJ4645" s="25"/>
      <c r="GSK4645" s="26"/>
      <c r="GSL4645" s="27"/>
      <c r="GSM4645" s="21"/>
      <c r="GSN4645" s="22"/>
      <c r="GSO4645" s="23"/>
      <c r="GSP4645" s="23"/>
      <c r="GSQ4645" s="24"/>
      <c r="GSS4645" s="25"/>
      <c r="GST4645" s="26"/>
      <c r="GSU4645" s="27"/>
      <c r="GSV4645" s="21"/>
      <c r="GSW4645" s="22"/>
      <c r="GSX4645" s="23"/>
      <c r="GSY4645" s="23"/>
      <c r="GSZ4645" s="24"/>
      <c r="GTB4645" s="25"/>
      <c r="GTC4645" s="26"/>
      <c r="GTD4645" s="27"/>
      <c r="GTE4645" s="21"/>
      <c r="GTF4645" s="22"/>
      <c r="GTG4645" s="23"/>
      <c r="GTH4645" s="23"/>
      <c r="GTI4645" s="24"/>
      <c r="GTK4645" s="25"/>
      <c r="GTL4645" s="26"/>
      <c r="GTM4645" s="27"/>
      <c r="GTN4645" s="21"/>
      <c r="GTO4645" s="22"/>
      <c r="GTP4645" s="23"/>
      <c r="GTQ4645" s="23"/>
      <c r="GTR4645" s="24"/>
      <c r="GTT4645" s="25"/>
      <c r="GTU4645" s="26"/>
      <c r="GTV4645" s="27"/>
      <c r="GTW4645" s="21"/>
      <c r="GTX4645" s="22"/>
      <c r="GTY4645" s="23"/>
      <c r="GTZ4645" s="23"/>
      <c r="GUA4645" s="24"/>
      <c r="GUC4645" s="25"/>
      <c r="GUD4645" s="26"/>
      <c r="GUE4645" s="27"/>
      <c r="GUF4645" s="21"/>
      <c r="GUG4645" s="22"/>
      <c r="GUH4645" s="23"/>
      <c r="GUI4645" s="23"/>
      <c r="GUJ4645" s="24"/>
      <c r="GUL4645" s="25"/>
      <c r="GUM4645" s="26"/>
      <c r="GUN4645" s="27"/>
      <c r="GUO4645" s="21"/>
      <c r="GUP4645" s="22"/>
      <c r="GUQ4645" s="23"/>
      <c r="GUR4645" s="23"/>
      <c r="GUS4645" s="24"/>
      <c r="GUU4645" s="25"/>
      <c r="GUV4645" s="26"/>
      <c r="GUW4645" s="27"/>
      <c r="GUX4645" s="21"/>
      <c r="GUY4645" s="22"/>
      <c r="GUZ4645" s="23"/>
      <c r="GVA4645" s="23"/>
      <c r="GVB4645" s="24"/>
      <c r="GVD4645" s="25"/>
      <c r="GVE4645" s="26"/>
      <c r="GVF4645" s="27"/>
      <c r="GVG4645" s="21"/>
      <c r="GVH4645" s="22"/>
      <c r="GVI4645" s="23"/>
      <c r="GVJ4645" s="23"/>
      <c r="GVK4645" s="24"/>
      <c r="GVM4645" s="25"/>
      <c r="GVN4645" s="26"/>
      <c r="GVO4645" s="27"/>
      <c r="GVP4645" s="21"/>
      <c r="GVQ4645" s="22"/>
      <c r="GVR4645" s="23"/>
      <c r="GVS4645" s="23"/>
      <c r="GVT4645" s="24"/>
      <c r="GVV4645" s="25"/>
      <c r="GVW4645" s="26"/>
      <c r="GVX4645" s="27"/>
      <c r="GVY4645" s="21"/>
      <c r="GVZ4645" s="22"/>
      <c r="GWA4645" s="23"/>
      <c r="GWB4645" s="23"/>
      <c r="GWC4645" s="24"/>
      <c r="GWE4645" s="25"/>
      <c r="GWF4645" s="26"/>
      <c r="GWG4645" s="27"/>
      <c r="GWH4645" s="21"/>
      <c r="GWI4645" s="22"/>
      <c r="GWJ4645" s="23"/>
      <c r="GWK4645" s="23"/>
      <c r="GWL4645" s="24"/>
      <c r="GWN4645" s="25"/>
      <c r="GWO4645" s="26"/>
      <c r="GWP4645" s="27"/>
      <c r="GWQ4645" s="21"/>
      <c r="GWR4645" s="22"/>
      <c r="GWS4645" s="23"/>
      <c r="GWT4645" s="23"/>
      <c r="GWU4645" s="24"/>
      <c r="GWW4645" s="25"/>
      <c r="GWX4645" s="26"/>
      <c r="GWY4645" s="27"/>
      <c r="GWZ4645" s="21"/>
      <c r="GXA4645" s="22"/>
      <c r="GXB4645" s="23"/>
      <c r="GXC4645" s="23"/>
      <c r="GXD4645" s="24"/>
      <c r="GXF4645" s="25"/>
      <c r="GXG4645" s="26"/>
      <c r="GXH4645" s="27"/>
      <c r="GXI4645" s="21"/>
      <c r="GXJ4645" s="22"/>
      <c r="GXK4645" s="23"/>
      <c r="GXL4645" s="23"/>
      <c r="GXM4645" s="24"/>
      <c r="GXO4645" s="25"/>
      <c r="GXP4645" s="26"/>
      <c r="GXQ4645" s="27"/>
      <c r="GXR4645" s="21"/>
      <c r="GXS4645" s="22"/>
      <c r="GXT4645" s="23"/>
      <c r="GXU4645" s="23"/>
      <c r="GXV4645" s="24"/>
      <c r="GXX4645" s="25"/>
      <c r="GXY4645" s="26"/>
      <c r="GXZ4645" s="27"/>
      <c r="GYA4645" s="21"/>
      <c r="GYB4645" s="22"/>
      <c r="GYC4645" s="23"/>
      <c r="GYD4645" s="23"/>
      <c r="GYE4645" s="24"/>
      <c r="GYG4645" s="25"/>
      <c r="GYH4645" s="26"/>
      <c r="GYI4645" s="27"/>
      <c r="GYJ4645" s="21"/>
      <c r="GYK4645" s="22"/>
      <c r="GYL4645" s="23"/>
      <c r="GYM4645" s="23"/>
      <c r="GYN4645" s="24"/>
      <c r="GYP4645" s="25"/>
      <c r="GYQ4645" s="26"/>
      <c r="GYR4645" s="27"/>
      <c r="GYS4645" s="21"/>
      <c r="GYT4645" s="22"/>
      <c r="GYU4645" s="23"/>
      <c r="GYV4645" s="23"/>
      <c r="GYW4645" s="24"/>
      <c r="GYY4645" s="25"/>
      <c r="GYZ4645" s="26"/>
      <c r="GZA4645" s="27"/>
      <c r="GZB4645" s="21"/>
      <c r="GZC4645" s="22"/>
      <c r="GZD4645" s="23"/>
      <c r="GZE4645" s="23"/>
      <c r="GZF4645" s="24"/>
      <c r="GZH4645" s="25"/>
      <c r="GZI4645" s="26"/>
      <c r="GZJ4645" s="27"/>
      <c r="GZK4645" s="21"/>
      <c r="GZL4645" s="22"/>
      <c r="GZM4645" s="23"/>
      <c r="GZN4645" s="23"/>
      <c r="GZO4645" s="24"/>
      <c r="GZQ4645" s="25"/>
      <c r="GZR4645" s="26"/>
      <c r="GZS4645" s="27"/>
      <c r="GZT4645" s="21"/>
      <c r="GZU4645" s="22"/>
      <c r="GZV4645" s="23"/>
      <c r="GZW4645" s="23"/>
      <c r="GZX4645" s="24"/>
      <c r="GZZ4645" s="25"/>
      <c r="HAA4645" s="26"/>
      <c r="HAB4645" s="27"/>
      <c r="HAC4645" s="21"/>
      <c r="HAD4645" s="22"/>
      <c r="HAE4645" s="23"/>
      <c r="HAF4645" s="23"/>
      <c r="HAG4645" s="24"/>
      <c r="HAI4645" s="25"/>
      <c r="HAJ4645" s="26"/>
      <c r="HAK4645" s="27"/>
      <c r="HAL4645" s="21"/>
      <c r="HAM4645" s="22"/>
      <c r="HAN4645" s="23"/>
      <c r="HAO4645" s="23"/>
      <c r="HAP4645" s="24"/>
      <c r="HAR4645" s="25"/>
      <c r="HAS4645" s="26"/>
      <c r="HAT4645" s="27"/>
      <c r="HAU4645" s="21"/>
      <c r="HAV4645" s="22"/>
      <c r="HAW4645" s="23"/>
      <c r="HAX4645" s="23"/>
      <c r="HAY4645" s="24"/>
      <c r="HBA4645" s="25"/>
      <c r="HBB4645" s="26"/>
      <c r="HBC4645" s="27"/>
      <c r="HBD4645" s="21"/>
      <c r="HBE4645" s="22"/>
      <c r="HBF4645" s="23"/>
      <c r="HBG4645" s="23"/>
      <c r="HBH4645" s="24"/>
      <c r="HBJ4645" s="25"/>
      <c r="HBK4645" s="26"/>
      <c r="HBL4645" s="27"/>
      <c r="HBM4645" s="21"/>
      <c r="HBN4645" s="22"/>
      <c r="HBO4645" s="23"/>
      <c r="HBP4645" s="23"/>
      <c r="HBQ4645" s="24"/>
      <c r="HBS4645" s="25"/>
      <c r="HBT4645" s="26"/>
      <c r="HBU4645" s="27"/>
      <c r="HBV4645" s="21"/>
      <c r="HBW4645" s="22"/>
      <c r="HBX4645" s="23"/>
      <c r="HBY4645" s="23"/>
      <c r="HBZ4645" s="24"/>
      <c r="HCB4645" s="25"/>
      <c r="HCC4645" s="26"/>
      <c r="HCD4645" s="27"/>
      <c r="HCE4645" s="21"/>
      <c r="HCF4645" s="22"/>
      <c r="HCG4645" s="23"/>
      <c r="HCH4645" s="23"/>
      <c r="HCI4645" s="24"/>
      <c r="HCK4645" s="25"/>
      <c r="HCL4645" s="26"/>
      <c r="HCM4645" s="27"/>
      <c r="HCN4645" s="21"/>
      <c r="HCO4645" s="22"/>
      <c r="HCP4645" s="23"/>
      <c r="HCQ4645" s="23"/>
      <c r="HCR4645" s="24"/>
      <c r="HCT4645" s="25"/>
      <c r="HCU4645" s="26"/>
      <c r="HCV4645" s="27"/>
      <c r="HCW4645" s="21"/>
      <c r="HCX4645" s="22"/>
      <c r="HCY4645" s="23"/>
      <c r="HCZ4645" s="23"/>
      <c r="HDA4645" s="24"/>
      <c r="HDC4645" s="25"/>
      <c r="HDD4645" s="26"/>
      <c r="HDE4645" s="27"/>
      <c r="HDF4645" s="21"/>
      <c r="HDG4645" s="22"/>
      <c r="HDH4645" s="23"/>
      <c r="HDI4645" s="23"/>
      <c r="HDJ4645" s="24"/>
      <c r="HDL4645" s="25"/>
      <c r="HDM4645" s="26"/>
      <c r="HDN4645" s="27"/>
      <c r="HDO4645" s="21"/>
      <c r="HDP4645" s="22"/>
      <c r="HDQ4645" s="23"/>
      <c r="HDR4645" s="23"/>
      <c r="HDS4645" s="24"/>
      <c r="HDU4645" s="25"/>
      <c r="HDV4645" s="26"/>
      <c r="HDW4645" s="27"/>
      <c r="HDX4645" s="21"/>
      <c r="HDY4645" s="22"/>
      <c r="HDZ4645" s="23"/>
      <c r="HEA4645" s="23"/>
      <c r="HEB4645" s="24"/>
      <c r="HED4645" s="25"/>
      <c r="HEE4645" s="26"/>
      <c r="HEF4645" s="27"/>
      <c r="HEG4645" s="21"/>
      <c r="HEH4645" s="22"/>
      <c r="HEI4645" s="23"/>
      <c r="HEJ4645" s="23"/>
      <c r="HEK4645" s="24"/>
      <c r="HEM4645" s="25"/>
      <c r="HEN4645" s="26"/>
      <c r="HEO4645" s="27"/>
      <c r="HEP4645" s="21"/>
      <c r="HEQ4645" s="22"/>
      <c r="HER4645" s="23"/>
      <c r="HES4645" s="23"/>
      <c r="HET4645" s="24"/>
      <c r="HEV4645" s="25"/>
      <c r="HEW4645" s="26"/>
      <c r="HEX4645" s="27"/>
      <c r="HEY4645" s="21"/>
      <c r="HEZ4645" s="22"/>
      <c r="HFA4645" s="23"/>
      <c r="HFB4645" s="23"/>
      <c r="HFC4645" s="24"/>
      <c r="HFE4645" s="25"/>
      <c r="HFF4645" s="26"/>
      <c r="HFG4645" s="27"/>
      <c r="HFH4645" s="21"/>
      <c r="HFI4645" s="22"/>
      <c r="HFJ4645" s="23"/>
      <c r="HFK4645" s="23"/>
      <c r="HFL4645" s="24"/>
      <c r="HFN4645" s="25"/>
      <c r="HFO4645" s="26"/>
      <c r="HFP4645" s="27"/>
      <c r="HFQ4645" s="21"/>
      <c r="HFR4645" s="22"/>
      <c r="HFS4645" s="23"/>
      <c r="HFT4645" s="23"/>
      <c r="HFU4645" s="24"/>
      <c r="HFW4645" s="25"/>
      <c r="HFX4645" s="26"/>
      <c r="HFY4645" s="27"/>
      <c r="HFZ4645" s="21"/>
      <c r="HGA4645" s="22"/>
      <c r="HGB4645" s="23"/>
      <c r="HGC4645" s="23"/>
      <c r="HGD4645" s="24"/>
      <c r="HGF4645" s="25"/>
      <c r="HGG4645" s="26"/>
      <c r="HGH4645" s="27"/>
      <c r="HGI4645" s="21"/>
      <c r="HGJ4645" s="22"/>
      <c r="HGK4645" s="23"/>
      <c r="HGL4645" s="23"/>
      <c r="HGM4645" s="24"/>
      <c r="HGO4645" s="25"/>
      <c r="HGP4645" s="26"/>
      <c r="HGQ4645" s="27"/>
      <c r="HGR4645" s="21"/>
      <c r="HGS4645" s="22"/>
      <c r="HGT4645" s="23"/>
      <c r="HGU4645" s="23"/>
      <c r="HGV4645" s="24"/>
      <c r="HGX4645" s="25"/>
      <c r="HGY4645" s="26"/>
      <c r="HGZ4645" s="27"/>
      <c r="HHA4645" s="21"/>
      <c r="HHB4645" s="22"/>
      <c r="HHC4645" s="23"/>
      <c r="HHD4645" s="23"/>
      <c r="HHE4645" s="24"/>
      <c r="HHG4645" s="25"/>
      <c r="HHH4645" s="26"/>
      <c r="HHI4645" s="27"/>
      <c r="HHJ4645" s="21"/>
      <c r="HHK4645" s="22"/>
      <c r="HHL4645" s="23"/>
      <c r="HHM4645" s="23"/>
      <c r="HHN4645" s="24"/>
      <c r="HHP4645" s="25"/>
      <c r="HHQ4645" s="26"/>
      <c r="HHR4645" s="27"/>
      <c r="HHS4645" s="21"/>
      <c r="HHT4645" s="22"/>
      <c r="HHU4645" s="23"/>
      <c r="HHV4645" s="23"/>
      <c r="HHW4645" s="24"/>
      <c r="HHY4645" s="25"/>
      <c r="HHZ4645" s="26"/>
      <c r="HIA4645" s="27"/>
      <c r="HIB4645" s="21"/>
      <c r="HIC4645" s="22"/>
      <c r="HID4645" s="23"/>
      <c r="HIE4645" s="23"/>
      <c r="HIF4645" s="24"/>
      <c r="HIH4645" s="25"/>
      <c r="HII4645" s="26"/>
      <c r="HIJ4645" s="27"/>
      <c r="HIK4645" s="21"/>
      <c r="HIL4645" s="22"/>
      <c r="HIM4645" s="23"/>
      <c r="HIN4645" s="23"/>
      <c r="HIO4645" s="24"/>
      <c r="HIQ4645" s="25"/>
      <c r="HIR4645" s="26"/>
      <c r="HIS4645" s="27"/>
      <c r="HIT4645" s="21"/>
      <c r="HIU4645" s="22"/>
      <c r="HIV4645" s="23"/>
      <c r="HIW4645" s="23"/>
      <c r="HIX4645" s="24"/>
      <c r="HIZ4645" s="25"/>
      <c r="HJA4645" s="26"/>
      <c r="HJB4645" s="27"/>
      <c r="HJC4645" s="21"/>
      <c r="HJD4645" s="22"/>
      <c r="HJE4645" s="23"/>
      <c r="HJF4645" s="23"/>
      <c r="HJG4645" s="24"/>
      <c r="HJI4645" s="25"/>
      <c r="HJJ4645" s="26"/>
      <c r="HJK4645" s="27"/>
      <c r="HJL4645" s="21"/>
      <c r="HJM4645" s="22"/>
      <c r="HJN4645" s="23"/>
      <c r="HJO4645" s="23"/>
      <c r="HJP4645" s="24"/>
      <c r="HJR4645" s="25"/>
      <c r="HJS4645" s="26"/>
      <c r="HJT4645" s="27"/>
      <c r="HJU4645" s="21"/>
      <c r="HJV4645" s="22"/>
      <c r="HJW4645" s="23"/>
      <c r="HJX4645" s="23"/>
      <c r="HJY4645" s="24"/>
      <c r="HKA4645" s="25"/>
      <c r="HKB4645" s="26"/>
      <c r="HKC4645" s="27"/>
      <c r="HKD4645" s="21"/>
      <c r="HKE4645" s="22"/>
      <c r="HKF4645" s="23"/>
      <c r="HKG4645" s="23"/>
      <c r="HKH4645" s="24"/>
      <c r="HKJ4645" s="25"/>
      <c r="HKK4645" s="26"/>
      <c r="HKL4645" s="27"/>
      <c r="HKM4645" s="21"/>
      <c r="HKN4645" s="22"/>
      <c r="HKO4645" s="23"/>
      <c r="HKP4645" s="23"/>
      <c r="HKQ4645" s="24"/>
      <c r="HKS4645" s="25"/>
      <c r="HKT4645" s="26"/>
      <c r="HKU4645" s="27"/>
      <c r="HKV4645" s="21"/>
      <c r="HKW4645" s="22"/>
      <c r="HKX4645" s="23"/>
      <c r="HKY4645" s="23"/>
      <c r="HKZ4645" s="24"/>
      <c r="HLB4645" s="25"/>
      <c r="HLC4645" s="26"/>
      <c r="HLD4645" s="27"/>
      <c r="HLE4645" s="21"/>
      <c r="HLF4645" s="22"/>
      <c r="HLG4645" s="23"/>
      <c r="HLH4645" s="23"/>
      <c r="HLI4645" s="24"/>
      <c r="HLK4645" s="25"/>
      <c r="HLL4645" s="26"/>
      <c r="HLM4645" s="27"/>
      <c r="HLN4645" s="21"/>
      <c r="HLO4645" s="22"/>
      <c r="HLP4645" s="23"/>
      <c r="HLQ4645" s="23"/>
      <c r="HLR4645" s="24"/>
      <c r="HLT4645" s="25"/>
      <c r="HLU4645" s="26"/>
      <c r="HLV4645" s="27"/>
      <c r="HLW4645" s="21"/>
      <c r="HLX4645" s="22"/>
      <c r="HLY4645" s="23"/>
      <c r="HLZ4645" s="23"/>
      <c r="HMA4645" s="24"/>
      <c r="HMC4645" s="25"/>
      <c r="HMD4645" s="26"/>
      <c r="HME4645" s="27"/>
      <c r="HMF4645" s="21"/>
      <c r="HMG4645" s="22"/>
      <c r="HMH4645" s="23"/>
      <c r="HMI4645" s="23"/>
      <c r="HMJ4645" s="24"/>
      <c r="HML4645" s="25"/>
      <c r="HMM4645" s="26"/>
      <c r="HMN4645" s="27"/>
      <c r="HMO4645" s="21"/>
      <c r="HMP4645" s="22"/>
      <c r="HMQ4645" s="23"/>
      <c r="HMR4645" s="23"/>
      <c r="HMS4645" s="24"/>
      <c r="HMU4645" s="25"/>
      <c r="HMV4645" s="26"/>
      <c r="HMW4645" s="27"/>
      <c r="HMX4645" s="21"/>
      <c r="HMY4645" s="22"/>
      <c r="HMZ4645" s="23"/>
      <c r="HNA4645" s="23"/>
      <c r="HNB4645" s="24"/>
      <c r="HND4645" s="25"/>
      <c r="HNE4645" s="26"/>
      <c r="HNF4645" s="27"/>
      <c r="HNG4645" s="21"/>
      <c r="HNH4645" s="22"/>
      <c r="HNI4645" s="23"/>
      <c r="HNJ4645" s="23"/>
      <c r="HNK4645" s="24"/>
      <c r="HNM4645" s="25"/>
      <c r="HNN4645" s="26"/>
      <c r="HNO4645" s="27"/>
      <c r="HNP4645" s="21"/>
      <c r="HNQ4645" s="22"/>
      <c r="HNR4645" s="23"/>
      <c r="HNS4645" s="23"/>
      <c r="HNT4645" s="24"/>
      <c r="HNV4645" s="25"/>
      <c r="HNW4645" s="26"/>
      <c r="HNX4645" s="27"/>
      <c r="HNY4645" s="21"/>
      <c r="HNZ4645" s="22"/>
      <c r="HOA4645" s="23"/>
      <c r="HOB4645" s="23"/>
      <c r="HOC4645" s="24"/>
      <c r="HOE4645" s="25"/>
      <c r="HOF4645" s="26"/>
      <c r="HOG4645" s="27"/>
      <c r="HOH4645" s="21"/>
      <c r="HOI4645" s="22"/>
      <c r="HOJ4645" s="23"/>
      <c r="HOK4645" s="23"/>
      <c r="HOL4645" s="24"/>
      <c r="HON4645" s="25"/>
      <c r="HOO4645" s="26"/>
      <c r="HOP4645" s="27"/>
      <c r="HOQ4645" s="21"/>
      <c r="HOR4645" s="22"/>
      <c r="HOS4645" s="23"/>
      <c r="HOT4645" s="23"/>
      <c r="HOU4645" s="24"/>
      <c r="HOW4645" s="25"/>
      <c r="HOX4645" s="26"/>
      <c r="HOY4645" s="27"/>
      <c r="HOZ4645" s="21"/>
      <c r="HPA4645" s="22"/>
      <c r="HPB4645" s="23"/>
      <c r="HPC4645" s="23"/>
      <c r="HPD4645" s="24"/>
      <c r="HPF4645" s="25"/>
      <c r="HPG4645" s="26"/>
      <c r="HPH4645" s="27"/>
      <c r="HPI4645" s="21"/>
      <c r="HPJ4645" s="22"/>
      <c r="HPK4645" s="23"/>
      <c r="HPL4645" s="23"/>
      <c r="HPM4645" s="24"/>
      <c r="HPO4645" s="25"/>
      <c r="HPP4645" s="26"/>
      <c r="HPQ4645" s="27"/>
      <c r="HPR4645" s="21"/>
      <c r="HPS4645" s="22"/>
      <c r="HPT4645" s="23"/>
      <c r="HPU4645" s="23"/>
      <c r="HPV4645" s="24"/>
      <c r="HPX4645" s="25"/>
      <c r="HPY4645" s="26"/>
      <c r="HPZ4645" s="27"/>
      <c r="HQA4645" s="21"/>
      <c r="HQB4645" s="22"/>
      <c r="HQC4645" s="23"/>
      <c r="HQD4645" s="23"/>
      <c r="HQE4645" s="24"/>
      <c r="HQG4645" s="25"/>
      <c r="HQH4645" s="26"/>
      <c r="HQI4645" s="27"/>
      <c r="HQJ4645" s="21"/>
      <c r="HQK4645" s="22"/>
      <c r="HQL4645" s="23"/>
      <c r="HQM4645" s="23"/>
      <c r="HQN4645" s="24"/>
      <c r="HQP4645" s="25"/>
      <c r="HQQ4645" s="26"/>
      <c r="HQR4645" s="27"/>
      <c r="HQS4645" s="21"/>
      <c r="HQT4645" s="22"/>
      <c r="HQU4645" s="23"/>
      <c r="HQV4645" s="23"/>
      <c r="HQW4645" s="24"/>
      <c r="HQY4645" s="25"/>
      <c r="HQZ4645" s="26"/>
      <c r="HRA4645" s="27"/>
      <c r="HRB4645" s="21"/>
      <c r="HRC4645" s="22"/>
      <c r="HRD4645" s="23"/>
      <c r="HRE4645" s="23"/>
      <c r="HRF4645" s="24"/>
      <c r="HRH4645" s="25"/>
      <c r="HRI4645" s="26"/>
      <c r="HRJ4645" s="27"/>
      <c r="HRK4645" s="21"/>
      <c r="HRL4645" s="22"/>
      <c r="HRM4645" s="23"/>
      <c r="HRN4645" s="23"/>
      <c r="HRO4645" s="24"/>
      <c r="HRQ4645" s="25"/>
      <c r="HRR4645" s="26"/>
      <c r="HRS4645" s="27"/>
      <c r="HRT4645" s="21"/>
      <c r="HRU4645" s="22"/>
      <c r="HRV4645" s="23"/>
      <c r="HRW4645" s="23"/>
      <c r="HRX4645" s="24"/>
      <c r="HRZ4645" s="25"/>
      <c r="HSA4645" s="26"/>
      <c r="HSB4645" s="27"/>
      <c r="HSC4645" s="21"/>
      <c r="HSD4645" s="22"/>
      <c r="HSE4645" s="23"/>
      <c r="HSF4645" s="23"/>
      <c r="HSG4645" s="24"/>
      <c r="HSI4645" s="25"/>
      <c r="HSJ4645" s="26"/>
      <c r="HSK4645" s="27"/>
      <c r="HSL4645" s="21"/>
      <c r="HSM4645" s="22"/>
      <c r="HSN4645" s="23"/>
      <c r="HSO4645" s="23"/>
      <c r="HSP4645" s="24"/>
      <c r="HSR4645" s="25"/>
      <c r="HSS4645" s="26"/>
      <c r="HST4645" s="27"/>
      <c r="HSU4645" s="21"/>
      <c r="HSV4645" s="22"/>
      <c r="HSW4645" s="23"/>
      <c r="HSX4645" s="23"/>
      <c r="HSY4645" s="24"/>
      <c r="HTA4645" s="25"/>
      <c r="HTB4645" s="26"/>
      <c r="HTC4645" s="27"/>
      <c r="HTD4645" s="21"/>
      <c r="HTE4645" s="22"/>
      <c r="HTF4645" s="23"/>
      <c r="HTG4645" s="23"/>
      <c r="HTH4645" s="24"/>
      <c r="HTJ4645" s="25"/>
      <c r="HTK4645" s="26"/>
      <c r="HTL4645" s="27"/>
      <c r="HTM4645" s="21"/>
      <c r="HTN4645" s="22"/>
      <c r="HTO4645" s="23"/>
      <c r="HTP4645" s="23"/>
      <c r="HTQ4645" s="24"/>
      <c r="HTS4645" s="25"/>
      <c r="HTT4645" s="26"/>
      <c r="HTU4645" s="27"/>
      <c r="HTV4645" s="21"/>
      <c r="HTW4645" s="22"/>
      <c r="HTX4645" s="23"/>
      <c r="HTY4645" s="23"/>
      <c r="HTZ4645" s="24"/>
      <c r="HUB4645" s="25"/>
      <c r="HUC4645" s="26"/>
      <c r="HUD4645" s="27"/>
      <c r="HUE4645" s="21"/>
      <c r="HUF4645" s="22"/>
      <c r="HUG4645" s="23"/>
      <c r="HUH4645" s="23"/>
      <c r="HUI4645" s="24"/>
      <c r="HUK4645" s="25"/>
      <c r="HUL4645" s="26"/>
      <c r="HUM4645" s="27"/>
      <c r="HUN4645" s="21"/>
      <c r="HUO4645" s="22"/>
      <c r="HUP4645" s="23"/>
      <c r="HUQ4645" s="23"/>
      <c r="HUR4645" s="24"/>
      <c r="HUT4645" s="25"/>
      <c r="HUU4645" s="26"/>
      <c r="HUV4645" s="27"/>
      <c r="HUW4645" s="21"/>
      <c r="HUX4645" s="22"/>
      <c r="HUY4645" s="23"/>
      <c r="HUZ4645" s="23"/>
      <c r="HVA4645" s="24"/>
      <c r="HVC4645" s="25"/>
      <c r="HVD4645" s="26"/>
      <c r="HVE4645" s="27"/>
      <c r="HVF4645" s="21"/>
      <c r="HVG4645" s="22"/>
      <c r="HVH4645" s="23"/>
      <c r="HVI4645" s="23"/>
      <c r="HVJ4645" s="24"/>
      <c r="HVL4645" s="25"/>
      <c r="HVM4645" s="26"/>
      <c r="HVN4645" s="27"/>
      <c r="HVO4645" s="21"/>
      <c r="HVP4645" s="22"/>
      <c r="HVQ4645" s="23"/>
      <c r="HVR4645" s="23"/>
      <c r="HVS4645" s="24"/>
      <c r="HVU4645" s="25"/>
      <c r="HVV4645" s="26"/>
      <c r="HVW4645" s="27"/>
      <c r="HVX4645" s="21"/>
      <c r="HVY4645" s="22"/>
      <c r="HVZ4645" s="23"/>
      <c r="HWA4645" s="23"/>
      <c r="HWB4645" s="24"/>
      <c r="HWD4645" s="25"/>
      <c r="HWE4645" s="26"/>
      <c r="HWF4645" s="27"/>
      <c r="HWG4645" s="21"/>
      <c r="HWH4645" s="22"/>
      <c r="HWI4645" s="23"/>
      <c r="HWJ4645" s="23"/>
      <c r="HWK4645" s="24"/>
      <c r="HWM4645" s="25"/>
      <c r="HWN4645" s="26"/>
      <c r="HWO4645" s="27"/>
      <c r="HWP4645" s="21"/>
      <c r="HWQ4645" s="22"/>
      <c r="HWR4645" s="23"/>
      <c r="HWS4645" s="23"/>
      <c r="HWT4645" s="24"/>
      <c r="HWV4645" s="25"/>
      <c r="HWW4645" s="26"/>
      <c r="HWX4645" s="27"/>
      <c r="HWY4645" s="21"/>
      <c r="HWZ4645" s="22"/>
      <c r="HXA4645" s="23"/>
      <c r="HXB4645" s="23"/>
      <c r="HXC4645" s="24"/>
      <c r="HXE4645" s="25"/>
      <c r="HXF4645" s="26"/>
      <c r="HXG4645" s="27"/>
      <c r="HXH4645" s="21"/>
      <c r="HXI4645" s="22"/>
      <c r="HXJ4645" s="23"/>
      <c r="HXK4645" s="23"/>
      <c r="HXL4645" s="24"/>
      <c r="HXN4645" s="25"/>
      <c r="HXO4645" s="26"/>
      <c r="HXP4645" s="27"/>
      <c r="HXQ4645" s="21"/>
      <c r="HXR4645" s="22"/>
      <c r="HXS4645" s="23"/>
      <c r="HXT4645" s="23"/>
      <c r="HXU4645" s="24"/>
      <c r="HXW4645" s="25"/>
      <c r="HXX4645" s="26"/>
      <c r="HXY4645" s="27"/>
      <c r="HXZ4645" s="21"/>
      <c r="HYA4645" s="22"/>
      <c r="HYB4645" s="23"/>
      <c r="HYC4645" s="23"/>
      <c r="HYD4645" s="24"/>
      <c r="HYF4645" s="25"/>
      <c r="HYG4645" s="26"/>
      <c r="HYH4645" s="27"/>
      <c r="HYI4645" s="21"/>
      <c r="HYJ4645" s="22"/>
      <c r="HYK4645" s="23"/>
      <c r="HYL4645" s="23"/>
      <c r="HYM4645" s="24"/>
      <c r="HYO4645" s="25"/>
      <c r="HYP4645" s="26"/>
      <c r="HYQ4645" s="27"/>
      <c r="HYR4645" s="21"/>
      <c r="HYS4645" s="22"/>
      <c r="HYT4645" s="23"/>
      <c r="HYU4645" s="23"/>
      <c r="HYV4645" s="24"/>
      <c r="HYX4645" s="25"/>
      <c r="HYY4645" s="26"/>
      <c r="HYZ4645" s="27"/>
      <c r="HZA4645" s="21"/>
      <c r="HZB4645" s="22"/>
      <c r="HZC4645" s="23"/>
      <c r="HZD4645" s="23"/>
      <c r="HZE4645" s="24"/>
      <c r="HZG4645" s="25"/>
      <c r="HZH4645" s="26"/>
      <c r="HZI4645" s="27"/>
      <c r="HZJ4645" s="21"/>
      <c r="HZK4645" s="22"/>
      <c r="HZL4645" s="23"/>
      <c r="HZM4645" s="23"/>
      <c r="HZN4645" s="24"/>
      <c r="HZP4645" s="25"/>
      <c r="HZQ4645" s="26"/>
      <c r="HZR4645" s="27"/>
      <c r="HZS4645" s="21"/>
      <c r="HZT4645" s="22"/>
      <c r="HZU4645" s="23"/>
      <c r="HZV4645" s="23"/>
      <c r="HZW4645" s="24"/>
      <c r="HZY4645" s="25"/>
      <c r="HZZ4645" s="26"/>
      <c r="IAA4645" s="27"/>
      <c r="IAB4645" s="21"/>
      <c r="IAC4645" s="22"/>
      <c r="IAD4645" s="23"/>
      <c r="IAE4645" s="23"/>
      <c r="IAF4645" s="24"/>
      <c r="IAH4645" s="25"/>
      <c r="IAI4645" s="26"/>
      <c r="IAJ4645" s="27"/>
      <c r="IAK4645" s="21"/>
      <c r="IAL4645" s="22"/>
      <c r="IAM4645" s="23"/>
      <c r="IAN4645" s="23"/>
      <c r="IAO4645" s="24"/>
      <c r="IAQ4645" s="25"/>
      <c r="IAR4645" s="26"/>
      <c r="IAS4645" s="27"/>
      <c r="IAT4645" s="21"/>
      <c r="IAU4645" s="22"/>
      <c r="IAV4645" s="23"/>
      <c r="IAW4645" s="23"/>
      <c r="IAX4645" s="24"/>
      <c r="IAZ4645" s="25"/>
      <c r="IBA4645" s="26"/>
      <c r="IBB4645" s="27"/>
      <c r="IBC4645" s="21"/>
      <c r="IBD4645" s="22"/>
      <c r="IBE4645" s="23"/>
      <c r="IBF4645" s="23"/>
      <c r="IBG4645" s="24"/>
      <c r="IBI4645" s="25"/>
      <c r="IBJ4645" s="26"/>
      <c r="IBK4645" s="27"/>
      <c r="IBL4645" s="21"/>
      <c r="IBM4645" s="22"/>
      <c r="IBN4645" s="23"/>
      <c r="IBO4645" s="23"/>
      <c r="IBP4645" s="24"/>
      <c r="IBR4645" s="25"/>
      <c r="IBS4645" s="26"/>
      <c r="IBT4645" s="27"/>
      <c r="IBU4645" s="21"/>
      <c r="IBV4645" s="22"/>
      <c r="IBW4645" s="23"/>
      <c r="IBX4645" s="23"/>
      <c r="IBY4645" s="24"/>
      <c r="ICA4645" s="25"/>
      <c r="ICB4645" s="26"/>
      <c r="ICC4645" s="27"/>
      <c r="ICD4645" s="21"/>
      <c r="ICE4645" s="22"/>
      <c r="ICF4645" s="23"/>
      <c r="ICG4645" s="23"/>
      <c r="ICH4645" s="24"/>
      <c r="ICJ4645" s="25"/>
      <c r="ICK4645" s="26"/>
      <c r="ICL4645" s="27"/>
      <c r="ICM4645" s="21"/>
      <c r="ICN4645" s="22"/>
      <c r="ICO4645" s="23"/>
      <c r="ICP4645" s="23"/>
      <c r="ICQ4645" s="24"/>
      <c r="ICS4645" s="25"/>
      <c r="ICT4645" s="26"/>
      <c r="ICU4645" s="27"/>
      <c r="ICV4645" s="21"/>
      <c r="ICW4645" s="22"/>
      <c r="ICX4645" s="23"/>
      <c r="ICY4645" s="23"/>
      <c r="ICZ4645" s="24"/>
      <c r="IDB4645" s="25"/>
      <c r="IDC4645" s="26"/>
      <c r="IDD4645" s="27"/>
      <c r="IDE4645" s="21"/>
      <c r="IDF4645" s="22"/>
      <c r="IDG4645" s="23"/>
      <c r="IDH4645" s="23"/>
      <c r="IDI4645" s="24"/>
      <c r="IDK4645" s="25"/>
      <c r="IDL4645" s="26"/>
      <c r="IDM4645" s="27"/>
      <c r="IDN4645" s="21"/>
      <c r="IDO4645" s="22"/>
      <c r="IDP4645" s="23"/>
      <c r="IDQ4645" s="23"/>
      <c r="IDR4645" s="24"/>
      <c r="IDT4645" s="25"/>
      <c r="IDU4645" s="26"/>
      <c r="IDV4645" s="27"/>
      <c r="IDW4645" s="21"/>
      <c r="IDX4645" s="22"/>
      <c r="IDY4645" s="23"/>
      <c r="IDZ4645" s="23"/>
      <c r="IEA4645" s="24"/>
      <c r="IEC4645" s="25"/>
      <c r="IED4645" s="26"/>
      <c r="IEE4645" s="27"/>
      <c r="IEF4645" s="21"/>
      <c r="IEG4645" s="22"/>
      <c r="IEH4645" s="23"/>
      <c r="IEI4645" s="23"/>
      <c r="IEJ4645" s="24"/>
      <c r="IEL4645" s="25"/>
      <c r="IEM4645" s="26"/>
      <c r="IEN4645" s="27"/>
      <c r="IEO4645" s="21"/>
      <c r="IEP4645" s="22"/>
      <c r="IEQ4645" s="23"/>
      <c r="IER4645" s="23"/>
      <c r="IES4645" s="24"/>
      <c r="IEU4645" s="25"/>
      <c r="IEV4645" s="26"/>
      <c r="IEW4645" s="27"/>
      <c r="IEX4645" s="21"/>
      <c r="IEY4645" s="22"/>
      <c r="IEZ4645" s="23"/>
      <c r="IFA4645" s="23"/>
      <c r="IFB4645" s="24"/>
      <c r="IFD4645" s="25"/>
      <c r="IFE4645" s="26"/>
      <c r="IFF4645" s="27"/>
      <c r="IFG4645" s="21"/>
      <c r="IFH4645" s="22"/>
      <c r="IFI4645" s="23"/>
      <c r="IFJ4645" s="23"/>
      <c r="IFK4645" s="24"/>
      <c r="IFM4645" s="25"/>
      <c r="IFN4645" s="26"/>
      <c r="IFO4645" s="27"/>
      <c r="IFP4645" s="21"/>
      <c r="IFQ4645" s="22"/>
      <c r="IFR4645" s="23"/>
      <c r="IFS4645" s="23"/>
      <c r="IFT4645" s="24"/>
      <c r="IFV4645" s="25"/>
      <c r="IFW4645" s="26"/>
      <c r="IFX4645" s="27"/>
      <c r="IFY4645" s="21"/>
      <c r="IFZ4645" s="22"/>
      <c r="IGA4645" s="23"/>
      <c r="IGB4645" s="23"/>
      <c r="IGC4645" s="24"/>
      <c r="IGE4645" s="25"/>
      <c r="IGF4645" s="26"/>
      <c r="IGG4645" s="27"/>
      <c r="IGH4645" s="21"/>
      <c r="IGI4645" s="22"/>
      <c r="IGJ4645" s="23"/>
      <c r="IGK4645" s="23"/>
      <c r="IGL4645" s="24"/>
      <c r="IGN4645" s="25"/>
      <c r="IGO4645" s="26"/>
      <c r="IGP4645" s="27"/>
      <c r="IGQ4645" s="21"/>
      <c r="IGR4645" s="22"/>
      <c r="IGS4645" s="23"/>
      <c r="IGT4645" s="23"/>
      <c r="IGU4645" s="24"/>
      <c r="IGW4645" s="25"/>
      <c r="IGX4645" s="26"/>
      <c r="IGY4645" s="27"/>
      <c r="IGZ4645" s="21"/>
      <c r="IHA4645" s="22"/>
      <c r="IHB4645" s="23"/>
      <c r="IHC4645" s="23"/>
      <c r="IHD4645" s="24"/>
      <c r="IHF4645" s="25"/>
      <c r="IHG4645" s="26"/>
      <c r="IHH4645" s="27"/>
      <c r="IHI4645" s="21"/>
      <c r="IHJ4645" s="22"/>
      <c r="IHK4645" s="23"/>
      <c r="IHL4645" s="23"/>
      <c r="IHM4645" s="24"/>
      <c r="IHO4645" s="25"/>
      <c r="IHP4645" s="26"/>
      <c r="IHQ4645" s="27"/>
      <c r="IHR4645" s="21"/>
      <c r="IHS4645" s="22"/>
      <c r="IHT4645" s="23"/>
      <c r="IHU4645" s="23"/>
      <c r="IHV4645" s="24"/>
      <c r="IHX4645" s="25"/>
      <c r="IHY4645" s="26"/>
      <c r="IHZ4645" s="27"/>
      <c r="IIA4645" s="21"/>
      <c r="IIB4645" s="22"/>
      <c r="IIC4645" s="23"/>
      <c r="IID4645" s="23"/>
      <c r="IIE4645" s="24"/>
      <c r="IIG4645" s="25"/>
      <c r="IIH4645" s="26"/>
      <c r="III4645" s="27"/>
      <c r="IIJ4645" s="21"/>
      <c r="IIK4645" s="22"/>
      <c r="IIL4645" s="23"/>
      <c r="IIM4645" s="23"/>
      <c r="IIN4645" s="24"/>
      <c r="IIP4645" s="25"/>
      <c r="IIQ4645" s="26"/>
      <c r="IIR4645" s="27"/>
      <c r="IIS4645" s="21"/>
      <c r="IIT4645" s="22"/>
      <c r="IIU4645" s="23"/>
      <c r="IIV4645" s="23"/>
      <c r="IIW4645" s="24"/>
      <c r="IIY4645" s="25"/>
      <c r="IIZ4645" s="26"/>
      <c r="IJA4645" s="27"/>
      <c r="IJB4645" s="21"/>
      <c r="IJC4645" s="22"/>
      <c r="IJD4645" s="23"/>
      <c r="IJE4645" s="23"/>
      <c r="IJF4645" s="24"/>
      <c r="IJH4645" s="25"/>
      <c r="IJI4645" s="26"/>
      <c r="IJJ4645" s="27"/>
      <c r="IJK4645" s="21"/>
      <c r="IJL4645" s="22"/>
      <c r="IJM4645" s="23"/>
      <c r="IJN4645" s="23"/>
      <c r="IJO4645" s="24"/>
      <c r="IJQ4645" s="25"/>
      <c r="IJR4645" s="26"/>
      <c r="IJS4645" s="27"/>
      <c r="IJT4645" s="21"/>
      <c r="IJU4645" s="22"/>
      <c r="IJV4645" s="23"/>
      <c r="IJW4645" s="23"/>
      <c r="IJX4645" s="24"/>
      <c r="IJZ4645" s="25"/>
      <c r="IKA4645" s="26"/>
      <c r="IKB4645" s="27"/>
      <c r="IKC4645" s="21"/>
      <c r="IKD4645" s="22"/>
      <c r="IKE4645" s="23"/>
      <c r="IKF4645" s="23"/>
      <c r="IKG4645" s="24"/>
      <c r="IKI4645" s="25"/>
      <c r="IKJ4645" s="26"/>
      <c r="IKK4645" s="27"/>
      <c r="IKL4645" s="21"/>
      <c r="IKM4645" s="22"/>
      <c r="IKN4645" s="23"/>
      <c r="IKO4645" s="23"/>
      <c r="IKP4645" s="24"/>
      <c r="IKR4645" s="25"/>
      <c r="IKS4645" s="26"/>
      <c r="IKT4645" s="27"/>
      <c r="IKU4645" s="21"/>
      <c r="IKV4645" s="22"/>
      <c r="IKW4645" s="23"/>
      <c r="IKX4645" s="23"/>
      <c r="IKY4645" s="24"/>
      <c r="ILA4645" s="25"/>
      <c r="ILB4645" s="26"/>
      <c r="ILC4645" s="27"/>
      <c r="ILD4645" s="21"/>
      <c r="ILE4645" s="22"/>
      <c r="ILF4645" s="23"/>
      <c r="ILG4645" s="23"/>
      <c r="ILH4645" s="24"/>
      <c r="ILJ4645" s="25"/>
      <c r="ILK4645" s="26"/>
      <c r="ILL4645" s="27"/>
      <c r="ILM4645" s="21"/>
      <c r="ILN4645" s="22"/>
      <c r="ILO4645" s="23"/>
      <c r="ILP4645" s="23"/>
      <c r="ILQ4645" s="24"/>
      <c r="ILS4645" s="25"/>
      <c r="ILT4645" s="26"/>
      <c r="ILU4645" s="27"/>
      <c r="ILV4645" s="21"/>
      <c r="ILW4645" s="22"/>
      <c r="ILX4645" s="23"/>
      <c r="ILY4645" s="23"/>
      <c r="ILZ4645" s="24"/>
      <c r="IMB4645" s="25"/>
      <c r="IMC4645" s="26"/>
      <c r="IMD4645" s="27"/>
      <c r="IME4645" s="21"/>
      <c r="IMF4645" s="22"/>
      <c r="IMG4645" s="23"/>
      <c r="IMH4645" s="23"/>
      <c r="IMI4645" s="24"/>
      <c r="IMK4645" s="25"/>
      <c r="IML4645" s="26"/>
      <c r="IMM4645" s="27"/>
      <c r="IMN4645" s="21"/>
      <c r="IMO4645" s="22"/>
      <c r="IMP4645" s="23"/>
      <c r="IMQ4645" s="23"/>
      <c r="IMR4645" s="24"/>
      <c r="IMT4645" s="25"/>
      <c r="IMU4645" s="26"/>
      <c r="IMV4645" s="27"/>
      <c r="IMW4645" s="21"/>
      <c r="IMX4645" s="22"/>
      <c r="IMY4645" s="23"/>
      <c r="IMZ4645" s="23"/>
      <c r="INA4645" s="24"/>
      <c r="INC4645" s="25"/>
      <c r="IND4645" s="26"/>
      <c r="INE4645" s="27"/>
      <c r="INF4645" s="21"/>
      <c r="ING4645" s="22"/>
      <c r="INH4645" s="23"/>
      <c r="INI4645" s="23"/>
      <c r="INJ4645" s="24"/>
      <c r="INL4645" s="25"/>
      <c r="INM4645" s="26"/>
      <c r="INN4645" s="27"/>
      <c r="INO4645" s="21"/>
      <c r="INP4645" s="22"/>
      <c r="INQ4645" s="23"/>
      <c r="INR4645" s="23"/>
      <c r="INS4645" s="24"/>
      <c r="INU4645" s="25"/>
      <c r="INV4645" s="26"/>
      <c r="INW4645" s="27"/>
      <c r="INX4645" s="21"/>
      <c r="INY4645" s="22"/>
      <c r="INZ4645" s="23"/>
      <c r="IOA4645" s="23"/>
      <c r="IOB4645" s="24"/>
      <c r="IOD4645" s="25"/>
      <c r="IOE4645" s="26"/>
      <c r="IOF4645" s="27"/>
      <c r="IOG4645" s="21"/>
      <c r="IOH4645" s="22"/>
      <c r="IOI4645" s="23"/>
      <c r="IOJ4645" s="23"/>
      <c r="IOK4645" s="24"/>
      <c r="IOM4645" s="25"/>
      <c r="ION4645" s="26"/>
      <c r="IOO4645" s="27"/>
      <c r="IOP4645" s="21"/>
      <c r="IOQ4645" s="22"/>
      <c r="IOR4645" s="23"/>
      <c r="IOS4645" s="23"/>
      <c r="IOT4645" s="24"/>
      <c r="IOV4645" s="25"/>
      <c r="IOW4645" s="26"/>
      <c r="IOX4645" s="27"/>
      <c r="IOY4645" s="21"/>
      <c r="IOZ4645" s="22"/>
      <c r="IPA4645" s="23"/>
      <c r="IPB4645" s="23"/>
      <c r="IPC4645" s="24"/>
      <c r="IPE4645" s="25"/>
      <c r="IPF4645" s="26"/>
      <c r="IPG4645" s="27"/>
      <c r="IPH4645" s="21"/>
      <c r="IPI4645" s="22"/>
      <c r="IPJ4645" s="23"/>
      <c r="IPK4645" s="23"/>
      <c r="IPL4645" s="24"/>
      <c r="IPN4645" s="25"/>
      <c r="IPO4645" s="26"/>
      <c r="IPP4645" s="27"/>
      <c r="IPQ4645" s="21"/>
      <c r="IPR4645" s="22"/>
      <c r="IPS4645" s="23"/>
      <c r="IPT4645" s="23"/>
      <c r="IPU4645" s="24"/>
      <c r="IPW4645" s="25"/>
      <c r="IPX4645" s="26"/>
      <c r="IPY4645" s="27"/>
      <c r="IPZ4645" s="21"/>
      <c r="IQA4645" s="22"/>
      <c r="IQB4645" s="23"/>
      <c r="IQC4645" s="23"/>
      <c r="IQD4645" s="24"/>
      <c r="IQF4645" s="25"/>
      <c r="IQG4645" s="26"/>
      <c r="IQH4645" s="27"/>
      <c r="IQI4645" s="21"/>
      <c r="IQJ4645" s="22"/>
      <c r="IQK4645" s="23"/>
      <c r="IQL4645" s="23"/>
      <c r="IQM4645" s="24"/>
      <c r="IQO4645" s="25"/>
      <c r="IQP4645" s="26"/>
      <c r="IQQ4645" s="27"/>
      <c r="IQR4645" s="21"/>
      <c r="IQS4645" s="22"/>
      <c r="IQT4645" s="23"/>
      <c r="IQU4645" s="23"/>
      <c r="IQV4645" s="24"/>
      <c r="IQX4645" s="25"/>
      <c r="IQY4645" s="26"/>
      <c r="IQZ4645" s="27"/>
      <c r="IRA4645" s="21"/>
      <c r="IRB4645" s="22"/>
      <c r="IRC4645" s="23"/>
      <c r="IRD4645" s="23"/>
      <c r="IRE4645" s="24"/>
      <c r="IRG4645" s="25"/>
      <c r="IRH4645" s="26"/>
      <c r="IRI4645" s="27"/>
      <c r="IRJ4645" s="21"/>
      <c r="IRK4645" s="22"/>
      <c r="IRL4645" s="23"/>
      <c r="IRM4645" s="23"/>
      <c r="IRN4645" s="24"/>
      <c r="IRP4645" s="25"/>
      <c r="IRQ4645" s="26"/>
      <c r="IRR4645" s="27"/>
      <c r="IRS4645" s="21"/>
      <c r="IRT4645" s="22"/>
      <c r="IRU4645" s="23"/>
      <c r="IRV4645" s="23"/>
      <c r="IRW4645" s="24"/>
      <c r="IRY4645" s="25"/>
      <c r="IRZ4645" s="26"/>
      <c r="ISA4645" s="27"/>
      <c r="ISB4645" s="21"/>
      <c r="ISC4645" s="22"/>
      <c r="ISD4645" s="23"/>
      <c r="ISE4645" s="23"/>
      <c r="ISF4645" s="24"/>
      <c r="ISH4645" s="25"/>
      <c r="ISI4645" s="26"/>
      <c r="ISJ4645" s="27"/>
      <c r="ISK4645" s="21"/>
      <c r="ISL4645" s="22"/>
      <c r="ISM4645" s="23"/>
      <c r="ISN4645" s="23"/>
      <c r="ISO4645" s="24"/>
      <c r="ISQ4645" s="25"/>
      <c r="ISR4645" s="26"/>
      <c r="ISS4645" s="27"/>
      <c r="IST4645" s="21"/>
      <c r="ISU4645" s="22"/>
      <c r="ISV4645" s="23"/>
      <c r="ISW4645" s="23"/>
      <c r="ISX4645" s="24"/>
      <c r="ISZ4645" s="25"/>
      <c r="ITA4645" s="26"/>
      <c r="ITB4645" s="27"/>
      <c r="ITC4645" s="21"/>
      <c r="ITD4645" s="22"/>
      <c r="ITE4645" s="23"/>
      <c r="ITF4645" s="23"/>
      <c r="ITG4645" s="24"/>
      <c r="ITI4645" s="25"/>
      <c r="ITJ4645" s="26"/>
      <c r="ITK4645" s="27"/>
      <c r="ITL4645" s="21"/>
      <c r="ITM4645" s="22"/>
      <c r="ITN4645" s="23"/>
      <c r="ITO4645" s="23"/>
      <c r="ITP4645" s="24"/>
      <c r="ITR4645" s="25"/>
      <c r="ITS4645" s="26"/>
      <c r="ITT4645" s="27"/>
      <c r="ITU4645" s="21"/>
      <c r="ITV4645" s="22"/>
      <c r="ITW4645" s="23"/>
      <c r="ITX4645" s="23"/>
      <c r="ITY4645" s="24"/>
      <c r="IUA4645" s="25"/>
      <c r="IUB4645" s="26"/>
      <c r="IUC4645" s="27"/>
      <c r="IUD4645" s="21"/>
      <c r="IUE4645" s="22"/>
      <c r="IUF4645" s="23"/>
      <c r="IUG4645" s="23"/>
      <c r="IUH4645" s="24"/>
      <c r="IUJ4645" s="25"/>
      <c r="IUK4645" s="26"/>
      <c r="IUL4645" s="27"/>
      <c r="IUM4645" s="21"/>
      <c r="IUN4645" s="22"/>
      <c r="IUO4645" s="23"/>
      <c r="IUP4645" s="23"/>
      <c r="IUQ4645" s="24"/>
      <c r="IUS4645" s="25"/>
      <c r="IUT4645" s="26"/>
      <c r="IUU4645" s="27"/>
      <c r="IUV4645" s="21"/>
      <c r="IUW4645" s="22"/>
      <c r="IUX4645" s="23"/>
      <c r="IUY4645" s="23"/>
      <c r="IUZ4645" s="24"/>
      <c r="IVB4645" s="25"/>
      <c r="IVC4645" s="26"/>
      <c r="IVD4645" s="27"/>
      <c r="IVE4645" s="21"/>
      <c r="IVF4645" s="22"/>
      <c r="IVG4645" s="23"/>
      <c r="IVH4645" s="23"/>
      <c r="IVI4645" s="24"/>
      <c r="IVK4645" s="25"/>
      <c r="IVL4645" s="26"/>
      <c r="IVM4645" s="27"/>
      <c r="IVN4645" s="21"/>
      <c r="IVO4645" s="22"/>
      <c r="IVP4645" s="23"/>
      <c r="IVQ4645" s="23"/>
      <c r="IVR4645" s="24"/>
      <c r="IVT4645" s="25"/>
      <c r="IVU4645" s="26"/>
      <c r="IVV4645" s="27"/>
      <c r="IVW4645" s="21"/>
      <c r="IVX4645" s="22"/>
      <c r="IVY4645" s="23"/>
      <c r="IVZ4645" s="23"/>
      <c r="IWA4645" s="24"/>
      <c r="IWC4645" s="25"/>
      <c r="IWD4645" s="26"/>
      <c r="IWE4645" s="27"/>
      <c r="IWF4645" s="21"/>
      <c r="IWG4645" s="22"/>
      <c r="IWH4645" s="23"/>
      <c r="IWI4645" s="23"/>
      <c r="IWJ4645" s="24"/>
      <c r="IWL4645" s="25"/>
      <c r="IWM4645" s="26"/>
      <c r="IWN4645" s="27"/>
      <c r="IWO4645" s="21"/>
      <c r="IWP4645" s="22"/>
      <c r="IWQ4645" s="23"/>
      <c r="IWR4645" s="23"/>
      <c r="IWS4645" s="24"/>
      <c r="IWU4645" s="25"/>
      <c r="IWV4645" s="26"/>
      <c r="IWW4645" s="27"/>
      <c r="IWX4645" s="21"/>
      <c r="IWY4645" s="22"/>
      <c r="IWZ4645" s="23"/>
      <c r="IXA4645" s="23"/>
      <c r="IXB4645" s="24"/>
      <c r="IXD4645" s="25"/>
      <c r="IXE4645" s="26"/>
      <c r="IXF4645" s="27"/>
      <c r="IXG4645" s="21"/>
      <c r="IXH4645" s="22"/>
      <c r="IXI4645" s="23"/>
      <c r="IXJ4645" s="23"/>
      <c r="IXK4645" s="24"/>
      <c r="IXM4645" s="25"/>
      <c r="IXN4645" s="26"/>
      <c r="IXO4645" s="27"/>
      <c r="IXP4645" s="21"/>
      <c r="IXQ4645" s="22"/>
      <c r="IXR4645" s="23"/>
      <c r="IXS4645" s="23"/>
      <c r="IXT4645" s="24"/>
      <c r="IXV4645" s="25"/>
      <c r="IXW4645" s="26"/>
      <c r="IXX4645" s="27"/>
      <c r="IXY4645" s="21"/>
      <c r="IXZ4645" s="22"/>
      <c r="IYA4645" s="23"/>
      <c r="IYB4645" s="23"/>
      <c r="IYC4645" s="24"/>
      <c r="IYE4645" s="25"/>
      <c r="IYF4645" s="26"/>
      <c r="IYG4645" s="27"/>
      <c r="IYH4645" s="21"/>
      <c r="IYI4645" s="22"/>
      <c r="IYJ4645" s="23"/>
      <c r="IYK4645" s="23"/>
      <c r="IYL4645" s="24"/>
      <c r="IYN4645" s="25"/>
      <c r="IYO4645" s="26"/>
      <c r="IYP4645" s="27"/>
      <c r="IYQ4645" s="21"/>
      <c r="IYR4645" s="22"/>
      <c r="IYS4645" s="23"/>
      <c r="IYT4645" s="23"/>
      <c r="IYU4645" s="24"/>
      <c r="IYW4645" s="25"/>
      <c r="IYX4645" s="26"/>
      <c r="IYY4645" s="27"/>
      <c r="IYZ4645" s="21"/>
      <c r="IZA4645" s="22"/>
      <c r="IZB4645" s="23"/>
      <c r="IZC4645" s="23"/>
      <c r="IZD4645" s="24"/>
      <c r="IZF4645" s="25"/>
      <c r="IZG4645" s="26"/>
      <c r="IZH4645" s="27"/>
      <c r="IZI4645" s="21"/>
      <c r="IZJ4645" s="22"/>
      <c r="IZK4645" s="23"/>
      <c r="IZL4645" s="23"/>
      <c r="IZM4645" s="24"/>
      <c r="IZO4645" s="25"/>
      <c r="IZP4645" s="26"/>
      <c r="IZQ4645" s="27"/>
      <c r="IZR4645" s="21"/>
      <c r="IZS4645" s="22"/>
      <c r="IZT4645" s="23"/>
      <c r="IZU4645" s="23"/>
      <c r="IZV4645" s="24"/>
      <c r="IZX4645" s="25"/>
      <c r="IZY4645" s="26"/>
      <c r="IZZ4645" s="27"/>
      <c r="JAA4645" s="21"/>
      <c r="JAB4645" s="22"/>
      <c r="JAC4645" s="23"/>
      <c r="JAD4645" s="23"/>
      <c r="JAE4645" s="24"/>
      <c r="JAG4645" s="25"/>
      <c r="JAH4645" s="26"/>
      <c r="JAI4645" s="27"/>
      <c r="JAJ4645" s="21"/>
      <c r="JAK4645" s="22"/>
      <c r="JAL4645" s="23"/>
      <c r="JAM4645" s="23"/>
      <c r="JAN4645" s="24"/>
      <c r="JAP4645" s="25"/>
      <c r="JAQ4645" s="26"/>
      <c r="JAR4645" s="27"/>
      <c r="JAS4645" s="21"/>
      <c r="JAT4645" s="22"/>
      <c r="JAU4645" s="23"/>
      <c r="JAV4645" s="23"/>
      <c r="JAW4645" s="24"/>
      <c r="JAY4645" s="25"/>
      <c r="JAZ4645" s="26"/>
      <c r="JBA4645" s="27"/>
      <c r="JBB4645" s="21"/>
      <c r="JBC4645" s="22"/>
      <c r="JBD4645" s="23"/>
      <c r="JBE4645" s="23"/>
      <c r="JBF4645" s="24"/>
      <c r="JBH4645" s="25"/>
      <c r="JBI4645" s="26"/>
      <c r="JBJ4645" s="27"/>
      <c r="JBK4645" s="21"/>
      <c r="JBL4645" s="22"/>
      <c r="JBM4645" s="23"/>
      <c r="JBN4645" s="23"/>
      <c r="JBO4645" s="24"/>
      <c r="JBQ4645" s="25"/>
      <c r="JBR4645" s="26"/>
      <c r="JBS4645" s="27"/>
      <c r="JBT4645" s="21"/>
      <c r="JBU4645" s="22"/>
      <c r="JBV4645" s="23"/>
      <c r="JBW4645" s="23"/>
      <c r="JBX4645" s="24"/>
      <c r="JBZ4645" s="25"/>
      <c r="JCA4645" s="26"/>
      <c r="JCB4645" s="27"/>
      <c r="JCC4645" s="21"/>
      <c r="JCD4645" s="22"/>
      <c r="JCE4645" s="23"/>
      <c r="JCF4645" s="23"/>
      <c r="JCG4645" s="24"/>
      <c r="JCI4645" s="25"/>
      <c r="JCJ4645" s="26"/>
      <c r="JCK4645" s="27"/>
      <c r="JCL4645" s="21"/>
      <c r="JCM4645" s="22"/>
      <c r="JCN4645" s="23"/>
      <c r="JCO4645" s="23"/>
      <c r="JCP4645" s="24"/>
      <c r="JCR4645" s="25"/>
      <c r="JCS4645" s="26"/>
      <c r="JCT4645" s="27"/>
      <c r="JCU4645" s="21"/>
      <c r="JCV4645" s="22"/>
      <c r="JCW4645" s="23"/>
      <c r="JCX4645" s="23"/>
      <c r="JCY4645" s="24"/>
      <c r="JDA4645" s="25"/>
      <c r="JDB4645" s="26"/>
      <c r="JDC4645" s="27"/>
      <c r="JDD4645" s="21"/>
      <c r="JDE4645" s="22"/>
      <c r="JDF4645" s="23"/>
      <c r="JDG4645" s="23"/>
      <c r="JDH4645" s="24"/>
      <c r="JDJ4645" s="25"/>
      <c r="JDK4645" s="26"/>
      <c r="JDL4645" s="27"/>
      <c r="JDM4645" s="21"/>
      <c r="JDN4645" s="22"/>
      <c r="JDO4645" s="23"/>
      <c r="JDP4645" s="23"/>
      <c r="JDQ4645" s="24"/>
      <c r="JDS4645" s="25"/>
      <c r="JDT4645" s="26"/>
      <c r="JDU4645" s="27"/>
      <c r="JDV4645" s="21"/>
      <c r="JDW4645" s="22"/>
      <c r="JDX4645" s="23"/>
      <c r="JDY4645" s="23"/>
      <c r="JDZ4645" s="24"/>
      <c r="JEB4645" s="25"/>
      <c r="JEC4645" s="26"/>
      <c r="JED4645" s="27"/>
      <c r="JEE4645" s="21"/>
      <c r="JEF4645" s="22"/>
      <c r="JEG4645" s="23"/>
      <c r="JEH4645" s="23"/>
      <c r="JEI4645" s="24"/>
      <c r="JEK4645" s="25"/>
      <c r="JEL4645" s="26"/>
      <c r="JEM4645" s="27"/>
      <c r="JEN4645" s="21"/>
      <c r="JEO4645" s="22"/>
      <c r="JEP4645" s="23"/>
      <c r="JEQ4645" s="23"/>
      <c r="JER4645" s="24"/>
      <c r="JET4645" s="25"/>
      <c r="JEU4645" s="26"/>
      <c r="JEV4645" s="27"/>
      <c r="JEW4645" s="21"/>
      <c r="JEX4645" s="22"/>
      <c r="JEY4645" s="23"/>
      <c r="JEZ4645" s="23"/>
      <c r="JFA4645" s="24"/>
      <c r="JFC4645" s="25"/>
      <c r="JFD4645" s="26"/>
      <c r="JFE4645" s="27"/>
      <c r="JFF4645" s="21"/>
      <c r="JFG4645" s="22"/>
      <c r="JFH4645" s="23"/>
      <c r="JFI4645" s="23"/>
      <c r="JFJ4645" s="24"/>
      <c r="JFL4645" s="25"/>
      <c r="JFM4645" s="26"/>
      <c r="JFN4645" s="27"/>
      <c r="JFO4645" s="21"/>
      <c r="JFP4645" s="22"/>
      <c r="JFQ4645" s="23"/>
      <c r="JFR4645" s="23"/>
      <c r="JFS4645" s="24"/>
      <c r="JFU4645" s="25"/>
      <c r="JFV4645" s="26"/>
      <c r="JFW4645" s="27"/>
      <c r="JFX4645" s="21"/>
      <c r="JFY4645" s="22"/>
      <c r="JFZ4645" s="23"/>
      <c r="JGA4645" s="23"/>
      <c r="JGB4645" s="24"/>
      <c r="JGD4645" s="25"/>
      <c r="JGE4645" s="26"/>
      <c r="JGF4645" s="27"/>
      <c r="JGG4645" s="21"/>
      <c r="JGH4645" s="22"/>
      <c r="JGI4645" s="23"/>
      <c r="JGJ4645" s="23"/>
      <c r="JGK4645" s="24"/>
      <c r="JGM4645" s="25"/>
      <c r="JGN4645" s="26"/>
      <c r="JGO4645" s="27"/>
      <c r="JGP4645" s="21"/>
      <c r="JGQ4645" s="22"/>
      <c r="JGR4645" s="23"/>
      <c r="JGS4645" s="23"/>
      <c r="JGT4645" s="24"/>
      <c r="JGV4645" s="25"/>
      <c r="JGW4645" s="26"/>
      <c r="JGX4645" s="27"/>
      <c r="JGY4645" s="21"/>
      <c r="JGZ4645" s="22"/>
      <c r="JHA4645" s="23"/>
      <c r="JHB4645" s="23"/>
      <c r="JHC4645" s="24"/>
      <c r="JHE4645" s="25"/>
      <c r="JHF4645" s="26"/>
      <c r="JHG4645" s="27"/>
      <c r="JHH4645" s="21"/>
      <c r="JHI4645" s="22"/>
      <c r="JHJ4645" s="23"/>
      <c r="JHK4645" s="23"/>
      <c r="JHL4645" s="24"/>
      <c r="JHN4645" s="25"/>
      <c r="JHO4645" s="26"/>
      <c r="JHP4645" s="27"/>
      <c r="JHQ4645" s="21"/>
      <c r="JHR4645" s="22"/>
      <c r="JHS4645" s="23"/>
      <c r="JHT4645" s="23"/>
      <c r="JHU4645" s="24"/>
      <c r="JHW4645" s="25"/>
      <c r="JHX4645" s="26"/>
      <c r="JHY4645" s="27"/>
      <c r="JHZ4645" s="21"/>
      <c r="JIA4645" s="22"/>
      <c r="JIB4645" s="23"/>
      <c r="JIC4645" s="23"/>
      <c r="JID4645" s="24"/>
      <c r="JIF4645" s="25"/>
      <c r="JIG4645" s="26"/>
      <c r="JIH4645" s="27"/>
      <c r="JII4645" s="21"/>
      <c r="JIJ4645" s="22"/>
      <c r="JIK4645" s="23"/>
      <c r="JIL4645" s="23"/>
      <c r="JIM4645" s="24"/>
      <c r="JIO4645" s="25"/>
      <c r="JIP4645" s="26"/>
      <c r="JIQ4645" s="27"/>
      <c r="JIR4645" s="21"/>
      <c r="JIS4645" s="22"/>
      <c r="JIT4645" s="23"/>
      <c r="JIU4645" s="23"/>
      <c r="JIV4645" s="24"/>
      <c r="JIX4645" s="25"/>
      <c r="JIY4645" s="26"/>
      <c r="JIZ4645" s="27"/>
      <c r="JJA4645" s="21"/>
      <c r="JJB4645" s="22"/>
      <c r="JJC4645" s="23"/>
      <c r="JJD4645" s="23"/>
      <c r="JJE4645" s="24"/>
      <c r="JJG4645" s="25"/>
      <c r="JJH4645" s="26"/>
      <c r="JJI4645" s="27"/>
      <c r="JJJ4645" s="21"/>
      <c r="JJK4645" s="22"/>
      <c r="JJL4645" s="23"/>
      <c r="JJM4645" s="23"/>
      <c r="JJN4645" s="24"/>
      <c r="JJP4645" s="25"/>
      <c r="JJQ4645" s="26"/>
      <c r="JJR4645" s="27"/>
      <c r="JJS4645" s="21"/>
      <c r="JJT4645" s="22"/>
      <c r="JJU4645" s="23"/>
      <c r="JJV4645" s="23"/>
      <c r="JJW4645" s="24"/>
      <c r="JJY4645" s="25"/>
      <c r="JJZ4645" s="26"/>
      <c r="JKA4645" s="27"/>
      <c r="JKB4645" s="21"/>
      <c r="JKC4645" s="22"/>
      <c r="JKD4645" s="23"/>
      <c r="JKE4645" s="23"/>
      <c r="JKF4645" s="24"/>
      <c r="JKH4645" s="25"/>
      <c r="JKI4645" s="26"/>
      <c r="JKJ4645" s="27"/>
      <c r="JKK4645" s="21"/>
      <c r="JKL4645" s="22"/>
      <c r="JKM4645" s="23"/>
      <c r="JKN4645" s="23"/>
      <c r="JKO4645" s="24"/>
      <c r="JKQ4645" s="25"/>
      <c r="JKR4645" s="26"/>
      <c r="JKS4645" s="27"/>
      <c r="JKT4645" s="21"/>
      <c r="JKU4645" s="22"/>
      <c r="JKV4645" s="23"/>
      <c r="JKW4645" s="23"/>
      <c r="JKX4645" s="24"/>
      <c r="JKZ4645" s="25"/>
      <c r="JLA4645" s="26"/>
      <c r="JLB4645" s="27"/>
      <c r="JLC4645" s="21"/>
      <c r="JLD4645" s="22"/>
      <c r="JLE4645" s="23"/>
      <c r="JLF4645" s="23"/>
      <c r="JLG4645" s="24"/>
      <c r="JLI4645" s="25"/>
      <c r="JLJ4645" s="26"/>
      <c r="JLK4645" s="27"/>
      <c r="JLL4645" s="21"/>
      <c r="JLM4645" s="22"/>
      <c r="JLN4645" s="23"/>
      <c r="JLO4645" s="23"/>
      <c r="JLP4645" s="24"/>
      <c r="JLR4645" s="25"/>
      <c r="JLS4645" s="26"/>
      <c r="JLT4645" s="27"/>
      <c r="JLU4645" s="21"/>
      <c r="JLV4645" s="22"/>
      <c r="JLW4645" s="23"/>
      <c r="JLX4645" s="23"/>
      <c r="JLY4645" s="24"/>
      <c r="JMA4645" s="25"/>
      <c r="JMB4645" s="26"/>
      <c r="JMC4645" s="27"/>
      <c r="JMD4645" s="21"/>
      <c r="JME4645" s="22"/>
      <c r="JMF4645" s="23"/>
      <c r="JMG4645" s="23"/>
      <c r="JMH4645" s="24"/>
      <c r="JMJ4645" s="25"/>
      <c r="JMK4645" s="26"/>
      <c r="JML4645" s="27"/>
      <c r="JMM4645" s="21"/>
      <c r="JMN4645" s="22"/>
      <c r="JMO4645" s="23"/>
      <c r="JMP4645" s="23"/>
      <c r="JMQ4645" s="24"/>
      <c r="JMS4645" s="25"/>
      <c r="JMT4645" s="26"/>
      <c r="JMU4645" s="27"/>
      <c r="JMV4645" s="21"/>
      <c r="JMW4645" s="22"/>
      <c r="JMX4645" s="23"/>
      <c r="JMY4645" s="23"/>
      <c r="JMZ4645" s="24"/>
      <c r="JNB4645" s="25"/>
      <c r="JNC4645" s="26"/>
      <c r="JND4645" s="27"/>
      <c r="JNE4645" s="21"/>
      <c r="JNF4645" s="22"/>
      <c r="JNG4645" s="23"/>
      <c r="JNH4645" s="23"/>
      <c r="JNI4645" s="24"/>
      <c r="JNK4645" s="25"/>
      <c r="JNL4645" s="26"/>
      <c r="JNM4645" s="27"/>
      <c r="JNN4645" s="21"/>
      <c r="JNO4645" s="22"/>
      <c r="JNP4645" s="23"/>
      <c r="JNQ4645" s="23"/>
      <c r="JNR4645" s="24"/>
      <c r="JNT4645" s="25"/>
      <c r="JNU4645" s="26"/>
      <c r="JNV4645" s="27"/>
      <c r="JNW4645" s="21"/>
      <c r="JNX4645" s="22"/>
      <c r="JNY4645" s="23"/>
      <c r="JNZ4645" s="23"/>
      <c r="JOA4645" s="24"/>
      <c r="JOC4645" s="25"/>
      <c r="JOD4645" s="26"/>
      <c r="JOE4645" s="27"/>
      <c r="JOF4645" s="21"/>
      <c r="JOG4645" s="22"/>
      <c r="JOH4645" s="23"/>
      <c r="JOI4645" s="23"/>
      <c r="JOJ4645" s="24"/>
      <c r="JOL4645" s="25"/>
      <c r="JOM4645" s="26"/>
      <c r="JON4645" s="27"/>
      <c r="JOO4645" s="21"/>
      <c r="JOP4645" s="22"/>
      <c r="JOQ4645" s="23"/>
      <c r="JOR4645" s="23"/>
      <c r="JOS4645" s="24"/>
      <c r="JOU4645" s="25"/>
      <c r="JOV4645" s="26"/>
      <c r="JOW4645" s="27"/>
      <c r="JOX4645" s="21"/>
      <c r="JOY4645" s="22"/>
      <c r="JOZ4645" s="23"/>
      <c r="JPA4645" s="23"/>
      <c r="JPB4645" s="24"/>
      <c r="JPD4645" s="25"/>
      <c r="JPE4645" s="26"/>
      <c r="JPF4645" s="27"/>
      <c r="JPG4645" s="21"/>
      <c r="JPH4645" s="22"/>
      <c r="JPI4645" s="23"/>
      <c r="JPJ4645" s="23"/>
      <c r="JPK4645" s="24"/>
      <c r="JPM4645" s="25"/>
      <c r="JPN4645" s="26"/>
      <c r="JPO4645" s="27"/>
      <c r="JPP4645" s="21"/>
      <c r="JPQ4645" s="22"/>
      <c r="JPR4645" s="23"/>
      <c r="JPS4645" s="23"/>
      <c r="JPT4645" s="24"/>
      <c r="JPV4645" s="25"/>
      <c r="JPW4645" s="26"/>
      <c r="JPX4645" s="27"/>
      <c r="JPY4645" s="21"/>
      <c r="JPZ4645" s="22"/>
      <c r="JQA4645" s="23"/>
      <c r="JQB4645" s="23"/>
      <c r="JQC4645" s="24"/>
      <c r="JQE4645" s="25"/>
      <c r="JQF4645" s="26"/>
      <c r="JQG4645" s="27"/>
      <c r="JQH4645" s="21"/>
      <c r="JQI4645" s="22"/>
      <c r="JQJ4645" s="23"/>
      <c r="JQK4645" s="23"/>
      <c r="JQL4645" s="24"/>
      <c r="JQN4645" s="25"/>
      <c r="JQO4645" s="26"/>
      <c r="JQP4645" s="27"/>
      <c r="JQQ4645" s="21"/>
      <c r="JQR4645" s="22"/>
      <c r="JQS4645" s="23"/>
      <c r="JQT4645" s="23"/>
      <c r="JQU4645" s="24"/>
      <c r="JQW4645" s="25"/>
      <c r="JQX4645" s="26"/>
      <c r="JQY4645" s="27"/>
      <c r="JQZ4645" s="21"/>
      <c r="JRA4645" s="22"/>
      <c r="JRB4645" s="23"/>
      <c r="JRC4645" s="23"/>
      <c r="JRD4645" s="24"/>
      <c r="JRF4645" s="25"/>
      <c r="JRG4645" s="26"/>
      <c r="JRH4645" s="27"/>
      <c r="JRI4645" s="21"/>
      <c r="JRJ4645" s="22"/>
      <c r="JRK4645" s="23"/>
      <c r="JRL4645" s="23"/>
      <c r="JRM4645" s="24"/>
      <c r="JRO4645" s="25"/>
      <c r="JRP4645" s="26"/>
      <c r="JRQ4645" s="27"/>
      <c r="JRR4645" s="21"/>
      <c r="JRS4645" s="22"/>
      <c r="JRT4645" s="23"/>
      <c r="JRU4645" s="23"/>
      <c r="JRV4645" s="24"/>
      <c r="JRX4645" s="25"/>
      <c r="JRY4645" s="26"/>
      <c r="JRZ4645" s="27"/>
      <c r="JSA4645" s="21"/>
      <c r="JSB4645" s="22"/>
      <c r="JSC4645" s="23"/>
      <c r="JSD4645" s="23"/>
      <c r="JSE4645" s="24"/>
      <c r="JSG4645" s="25"/>
      <c r="JSH4645" s="26"/>
      <c r="JSI4645" s="27"/>
      <c r="JSJ4645" s="21"/>
      <c r="JSK4645" s="22"/>
      <c r="JSL4645" s="23"/>
      <c r="JSM4645" s="23"/>
      <c r="JSN4645" s="24"/>
      <c r="JSP4645" s="25"/>
      <c r="JSQ4645" s="26"/>
      <c r="JSR4645" s="27"/>
      <c r="JSS4645" s="21"/>
      <c r="JST4645" s="22"/>
      <c r="JSU4645" s="23"/>
      <c r="JSV4645" s="23"/>
      <c r="JSW4645" s="24"/>
      <c r="JSY4645" s="25"/>
      <c r="JSZ4645" s="26"/>
      <c r="JTA4645" s="27"/>
      <c r="JTB4645" s="21"/>
      <c r="JTC4645" s="22"/>
      <c r="JTD4645" s="23"/>
      <c r="JTE4645" s="23"/>
      <c r="JTF4645" s="24"/>
      <c r="JTH4645" s="25"/>
      <c r="JTI4645" s="26"/>
      <c r="JTJ4645" s="27"/>
      <c r="JTK4645" s="21"/>
      <c r="JTL4645" s="22"/>
      <c r="JTM4645" s="23"/>
      <c r="JTN4645" s="23"/>
      <c r="JTO4645" s="24"/>
      <c r="JTQ4645" s="25"/>
      <c r="JTR4645" s="26"/>
      <c r="JTS4645" s="27"/>
      <c r="JTT4645" s="21"/>
      <c r="JTU4645" s="22"/>
      <c r="JTV4645" s="23"/>
      <c r="JTW4645" s="23"/>
      <c r="JTX4645" s="24"/>
      <c r="JTZ4645" s="25"/>
      <c r="JUA4645" s="26"/>
      <c r="JUB4645" s="27"/>
      <c r="JUC4645" s="21"/>
      <c r="JUD4645" s="22"/>
      <c r="JUE4645" s="23"/>
      <c r="JUF4645" s="23"/>
      <c r="JUG4645" s="24"/>
      <c r="JUI4645" s="25"/>
      <c r="JUJ4645" s="26"/>
      <c r="JUK4645" s="27"/>
      <c r="JUL4645" s="21"/>
      <c r="JUM4645" s="22"/>
      <c r="JUN4645" s="23"/>
      <c r="JUO4645" s="23"/>
      <c r="JUP4645" s="24"/>
      <c r="JUR4645" s="25"/>
      <c r="JUS4645" s="26"/>
      <c r="JUT4645" s="27"/>
      <c r="JUU4645" s="21"/>
      <c r="JUV4645" s="22"/>
      <c r="JUW4645" s="23"/>
      <c r="JUX4645" s="23"/>
      <c r="JUY4645" s="24"/>
      <c r="JVA4645" s="25"/>
      <c r="JVB4645" s="26"/>
      <c r="JVC4645" s="27"/>
      <c r="JVD4645" s="21"/>
      <c r="JVE4645" s="22"/>
      <c r="JVF4645" s="23"/>
      <c r="JVG4645" s="23"/>
      <c r="JVH4645" s="24"/>
      <c r="JVJ4645" s="25"/>
      <c r="JVK4645" s="26"/>
      <c r="JVL4645" s="27"/>
      <c r="JVM4645" s="21"/>
      <c r="JVN4645" s="22"/>
      <c r="JVO4645" s="23"/>
      <c r="JVP4645" s="23"/>
      <c r="JVQ4645" s="24"/>
      <c r="JVS4645" s="25"/>
      <c r="JVT4645" s="26"/>
      <c r="JVU4645" s="27"/>
      <c r="JVV4645" s="21"/>
      <c r="JVW4645" s="22"/>
      <c r="JVX4645" s="23"/>
      <c r="JVY4645" s="23"/>
      <c r="JVZ4645" s="24"/>
      <c r="JWB4645" s="25"/>
      <c r="JWC4645" s="26"/>
      <c r="JWD4645" s="27"/>
      <c r="JWE4645" s="21"/>
      <c r="JWF4645" s="22"/>
      <c r="JWG4645" s="23"/>
      <c r="JWH4645" s="23"/>
      <c r="JWI4645" s="24"/>
      <c r="JWK4645" s="25"/>
      <c r="JWL4645" s="26"/>
      <c r="JWM4645" s="27"/>
      <c r="JWN4645" s="21"/>
      <c r="JWO4645" s="22"/>
      <c r="JWP4645" s="23"/>
      <c r="JWQ4645" s="23"/>
      <c r="JWR4645" s="24"/>
      <c r="JWT4645" s="25"/>
      <c r="JWU4645" s="26"/>
      <c r="JWV4645" s="27"/>
      <c r="JWW4645" s="21"/>
      <c r="JWX4645" s="22"/>
      <c r="JWY4645" s="23"/>
      <c r="JWZ4645" s="23"/>
      <c r="JXA4645" s="24"/>
      <c r="JXC4645" s="25"/>
      <c r="JXD4645" s="26"/>
      <c r="JXE4645" s="27"/>
      <c r="JXF4645" s="21"/>
      <c r="JXG4645" s="22"/>
      <c r="JXH4645" s="23"/>
      <c r="JXI4645" s="23"/>
      <c r="JXJ4645" s="24"/>
      <c r="JXL4645" s="25"/>
      <c r="JXM4645" s="26"/>
      <c r="JXN4645" s="27"/>
      <c r="JXO4645" s="21"/>
      <c r="JXP4645" s="22"/>
      <c r="JXQ4645" s="23"/>
      <c r="JXR4645" s="23"/>
      <c r="JXS4645" s="24"/>
      <c r="JXU4645" s="25"/>
      <c r="JXV4645" s="26"/>
      <c r="JXW4645" s="27"/>
      <c r="JXX4645" s="21"/>
      <c r="JXY4645" s="22"/>
      <c r="JXZ4645" s="23"/>
      <c r="JYA4645" s="23"/>
      <c r="JYB4645" s="24"/>
      <c r="JYD4645" s="25"/>
      <c r="JYE4645" s="26"/>
      <c r="JYF4645" s="27"/>
      <c r="JYG4645" s="21"/>
      <c r="JYH4645" s="22"/>
      <c r="JYI4645" s="23"/>
      <c r="JYJ4645" s="23"/>
      <c r="JYK4645" s="24"/>
      <c r="JYM4645" s="25"/>
      <c r="JYN4645" s="26"/>
      <c r="JYO4645" s="27"/>
      <c r="JYP4645" s="21"/>
      <c r="JYQ4645" s="22"/>
      <c r="JYR4645" s="23"/>
      <c r="JYS4645" s="23"/>
      <c r="JYT4645" s="24"/>
      <c r="JYV4645" s="25"/>
      <c r="JYW4645" s="26"/>
      <c r="JYX4645" s="27"/>
      <c r="JYY4645" s="21"/>
      <c r="JYZ4645" s="22"/>
      <c r="JZA4645" s="23"/>
      <c r="JZB4645" s="23"/>
      <c r="JZC4645" s="24"/>
      <c r="JZE4645" s="25"/>
      <c r="JZF4645" s="26"/>
      <c r="JZG4645" s="27"/>
      <c r="JZH4645" s="21"/>
      <c r="JZI4645" s="22"/>
      <c r="JZJ4645" s="23"/>
      <c r="JZK4645" s="23"/>
      <c r="JZL4645" s="24"/>
      <c r="JZN4645" s="25"/>
      <c r="JZO4645" s="26"/>
      <c r="JZP4645" s="27"/>
      <c r="JZQ4645" s="21"/>
      <c r="JZR4645" s="22"/>
      <c r="JZS4645" s="23"/>
      <c r="JZT4645" s="23"/>
      <c r="JZU4645" s="24"/>
      <c r="JZW4645" s="25"/>
      <c r="JZX4645" s="26"/>
      <c r="JZY4645" s="27"/>
      <c r="JZZ4645" s="21"/>
      <c r="KAA4645" s="22"/>
      <c r="KAB4645" s="23"/>
      <c r="KAC4645" s="23"/>
      <c r="KAD4645" s="24"/>
      <c r="KAF4645" s="25"/>
      <c r="KAG4645" s="26"/>
      <c r="KAH4645" s="27"/>
      <c r="KAI4645" s="21"/>
      <c r="KAJ4645" s="22"/>
      <c r="KAK4645" s="23"/>
      <c r="KAL4645" s="23"/>
      <c r="KAM4645" s="24"/>
      <c r="KAO4645" s="25"/>
      <c r="KAP4645" s="26"/>
      <c r="KAQ4645" s="27"/>
      <c r="KAR4645" s="21"/>
      <c r="KAS4645" s="22"/>
      <c r="KAT4645" s="23"/>
      <c r="KAU4645" s="23"/>
      <c r="KAV4645" s="24"/>
      <c r="KAX4645" s="25"/>
      <c r="KAY4645" s="26"/>
      <c r="KAZ4645" s="27"/>
      <c r="KBA4645" s="21"/>
      <c r="KBB4645" s="22"/>
      <c r="KBC4645" s="23"/>
      <c r="KBD4645" s="23"/>
      <c r="KBE4645" s="24"/>
      <c r="KBG4645" s="25"/>
      <c r="KBH4645" s="26"/>
      <c r="KBI4645" s="27"/>
      <c r="KBJ4645" s="21"/>
      <c r="KBK4645" s="22"/>
      <c r="KBL4645" s="23"/>
      <c r="KBM4645" s="23"/>
      <c r="KBN4645" s="24"/>
      <c r="KBP4645" s="25"/>
      <c r="KBQ4645" s="26"/>
      <c r="KBR4645" s="27"/>
      <c r="KBS4645" s="21"/>
      <c r="KBT4645" s="22"/>
      <c r="KBU4645" s="23"/>
      <c r="KBV4645" s="23"/>
      <c r="KBW4645" s="24"/>
      <c r="KBY4645" s="25"/>
      <c r="KBZ4645" s="26"/>
      <c r="KCA4645" s="27"/>
      <c r="KCB4645" s="21"/>
      <c r="KCC4645" s="22"/>
      <c r="KCD4645" s="23"/>
      <c r="KCE4645" s="23"/>
      <c r="KCF4645" s="24"/>
      <c r="KCH4645" s="25"/>
      <c r="KCI4645" s="26"/>
      <c r="KCJ4645" s="27"/>
      <c r="KCK4645" s="21"/>
      <c r="KCL4645" s="22"/>
      <c r="KCM4645" s="23"/>
      <c r="KCN4645" s="23"/>
      <c r="KCO4645" s="24"/>
      <c r="KCQ4645" s="25"/>
      <c r="KCR4645" s="26"/>
      <c r="KCS4645" s="27"/>
      <c r="KCT4645" s="21"/>
      <c r="KCU4645" s="22"/>
      <c r="KCV4645" s="23"/>
      <c r="KCW4645" s="23"/>
      <c r="KCX4645" s="24"/>
      <c r="KCZ4645" s="25"/>
      <c r="KDA4645" s="26"/>
      <c r="KDB4645" s="27"/>
      <c r="KDC4645" s="21"/>
      <c r="KDD4645" s="22"/>
      <c r="KDE4645" s="23"/>
      <c r="KDF4645" s="23"/>
      <c r="KDG4645" s="24"/>
      <c r="KDI4645" s="25"/>
      <c r="KDJ4645" s="26"/>
      <c r="KDK4645" s="27"/>
      <c r="KDL4645" s="21"/>
      <c r="KDM4645" s="22"/>
      <c r="KDN4645" s="23"/>
      <c r="KDO4645" s="23"/>
      <c r="KDP4645" s="24"/>
      <c r="KDR4645" s="25"/>
      <c r="KDS4645" s="26"/>
      <c r="KDT4645" s="27"/>
      <c r="KDU4645" s="21"/>
      <c r="KDV4645" s="22"/>
      <c r="KDW4645" s="23"/>
      <c r="KDX4645" s="23"/>
      <c r="KDY4645" s="24"/>
      <c r="KEA4645" s="25"/>
      <c r="KEB4645" s="26"/>
      <c r="KEC4645" s="27"/>
      <c r="KED4645" s="21"/>
      <c r="KEE4645" s="22"/>
      <c r="KEF4645" s="23"/>
      <c r="KEG4645" s="23"/>
      <c r="KEH4645" s="24"/>
      <c r="KEJ4645" s="25"/>
      <c r="KEK4645" s="26"/>
      <c r="KEL4645" s="27"/>
      <c r="KEM4645" s="21"/>
      <c r="KEN4645" s="22"/>
      <c r="KEO4645" s="23"/>
      <c r="KEP4645" s="23"/>
      <c r="KEQ4645" s="24"/>
      <c r="KES4645" s="25"/>
      <c r="KET4645" s="26"/>
      <c r="KEU4645" s="27"/>
      <c r="KEV4645" s="21"/>
      <c r="KEW4645" s="22"/>
      <c r="KEX4645" s="23"/>
      <c r="KEY4645" s="23"/>
      <c r="KEZ4645" s="24"/>
      <c r="KFB4645" s="25"/>
      <c r="KFC4645" s="26"/>
      <c r="KFD4645" s="27"/>
      <c r="KFE4645" s="21"/>
      <c r="KFF4645" s="22"/>
      <c r="KFG4645" s="23"/>
      <c r="KFH4645" s="23"/>
      <c r="KFI4645" s="24"/>
      <c r="KFK4645" s="25"/>
      <c r="KFL4645" s="26"/>
      <c r="KFM4645" s="27"/>
      <c r="KFN4645" s="21"/>
      <c r="KFO4645" s="22"/>
      <c r="KFP4645" s="23"/>
      <c r="KFQ4645" s="23"/>
      <c r="KFR4645" s="24"/>
      <c r="KFT4645" s="25"/>
      <c r="KFU4645" s="26"/>
      <c r="KFV4645" s="27"/>
      <c r="KFW4645" s="21"/>
      <c r="KFX4645" s="22"/>
      <c r="KFY4645" s="23"/>
      <c r="KFZ4645" s="23"/>
      <c r="KGA4645" s="24"/>
      <c r="KGC4645" s="25"/>
      <c r="KGD4645" s="26"/>
      <c r="KGE4645" s="27"/>
      <c r="KGF4645" s="21"/>
      <c r="KGG4645" s="22"/>
      <c r="KGH4645" s="23"/>
      <c r="KGI4645" s="23"/>
      <c r="KGJ4645" s="24"/>
      <c r="KGL4645" s="25"/>
      <c r="KGM4645" s="26"/>
      <c r="KGN4645" s="27"/>
      <c r="KGO4645" s="21"/>
      <c r="KGP4645" s="22"/>
      <c r="KGQ4645" s="23"/>
      <c r="KGR4645" s="23"/>
      <c r="KGS4645" s="24"/>
      <c r="KGU4645" s="25"/>
      <c r="KGV4645" s="26"/>
      <c r="KGW4645" s="27"/>
      <c r="KGX4645" s="21"/>
      <c r="KGY4645" s="22"/>
      <c r="KGZ4645" s="23"/>
      <c r="KHA4645" s="23"/>
      <c r="KHB4645" s="24"/>
      <c r="KHD4645" s="25"/>
      <c r="KHE4645" s="26"/>
      <c r="KHF4645" s="27"/>
      <c r="KHG4645" s="21"/>
      <c r="KHH4645" s="22"/>
      <c r="KHI4645" s="23"/>
      <c r="KHJ4645" s="23"/>
      <c r="KHK4645" s="24"/>
      <c r="KHM4645" s="25"/>
      <c r="KHN4645" s="26"/>
      <c r="KHO4645" s="27"/>
      <c r="KHP4645" s="21"/>
      <c r="KHQ4645" s="22"/>
      <c r="KHR4645" s="23"/>
      <c r="KHS4645" s="23"/>
      <c r="KHT4645" s="24"/>
      <c r="KHV4645" s="25"/>
      <c r="KHW4645" s="26"/>
      <c r="KHX4645" s="27"/>
      <c r="KHY4645" s="21"/>
      <c r="KHZ4645" s="22"/>
      <c r="KIA4645" s="23"/>
      <c r="KIB4645" s="23"/>
      <c r="KIC4645" s="24"/>
      <c r="KIE4645" s="25"/>
      <c r="KIF4645" s="26"/>
      <c r="KIG4645" s="27"/>
      <c r="KIH4645" s="21"/>
      <c r="KII4645" s="22"/>
      <c r="KIJ4645" s="23"/>
      <c r="KIK4645" s="23"/>
      <c r="KIL4645" s="24"/>
      <c r="KIN4645" s="25"/>
      <c r="KIO4645" s="26"/>
      <c r="KIP4645" s="27"/>
      <c r="KIQ4645" s="21"/>
      <c r="KIR4645" s="22"/>
      <c r="KIS4645" s="23"/>
      <c r="KIT4645" s="23"/>
      <c r="KIU4645" s="24"/>
      <c r="KIW4645" s="25"/>
      <c r="KIX4645" s="26"/>
      <c r="KIY4645" s="27"/>
      <c r="KIZ4645" s="21"/>
      <c r="KJA4645" s="22"/>
      <c r="KJB4645" s="23"/>
      <c r="KJC4645" s="23"/>
      <c r="KJD4645" s="24"/>
      <c r="KJF4645" s="25"/>
      <c r="KJG4645" s="26"/>
      <c r="KJH4645" s="27"/>
      <c r="KJI4645" s="21"/>
      <c r="KJJ4645" s="22"/>
      <c r="KJK4645" s="23"/>
      <c r="KJL4645" s="23"/>
      <c r="KJM4645" s="24"/>
      <c r="KJO4645" s="25"/>
      <c r="KJP4645" s="26"/>
      <c r="KJQ4645" s="27"/>
      <c r="KJR4645" s="21"/>
      <c r="KJS4645" s="22"/>
      <c r="KJT4645" s="23"/>
      <c r="KJU4645" s="23"/>
      <c r="KJV4645" s="24"/>
      <c r="KJX4645" s="25"/>
      <c r="KJY4645" s="26"/>
      <c r="KJZ4645" s="27"/>
      <c r="KKA4645" s="21"/>
      <c r="KKB4645" s="22"/>
      <c r="KKC4645" s="23"/>
      <c r="KKD4645" s="23"/>
      <c r="KKE4645" s="24"/>
      <c r="KKG4645" s="25"/>
      <c r="KKH4645" s="26"/>
      <c r="KKI4645" s="27"/>
      <c r="KKJ4645" s="21"/>
      <c r="KKK4645" s="22"/>
      <c r="KKL4645" s="23"/>
      <c r="KKM4645" s="23"/>
      <c r="KKN4645" s="24"/>
      <c r="KKP4645" s="25"/>
      <c r="KKQ4645" s="26"/>
      <c r="KKR4645" s="27"/>
      <c r="KKS4645" s="21"/>
      <c r="KKT4645" s="22"/>
      <c r="KKU4645" s="23"/>
      <c r="KKV4645" s="23"/>
      <c r="KKW4645" s="24"/>
      <c r="KKY4645" s="25"/>
      <c r="KKZ4645" s="26"/>
      <c r="KLA4645" s="27"/>
      <c r="KLB4645" s="21"/>
      <c r="KLC4645" s="22"/>
      <c r="KLD4645" s="23"/>
      <c r="KLE4645" s="23"/>
      <c r="KLF4645" s="24"/>
      <c r="KLH4645" s="25"/>
      <c r="KLI4645" s="26"/>
      <c r="KLJ4645" s="27"/>
      <c r="KLK4645" s="21"/>
      <c r="KLL4645" s="22"/>
      <c r="KLM4645" s="23"/>
      <c r="KLN4645" s="23"/>
      <c r="KLO4645" s="24"/>
      <c r="KLQ4645" s="25"/>
      <c r="KLR4645" s="26"/>
      <c r="KLS4645" s="27"/>
      <c r="KLT4645" s="21"/>
      <c r="KLU4645" s="22"/>
      <c r="KLV4645" s="23"/>
      <c r="KLW4645" s="23"/>
      <c r="KLX4645" s="24"/>
      <c r="KLZ4645" s="25"/>
      <c r="KMA4645" s="26"/>
      <c r="KMB4645" s="27"/>
      <c r="KMC4645" s="21"/>
      <c r="KMD4645" s="22"/>
      <c r="KME4645" s="23"/>
      <c r="KMF4645" s="23"/>
      <c r="KMG4645" s="24"/>
      <c r="KMI4645" s="25"/>
      <c r="KMJ4645" s="26"/>
      <c r="KMK4645" s="27"/>
      <c r="KML4645" s="21"/>
      <c r="KMM4645" s="22"/>
      <c r="KMN4645" s="23"/>
      <c r="KMO4645" s="23"/>
      <c r="KMP4645" s="24"/>
      <c r="KMR4645" s="25"/>
      <c r="KMS4645" s="26"/>
      <c r="KMT4645" s="27"/>
      <c r="KMU4645" s="21"/>
      <c r="KMV4645" s="22"/>
      <c r="KMW4645" s="23"/>
      <c r="KMX4645" s="23"/>
      <c r="KMY4645" s="24"/>
      <c r="KNA4645" s="25"/>
      <c r="KNB4645" s="26"/>
      <c r="KNC4645" s="27"/>
      <c r="KND4645" s="21"/>
      <c r="KNE4645" s="22"/>
      <c r="KNF4645" s="23"/>
      <c r="KNG4645" s="23"/>
      <c r="KNH4645" s="24"/>
      <c r="KNJ4645" s="25"/>
      <c r="KNK4645" s="26"/>
      <c r="KNL4645" s="27"/>
      <c r="KNM4645" s="21"/>
      <c r="KNN4645" s="22"/>
      <c r="KNO4645" s="23"/>
      <c r="KNP4645" s="23"/>
      <c r="KNQ4645" s="24"/>
      <c r="KNS4645" s="25"/>
      <c r="KNT4645" s="26"/>
      <c r="KNU4645" s="27"/>
      <c r="KNV4645" s="21"/>
      <c r="KNW4645" s="22"/>
      <c r="KNX4645" s="23"/>
      <c r="KNY4645" s="23"/>
      <c r="KNZ4645" s="24"/>
      <c r="KOB4645" s="25"/>
      <c r="KOC4645" s="26"/>
      <c r="KOD4645" s="27"/>
      <c r="KOE4645" s="21"/>
      <c r="KOF4645" s="22"/>
      <c r="KOG4645" s="23"/>
      <c r="KOH4645" s="23"/>
      <c r="KOI4645" s="24"/>
      <c r="KOK4645" s="25"/>
      <c r="KOL4645" s="26"/>
      <c r="KOM4645" s="27"/>
      <c r="KON4645" s="21"/>
      <c r="KOO4645" s="22"/>
      <c r="KOP4645" s="23"/>
      <c r="KOQ4645" s="23"/>
      <c r="KOR4645" s="24"/>
      <c r="KOT4645" s="25"/>
      <c r="KOU4645" s="26"/>
      <c r="KOV4645" s="27"/>
      <c r="KOW4645" s="21"/>
      <c r="KOX4645" s="22"/>
      <c r="KOY4645" s="23"/>
      <c r="KOZ4645" s="23"/>
      <c r="KPA4645" s="24"/>
      <c r="KPC4645" s="25"/>
      <c r="KPD4645" s="26"/>
      <c r="KPE4645" s="27"/>
      <c r="KPF4645" s="21"/>
      <c r="KPG4645" s="22"/>
      <c r="KPH4645" s="23"/>
      <c r="KPI4645" s="23"/>
      <c r="KPJ4645" s="24"/>
      <c r="KPL4645" s="25"/>
      <c r="KPM4645" s="26"/>
      <c r="KPN4645" s="27"/>
      <c r="KPO4645" s="21"/>
      <c r="KPP4645" s="22"/>
      <c r="KPQ4645" s="23"/>
      <c r="KPR4645" s="23"/>
      <c r="KPS4645" s="24"/>
      <c r="KPU4645" s="25"/>
      <c r="KPV4645" s="26"/>
      <c r="KPW4645" s="27"/>
      <c r="KPX4645" s="21"/>
      <c r="KPY4645" s="22"/>
      <c r="KPZ4645" s="23"/>
      <c r="KQA4645" s="23"/>
      <c r="KQB4645" s="24"/>
      <c r="KQD4645" s="25"/>
      <c r="KQE4645" s="26"/>
      <c r="KQF4645" s="27"/>
      <c r="KQG4645" s="21"/>
      <c r="KQH4645" s="22"/>
      <c r="KQI4645" s="23"/>
      <c r="KQJ4645" s="23"/>
      <c r="KQK4645" s="24"/>
      <c r="KQM4645" s="25"/>
      <c r="KQN4645" s="26"/>
      <c r="KQO4645" s="27"/>
      <c r="KQP4645" s="21"/>
      <c r="KQQ4645" s="22"/>
      <c r="KQR4645" s="23"/>
      <c r="KQS4645" s="23"/>
      <c r="KQT4645" s="24"/>
      <c r="KQV4645" s="25"/>
      <c r="KQW4645" s="26"/>
      <c r="KQX4645" s="27"/>
      <c r="KQY4645" s="21"/>
      <c r="KQZ4645" s="22"/>
      <c r="KRA4645" s="23"/>
      <c r="KRB4645" s="23"/>
      <c r="KRC4645" s="24"/>
      <c r="KRE4645" s="25"/>
      <c r="KRF4645" s="26"/>
      <c r="KRG4645" s="27"/>
      <c r="KRH4645" s="21"/>
      <c r="KRI4645" s="22"/>
      <c r="KRJ4645" s="23"/>
      <c r="KRK4645" s="23"/>
      <c r="KRL4645" s="24"/>
      <c r="KRN4645" s="25"/>
      <c r="KRO4645" s="26"/>
      <c r="KRP4645" s="27"/>
      <c r="KRQ4645" s="21"/>
      <c r="KRR4645" s="22"/>
      <c r="KRS4645" s="23"/>
      <c r="KRT4645" s="23"/>
      <c r="KRU4645" s="24"/>
      <c r="KRW4645" s="25"/>
      <c r="KRX4645" s="26"/>
      <c r="KRY4645" s="27"/>
      <c r="KRZ4645" s="21"/>
      <c r="KSA4645" s="22"/>
      <c r="KSB4645" s="23"/>
      <c r="KSC4645" s="23"/>
      <c r="KSD4645" s="24"/>
      <c r="KSF4645" s="25"/>
      <c r="KSG4645" s="26"/>
      <c r="KSH4645" s="27"/>
      <c r="KSI4645" s="21"/>
      <c r="KSJ4645" s="22"/>
      <c r="KSK4645" s="23"/>
      <c r="KSL4645" s="23"/>
      <c r="KSM4645" s="24"/>
      <c r="KSO4645" s="25"/>
      <c r="KSP4645" s="26"/>
      <c r="KSQ4645" s="27"/>
      <c r="KSR4645" s="21"/>
      <c r="KSS4645" s="22"/>
      <c r="KST4645" s="23"/>
      <c r="KSU4645" s="23"/>
      <c r="KSV4645" s="24"/>
      <c r="KSX4645" s="25"/>
      <c r="KSY4645" s="26"/>
      <c r="KSZ4645" s="27"/>
      <c r="KTA4645" s="21"/>
      <c r="KTB4645" s="22"/>
      <c r="KTC4645" s="23"/>
      <c r="KTD4645" s="23"/>
      <c r="KTE4645" s="24"/>
      <c r="KTG4645" s="25"/>
      <c r="KTH4645" s="26"/>
      <c r="KTI4645" s="27"/>
      <c r="KTJ4645" s="21"/>
      <c r="KTK4645" s="22"/>
      <c r="KTL4645" s="23"/>
      <c r="KTM4645" s="23"/>
      <c r="KTN4645" s="24"/>
      <c r="KTP4645" s="25"/>
      <c r="KTQ4645" s="26"/>
      <c r="KTR4645" s="27"/>
      <c r="KTS4645" s="21"/>
      <c r="KTT4645" s="22"/>
      <c r="KTU4645" s="23"/>
      <c r="KTV4645" s="23"/>
      <c r="KTW4645" s="24"/>
      <c r="KTY4645" s="25"/>
      <c r="KTZ4645" s="26"/>
      <c r="KUA4645" s="27"/>
      <c r="KUB4645" s="21"/>
      <c r="KUC4645" s="22"/>
      <c r="KUD4645" s="23"/>
      <c r="KUE4645" s="23"/>
      <c r="KUF4645" s="24"/>
      <c r="KUH4645" s="25"/>
      <c r="KUI4645" s="26"/>
      <c r="KUJ4645" s="27"/>
      <c r="KUK4645" s="21"/>
      <c r="KUL4645" s="22"/>
      <c r="KUM4645" s="23"/>
      <c r="KUN4645" s="23"/>
      <c r="KUO4645" s="24"/>
      <c r="KUQ4645" s="25"/>
      <c r="KUR4645" s="26"/>
      <c r="KUS4645" s="27"/>
      <c r="KUT4645" s="21"/>
      <c r="KUU4645" s="22"/>
      <c r="KUV4645" s="23"/>
      <c r="KUW4645" s="23"/>
      <c r="KUX4645" s="24"/>
      <c r="KUZ4645" s="25"/>
      <c r="KVA4645" s="26"/>
      <c r="KVB4645" s="27"/>
      <c r="KVC4645" s="21"/>
      <c r="KVD4645" s="22"/>
      <c r="KVE4645" s="23"/>
      <c r="KVF4645" s="23"/>
      <c r="KVG4645" s="24"/>
      <c r="KVI4645" s="25"/>
      <c r="KVJ4645" s="26"/>
      <c r="KVK4645" s="27"/>
      <c r="KVL4645" s="21"/>
      <c r="KVM4645" s="22"/>
      <c r="KVN4645" s="23"/>
      <c r="KVO4645" s="23"/>
      <c r="KVP4645" s="24"/>
      <c r="KVR4645" s="25"/>
      <c r="KVS4645" s="26"/>
      <c r="KVT4645" s="27"/>
      <c r="KVU4645" s="21"/>
      <c r="KVV4645" s="22"/>
      <c r="KVW4645" s="23"/>
      <c r="KVX4645" s="23"/>
      <c r="KVY4645" s="24"/>
      <c r="KWA4645" s="25"/>
      <c r="KWB4645" s="26"/>
      <c r="KWC4645" s="27"/>
      <c r="KWD4645" s="21"/>
      <c r="KWE4645" s="22"/>
      <c r="KWF4645" s="23"/>
      <c r="KWG4645" s="23"/>
      <c r="KWH4645" s="24"/>
      <c r="KWJ4645" s="25"/>
      <c r="KWK4645" s="26"/>
      <c r="KWL4645" s="27"/>
      <c r="KWM4645" s="21"/>
      <c r="KWN4645" s="22"/>
      <c r="KWO4645" s="23"/>
      <c r="KWP4645" s="23"/>
      <c r="KWQ4645" s="24"/>
      <c r="KWS4645" s="25"/>
      <c r="KWT4645" s="26"/>
      <c r="KWU4645" s="27"/>
      <c r="KWV4645" s="21"/>
      <c r="KWW4645" s="22"/>
      <c r="KWX4645" s="23"/>
      <c r="KWY4645" s="23"/>
      <c r="KWZ4645" s="24"/>
      <c r="KXB4645" s="25"/>
      <c r="KXC4645" s="26"/>
      <c r="KXD4645" s="27"/>
      <c r="KXE4645" s="21"/>
      <c r="KXF4645" s="22"/>
      <c r="KXG4645" s="23"/>
      <c r="KXH4645" s="23"/>
      <c r="KXI4645" s="24"/>
      <c r="KXK4645" s="25"/>
      <c r="KXL4645" s="26"/>
      <c r="KXM4645" s="27"/>
      <c r="KXN4645" s="21"/>
      <c r="KXO4645" s="22"/>
      <c r="KXP4645" s="23"/>
      <c r="KXQ4645" s="23"/>
      <c r="KXR4645" s="24"/>
      <c r="KXT4645" s="25"/>
      <c r="KXU4645" s="26"/>
      <c r="KXV4645" s="27"/>
      <c r="KXW4645" s="21"/>
      <c r="KXX4645" s="22"/>
      <c r="KXY4645" s="23"/>
      <c r="KXZ4645" s="23"/>
      <c r="KYA4645" s="24"/>
      <c r="KYC4645" s="25"/>
      <c r="KYD4645" s="26"/>
      <c r="KYE4645" s="27"/>
      <c r="KYF4645" s="21"/>
      <c r="KYG4645" s="22"/>
      <c r="KYH4645" s="23"/>
      <c r="KYI4645" s="23"/>
      <c r="KYJ4645" s="24"/>
      <c r="KYL4645" s="25"/>
      <c r="KYM4645" s="26"/>
      <c r="KYN4645" s="27"/>
      <c r="KYO4645" s="21"/>
      <c r="KYP4645" s="22"/>
      <c r="KYQ4645" s="23"/>
      <c r="KYR4645" s="23"/>
      <c r="KYS4645" s="24"/>
      <c r="KYU4645" s="25"/>
      <c r="KYV4645" s="26"/>
      <c r="KYW4645" s="27"/>
      <c r="KYX4645" s="21"/>
      <c r="KYY4645" s="22"/>
      <c r="KYZ4645" s="23"/>
      <c r="KZA4645" s="23"/>
      <c r="KZB4645" s="24"/>
      <c r="KZD4645" s="25"/>
      <c r="KZE4645" s="26"/>
      <c r="KZF4645" s="27"/>
      <c r="KZG4645" s="21"/>
      <c r="KZH4645" s="22"/>
      <c r="KZI4645" s="23"/>
      <c r="KZJ4645" s="23"/>
      <c r="KZK4645" s="24"/>
      <c r="KZM4645" s="25"/>
      <c r="KZN4645" s="26"/>
      <c r="KZO4645" s="27"/>
      <c r="KZP4645" s="21"/>
      <c r="KZQ4645" s="22"/>
      <c r="KZR4645" s="23"/>
      <c r="KZS4645" s="23"/>
      <c r="KZT4645" s="24"/>
      <c r="KZV4645" s="25"/>
      <c r="KZW4645" s="26"/>
      <c r="KZX4645" s="27"/>
      <c r="KZY4645" s="21"/>
      <c r="KZZ4645" s="22"/>
      <c r="LAA4645" s="23"/>
      <c r="LAB4645" s="23"/>
      <c r="LAC4645" s="24"/>
      <c r="LAE4645" s="25"/>
      <c r="LAF4645" s="26"/>
      <c r="LAG4645" s="27"/>
      <c r="LAH4645" s="21"/>
      <c r="LAI4645" s="22"/>
      <c r="LAJ4645" s="23"/>
      <c r="LAK4645" s="23"/>
      <c r="LAL4645" s="24"/>
      <c r="LAN4645" s="25"/>
      <c r="LAO4645" s="26"/>
      <c r="LAP4645" s="27"/>
      <c r="LAQ4645" s="21"/>
      <c r="LAR4645" s="22"/>
      <c r="LAS4645" s="23"/>
      <c r="LAT4645" s="23"/>
      <c r="LAU4645" s="24"/>
      <c r="LAW4645" s="25"/>
      <c r="LAX4645" s="26"/>
      <c r="LAY4645" s="27"/>
      <c r="LAZ4645" s="21"/>
      <c r="LBA4645" s="22"/>
      <c r="LBB4645" s="23"/>
      <c r="LBC4645" s="23"/>
      <c r="LBD4645" s="24"/>
      <c r="LBF4645" s="25"/>
      <c r="LBG4645" s="26"/>
      <c r="LBH4645" s="27"/>
      <c r="LBI4645" s="21"/>
      <c r="LBJ4645" s="22"/>
      <c r="LBK4645" s="23"/>
      <c r="LBL4645" s="23"/>
      <c r="LBM4645" s="24"/>
      <c r="LBO4645" s="25"/>
      <c r="LBP4645" s="26"/>
      <c r="LBQ4645" s="27"/>
      <c r="LBR4645" s="21"/>
      <c r="LBS4645" s="22"/>
      <c r="LBT4645" s="23"/>
      <c r="LBU4645" s="23"/>
      <c r="LBV4645" s="24"/>
      <c r="LBX4645" s="25"/>
      <c r="LBY4645" s="26"/>
      <c r="LBZ4645" s="27"/>
      <c r="LCA4645" s="21"/>
      <c r="LCB4645" s="22"/>
      <c r="LCC4645" s="23"/>
      <c r="LCD4645" s="23"/>
      <c r="LCE4645" s="24"/>
      <c r="LCG4645" s="25"/>
      <c r="LCH4645" s="26"/>
      <c r="LCI4645" s="27"/>
      <c r="LCJ4645" s="21"/>
      <c r="LCK4645" s="22"/>
      <c r="LCL4645" s="23"/>
      <c r="LCM4645" s="23"/>
      <c r="LCN4645" s="24"/>
      <c r="LCP4645" s="25"/>
      <c r="LCQ4645" s="26"/>
      <c r="LCR4645" s="27"/>
      <c r="LCS4645" s="21"/>
      <c r="LCT4645" s="22"/>
      <c r="LCU4645" s="23"/>
      <c r="LCV4645" s="23"/>
      <c r="LCW4645" s="24"/>
      <c r="LCY4645" s="25"/>
      <c r="LCZ4645" s="26"/>
      <c r="LDA4645" s="27"/>
      <c r="LDB4645" s="21"/>
      <c r="LDC4645" s="22"/>
      <c r="LDD4645" s="23"/>
      <c r="LDE4645" s="23"/>
      <c r="LDF4645" s="24"/>
      <c r="LDH4645" s="25"/>
      <c r="LDI4645" s="26"/>
      <c r="LDJ4645" s="27"/>
      <c r="LDK4645" s="21"/>
      <c r="LDL4645" s="22"/>
      <c r="LDM4645" s="23"/>
      <c r="LDN4645" s="23"/>
      <c r="LDO4645" s="24"/>
      <c r="LDQ4645" s="25"/>
      <c r="LDR4645" s="26"/>
      <c r="LDS4645" s="27"/>
      <c r="LDT4645" s="21"/>
      <c r="LDU4645" s="22"/>
      <c r="LDV4645" s="23"/>
      <c r="LDW4645" s="23"/>
      <c r="LDX4645" s="24"/>
      <c r="LDZ4645" s="25"/>
      <c r="LEA4645" s="26"/>
      <c r="LEB4645" s="27"/>
      <c r="LEC4645" s="21"/>
      <c r="LED4645" s="22"/>
      <c r="LEE4645" s="23"/>
      <c r="LEF4645" s="23"/>
      <c r="LEG4645" s="24"/>
      <c r="LEI4645" s="25"/>
      <c r="LEJ4645" s="26"/>
      <c r="LEK4645" s="27"/>
      <c r="LEL4645" s="21"/>
      <c r="LEM4645" s="22"/>
      <c r="LEN4645" s="23"/>
      <c r="LEO4645" s="23"/>
      <c r="LEP4645" s="24"/>
      <c r="LER4645" s="25"/>
      <c r="LES4645" s="26"/>
      <c r="LET4645" s="27"/>
      <c r="LEU4645" s="21"/>
      <c r="LEV4645" s="22"/>
      <c r="LEW4645" s="23"/>
      <c r="LEX4645" s="23"/>
      <c r="LEY4645" s="24"/>
      <c r="LFA4645" s="25"/>
      <c r="LFB4645" s="26"/>
      <c r="LFC4645" s="27"/>
      <c r="LFD4645" s="21"/>
      <c r="LFE4645" s="22"/>
      <c r="LFF4645" s="23"/>
      <c r="LFG4645" s="23"/>
      <c r="LFH4645" s="24"/>
      <c r="LFJ4645" s="25"/>
      <c r="LFK4645" s="26"/>
      <c r="LFL4645" s="27"/>
      <c r="LFM4645" s="21"/>
      <c r="LFN4645" s="22"/>
      <c r="LFO4645" s="23"/>
      <c r="LFP4645" s="23"/>
      <c r="LFQ4645" s="24"/>
      <c r="LFS4645" s="25"/>
      <c r="LFT4645" s="26"/>
      <c r="LFU4645" s="27"/>
      <c r="LFV4645" s="21"/>
      <c r="LFW4645" s="22"/>
      <c r="LFX4645" s="23"/>
      <c r="LFY4645" s="23"/>
      <c r="LFZ4645" s="24"/>
      <c r="LGB4645" s="25"/>
      <c r="LGC4645" s="26"/>
      <c r="LGD4645" s="27"/>
      <c r="LGE4645" s="21"/>
      <c r="LGF4645" s="22"/>
      <c r="LGG4645" s="23"/>
      <c r="LGH4645" s="23"/>
      <c r="LGI4645" s="24"/>
      <c r="LGK4645" s="25"/>
      <c r="LGL4645" s="26"/>
      <c r="LGM4645" s="27"/>
      <c r="LGN4645" s="21"/>
      <c r="LGO4645" s="22"/>
      <c r="LGP4645" s="23"/>
      <c r="LGQ4645" s="23"/>
      <c r="LGR4645" s="24"/>
      <c r="LGT4645" s="25"/>
      <c r="LGU4645" s="26"/>
      <c r="LGV4645" s="27"/>
      <c r="LGW4645" s="21"/>
      <c r="LGX4645" s="22"/>
      <c r="LGY4645" s="23"/>
      <c r="LGZ4645" s="23"/>
      <c r="LHA4645" s="24"/>
      <c r="LHC4645" s="25"/>
      <c r="LHD4645" s="26"/>
      <c r="LHE4645" s="27"/>
      <c r="LHF4645" s="21"/>
      <c r="LHG4645" s="22"/>
      <c r="LHH4645" s="23"/>
      <c r="LHI4645" s="23"/>
      <c r="LHJ4645" s="24"/>
      <c r="LHL4645" s="25"/>
      <c r="LHM4645" s="26"/>
      <c r="LHN4645" s="27"/>
      <c r="LHO4645" s="21"/>
      <c r="LHP4645" s="22"/>
      <c r="LHQ4645" s="23"/>
      <c r="LHR4645" s="23"/>
      <c r="LHS4645" s="24"/>
      <c r="LHU4645" s="25"/>
      <c r="LHV4645" s="26"/>
      <c r="LHW4645" s="27"/>
      <c r="LHX4645" s="21"/>
      <c r="LHY4645" s="22"/>
      <c r="LHZ4645" s="23"/>
      <c r="LIA4645" s="23"/>
      <c r="LIB4645" s="24"/>
      <c r="LID4645" s="25"/>
      <c r="LIE4645" s="26"/>
      <c r="LIF4645" s="27"/>
      <c r="LIG4645" s="21"/>
      <c r="LIH4645" s="22"/>
      <c r="LII4645" s="23"/>
      <c r="LIJ4645" s="23"/>
      <c r="LIK4645" s="24"/>
      <c r="LIM4645" s="25"/>
      <c r="LIN4645" s="26"/>
      <c r="LIO4645" s="27"/>
      <c r="LIP4645" s="21"/>
      <c r="LIQ4645" s="22"/>
      <c r="LIR4645" s="23"/>
      <c r="LIS4645" s="23"/>
      <c r="LIT4645" s="24"/>
      <c r="LIV4645" s="25"/>
      <c r="LIW4645" s="26"/>
      <c r="LIX4645" s="27"/>
      <c r="LIY4645" s="21"/>
      <c r="LIZ4645" s="22"/>
      <c r="LJA4645" s="23"/>
      <c r="LJB4645" s="23"/>
      <c r="LJC4645" s="24"/>
      <c r="LJE4645" s="25"/>
      <c r="LJF4645" s="26"/>
      <c r="LJG4645" s="27"/>
      <c r="LJH4645" s="21"/>
      <c r="LJI4645" s="22"/>
      <c r="LJJ4645" s="23"/>
      <c r="LJK4645" s="23"/>
      <c r="LJL4645" s="24"/>
      <c r="LJN4645" s="25"/>
      <c r="LJO4645" s="26"/>
      <c r="LJP4645" s="27"/>
      <c r="LJQ4645" s="21"/>
      <c r="LJR4645" s="22"/>
      <c r="LJS4645" s="23"/>
      <c r="LJT4645" s="23"/>
      <c r="LJU4645" s="24"/>
      <c r="LJW4645" s="25"/>
      <c r="LJX4645" s="26"/>
      <c r="LJY4645" s="27"/>
      <c r="LJZ4645" s="21"/>
      <c r="LKA4645" s="22"/>
      <c r="LKB4645" s="23"/>
      <c r="LKC4645" s="23"/>
      <c r="LKD4645" s="24"/>
      <c r="LKF4645" s="25"/>
      <c r="LKG4645" s="26"/>
      <c r="LKH4645" s="27"/>
      <c r="LKI4645" s="21"/>
      <c r="LKJ4645" s="22"/>
      <c r="LKK4645" s="23"/>
      <c r="LKL4645" s="23"/>
      <c r="LKM4645" s="24"/>
      <c r="LKO4645" s="25"/>
      <c r="LKP4645" s="26"/>
      <c r="LKQ4645" s="27"/>
      <c r="LKR4645" s="21"/>
      <c r="LKS4645" s="22"/>
      <c r="LKT4645" s="23"/>
      <c r="LKU4645" s="23"/>
      <c r="LKV4645" s="24"/>
      <c r="LKX4645" s="25"/>
      <c r="LKY4645" s="26"/>
      <c r="LKZ4645" s="27"/>
      <c r="LLA4645" s="21"/>
      <c r="LLB4645" s="22"/>
      <c r="LLC4645" s="23"/>
      <c r="LLD4645" s="23"/>
      <c r="LLE4645" s="24"/>
      <c r="LLG4645" s="25"/>
      <c r="LLH4645" s="26"/>
      <c r="LLI4645" s="27"/>
      <c r="LLJ4645" s="21"/>
      <c r="LLK4645" s="22"/>
      <c r="LLL4645" s="23"/>
      <c r="LLM4645" s="23"/>
      <c r="LLN4645" s="24"/>
      <c r="LLP4645" s="25"/>
      <c r="LLQ4645" s="26"/>
      <c r="LLR4645" s="27"/>
      <c r="LLS4645" s="21"/>
      <c r="LLT4645" s="22"/>
      <c r="LLU4645" s="23"/>
      <c r="LLV4645" s="23"/>
      <c r="LLW4645" s="24"/>
      <c r="LLY4645" s="25"/>
      <c r="LLZ4645" s="26"/>
      <c r="LMA4645" s="27"/>
      <c r="LMB4645" s="21"/>
      <c r="LMC4645" s="22"/>
      <c r="LMD4645" s="23"/>
      <c r="LME4645" s="23"/>
      <c r="LMF4645" s="24"/>
      <c r="LMH4645" s="25"/>
      <c r="LMI4645" s="26"/>
      <c r="LMJ4645" s="27"/>
      <c r="LMK4645" s="21"/>
      <c r="LML4645" s="22"/>
      <c r="LMM4645" s="23"/>
      <c r="LMN4645" s="23"/>
      <c r="LMO4645" s="24"/>
      <c r="LMQ4645" s="25"/>
      <c r="LMR4645" s="26"/>
      <c r="LMS4645" s="27"/>
      <c r="LMT4645" s="21"/>
      <c r="LMU4645" s="22"/>
      <c r="LMV4645" s="23"/>
      <c r="LMW4645" s="23"/>
      <c r="LMX4645" s="24"/>
      <c r="LMZ4645" s="25"/>
      <c r="LNA4645" s="26"/>
      <c r="LNB4645" s="27"/>
      <c r="LNC4645" s="21"/>
      <c r="LND4645" s="22"/>
      <c r="LNE4645" s="23"/>
      <c r="LNF4645" s="23"/>
      <c r="LNG4645" s="24"/>
      <c r="LNI4645" s="25"/>
      <c r="LNJ4645" s="26"/>
      <c r="LNK4645" s="27"/>
      <c r="LNL4645" s="21"/>
      <c r="LNM4645" s="22"/>
      <c r="LNN4645" s="23"/>
      <c r="LNO4645" s="23"/>
      <c r="LNP4645" s="24"/>
      <c r="LNR4645" s="25"/>
      <c r="LNS4645" s="26"/>
      <c r="LNT4645" s="27"/>
      <c r="LNU4645" s="21"/>
      <c r="LNV4645" s="22"/>
      <c r="LNW4645" s="23"/>
      <c r="LNX4645" s="23"/>
      <c r="LNY4645" s="24"/>
      <c r="LOA4645" s="25"/>
      <c r="LOB4645" s="26"/>
      <c r="LOC4645" s="27"/>
      <c r="LOD4645" s="21"/>
      <c r="LOE4645" s="22"/>
      <c r="LOF4645" s="23"/>
      <c r="LOG4645" s="23"/>
      <c r="LOH4645" s="24"/>
      <c r="LOJ4645" s="25"/>
      <c r="LOK4645" s="26"/>
      <c r="LOL4645" s="27"/>
      <c r="LOM4645" s="21"/>
      <c r="LON4645" s="22"/>
      <c r="LOO4645" s="23"/>
      <c r="LOP4645" s="23"/>
      <c r="LOQ4645" s="24"/>
      <c r="LOS4645" s="25"/>
      <c r="LOT4645" s="26"/>
      <c r="LOU4645" s="27"/>
      <c r="LOV4645" s="21"/>
      <c r="LOW4645" s="22"/>
      <c r="LOX4645" s="23"/>
      <c r="LOY4645" s="23"/>
      <c r="LOZ4645" s="24"/>
      <c r="LPB4645" s="25"/>
      <c r="LPC4645" s="26"/>
      <c r="LPD4645" s="27"/>
      <c r="LPE4645" s="21"/>
      <c r="LPF4645" s="22"/>
      <c r="LPG4645" s="23"/>
      <c r="LPH4645" s="23"/>
      <c r="LPI4645" s="24"/>
      <c r="LPK4645" s="25"/>
      <c r="LPL4645" s="26"/>
      <c r="LPM4645" s="27"/>
      <c r="LPN4645" s="21"/>
      <c r="LPO4645" s="22"/>
      <c r="LPP4645" s="23"/>
      <c r="LPQ4645" s="23"/>
      <c r="LPR4645" s="24"/>
      <c r="LPT4645" s="25"/>
      <c r="LPU4645" s="26"/>
      <c r="LPV4645" s="27"/>
      <c r="LPW4645" s="21"/>
      <c r="LPX4645" s="22"/>
      <c r="LPY4645" s="23"/>
      <c r="LPZ4645" s="23"/>
      <c r="LQA4645" s="24"/>
      <c r="LQC4645" s="25"/>
      <c r="LQD4645" s="26"/>
      <c r="LQE4645" s="27"/>
      <c r="LQF4645" s="21"/>
      <c r="LQG4645" s="22"/>
      <c r="LQH4645" s="23"/>
      <c r="LQI4645" s="23"/>
      <c r="LQJ4645" s="24"/>
      <c r="LQL4645" s="25"/>
      <c r="LQM4645" s="26"/>
      <c r="LQN4645" s="27"/>
      <c r="LQO4645" s="21"/>
      <c r="LQP4645" s="22"/>
      <c r="LQQ4645" s="23"/>
      <c r="LQR4645" s="23"/>
      <c r="LQS4645" s="24"/>
      <c r="LQU4645" s="25"/>
      <c r="LQV4645" s="26"/>
      <c r="LQW4645" s="27"/>
      <c r="LQX4645" s="21"/>
      <c r="LQY4645" s="22"/>
      <c r="LQZ4645" s="23"/>
      <c r="LRA4645" s="23"/>
      <c r="LRB4645" s="24"/>
      <c r="LRD4645" s="25"/>
      <c r="LRE4645" s="26"/>
      <c r="LRF4645" s="27"/>
      <c r="LRG4645" s="21"/>
      <c r="LRH4645" s="22"/>
      <c r="LRI4645" s="23"/>
      <c r="LRJ4645" s="23"/>
      <c r="LRK4645" s="24"/>
      <c r="LRM4645" s="25"/>
      <c r="LRN4645" s="26"/>
      <c r="LRO4645" s="27"/>
      <c r="LRP4645" s="21"/>
      <c r="LRQ4645" s="22"/>
      <c r="LRR4645" s="23"/>
      <c r="LRS4645" s="23"/>
      <c r="LRT4645" s="24"/>
      <c r="LRV4645" s="25"/>
      <c r="LRW4645" s="26"/>
      <c r="LRX4645" s="27"/>
      <c r="LRY4645" s="21"/>
      <c r="LRZ4645" s="22"/>
      <c r="LSA4645" s="23"/>
      <c r="LSB4645" s="23"/>
      <c r="LSC4645" s="24"/>
      <c r="LSE4645" s="25"/>
      <c r="LSF4645" s="26"/>
      <c r="LSG4645" s="27"/>
      <c r="LSH4645" s="21"/>
      <c r="LSI4645" s="22"/>
      <c r="LSJ4645" s="23"/>
      <c r="LSK4645" s="23"/>
      <c r="LSL4645" s="24"/>
      <c r="LSN4645" s="25"/>
      <c r="LSO4645" s="26"/>
      <c r="LSP4645" s="27"/>
      <c r="LSQ4645" s="21"/>
      <c r="LSR4645" s="22"/>
      <c r="LSS4645" s="23"/>
      <c r="LST4645" s="23"/>
      <c r="LSU4645" s="24"/>
      <c r="LSW4645" s="25"/>
      <c r="LSX4645" s="26"/>
      <c r="LSY4645" s="27"/>
      <c r="LSZ4645" s="21"/>
      <c r="LTA4645" s="22"/>
      <c r="LTB4645" s="23"/>
      <c r="LTC4645" s="23"/>
      <c r="LTD4645" s="24"/>
      <c r="LTF4645" s="25"/>
      <c r="LTG4645" s="26"/>
      <c r="LTH4645" s="27"/>
      <c r="LTI4645" s="21"/>
      <c r="LTJ4645" s="22"/>
      <c r="LTK4645" s="23"/>
      <c r="LTL4645" s="23"/>
      <c r="LTM4645" s="24"/>
      <c r="LTO4645" s="25"/>
      <c r="LTP4645" s="26"/>
      <c r="LTQ4645" s="27"/>
      <c r="LTR4645" s="21"/>
      <c r="LTS4645" s="22"/>
      <c r="LTT4645" s="23"/>
      <c r="LTU4645" s="23"/>
      <c r="LTV4645" s="24"/>
      <c r="LTX4645" s="25"/>
      <c r="LTY4645" s="26"/>
      <c r="LTZ4645" s="27"/>
      <c r="LUA4645" s="21"/>
      <c r="LUB4645" s="22"/>
      <c r="LUC4645" s="23"/>
      <c r="LUD4645" s="23"/>
      <c r="LUE4645" s="24"/>
      <c r="LUG4645" s="25"/>
      <c r="LUH4645" s="26"/>
      <c r="LUI4645" s="27"/>
      <c r="LUJ4645" s="21"/>
      <c r="LUK4645" s="22"/>
      <c r="LUL4645" s="23"/>
      <c r="LUM4645" s="23"/>
      <c r="LUN4645" s="24"/>
      <c r="LUP4645" s="25"/>
      <c r="LUQ4645" s="26"/>
      <c r="LUR4645" s="27"/>
      <c r="LUS4645" s="21"/>
      <c r="LUT4645" s="22"/>
      <c r="LUU4645" s="23"/>
      <c r="LUV4645" s="23"/>
      <c r="LUW4645" s="24"/>
      <c r="LUY4645" s="25"/>
      <c r="LUZ4645" s="26"/>
      <c r="LVA4645" s="27"/>
      <c r="LVB4645" s="21"/>
      <c r="LVC4645" s="22"/>
      <c r="LVD4645" s="23"/>
      <c r="LVE4645" s="23"/>
      <c r="LVF4645" s="24"/>
      <c r="LVH4645" s="25"/>
      <c r="LVI4645" s="26"/>
      <c r="LVJ4645" s="27"/>
      <c r="LVK4645" s="21"/>
      <c r="LVL4645" s="22"/>
      <c r="LVM4645" s="23"/>
      <c r="LVN4645" s="23"/>
      <c r="LVO4645" s="24"/>
      <c r="LVQ4645" s="25"/>
      <c r="LVR4645" s="26"/>
      <c r="LVS4645" s="27"/>
      <c r="LVT4645" s="21"/>
      <c r="LVU4645" s="22"/>
      <c r="LVV4645" s="23"/>
      <c r="LVW4645" s="23"/>
      <c r="LVX4645" s="24"/>
      <c r="LVZ4645" s="25"/>
      <c r="LWA4645" s="26"/>
      <c r="LWB4645" s="27"/>
      <c r="LWC4645" s="21"/>
      <c r="LWD4645" s="22"/>
      <c r="LWE4645" s="23"/>
      <c r="LWF4645" s="23"/>
      <c r="LWG4645" s="24"/>
      <c r="LWI4645" s="25"/>
      <c r="LWJ4645" s="26"/>
      <c r="LWK4645" s="27"/>
      <c r="LWL4645" s="21"/>
      <c r="LWM4645" s="22"/>
      <c r="LWN4645" s="23"/>
      <c r="LWO4645" s="23"/>
      <c r="LWP4645" s="24"/>
      <c r="LWR4645" s="25"/>
      <c r="LWS4645" s="26"/>
      <c r="LWT4645" s="27"/>
      <c r="LWU4645" s="21"/>
      <c r="LWV4645" s="22"/>
      <c r="LWW4645" s="23"/>
      <c r="LWX4645" s="23"/>
      <c r="LWY4645" s="24"/>
      <c r="LXA4645" s="25"/>
      <c r="LXB4645" s="26"/>
      <c r="LXC4645" s="27"/>
      <c r="LXD4645" s="21"/>
      <c r="LXE4645" s="22"/>
      <c r="LXF4645" s="23"/>
      <c r="LXG4645" s="23"/>
      <c r="LXH4645" s="24"/>
      <c r="LXJ4645" s="25"/>
      <c r="LXK4645" s="26"/>
      <c r="LXL4645" s="27"/>
      <c r="LXM4645" s="21"/>
      <c r="LXN4645" s="22"/>
      <c r="LXO4645" s="23"/>
      <c r="LXP4645" s="23"/>
      <c r="LXQ4645" s="24"/>
      <c r="LXS4645" s="25"/>
      <c r="LXT4645" s="26"/>
      <c r="LXU4645" s="27"/>
      <c r="LXV4645" s="21"/>
      <c r="LXW4645" s="22"/>
      <c r="LXX4645" s="23"/>
      <c r="LXY4645" s="23"/>
      <c r="LXZ4645" s="24"/>
      <c r="LYB4645" s="25"/>
      <c r="LYC4645" s="26"/>
      <c r="LYD4645" s="27"/>
      <c r="LYE4645" s="21"/>
      <c r="LYF4645" s="22"/>
      <c r="LYG4645" s="23"/>
      <c r="LYH4645" s="23"/>
      <c r="LYI4645" s="24"/>
      <c r="LYK4645" s="25"/>
      <c r="LYL4645" s="26"/>
      <c r="LYM4645" s="27"/>
      <c r="LYN4645" s="21"/>
      <c r="LYO4645" s="22"/>
      <c r="LYP4645" s="23"/>
      <c r="LYQ4645" s="23"/>
      <c r="LYR4645" s="24"/>
      <c r="LYT4645" s="25"/>
      <c r="LYU4645" s="26"/>
      <c r="LYV4645" s="27"/>
      <c r="LYW4645" s="21"/>
      <c r="LYX4645" s="22"/>
      <c r="LYY4645" s="23"/>
      <c r="LYZ4645" s="23"/>
      <c r="LZA4645" s="24"/>
      <c r="LZC4645" s="25"/>
      <c r="LZD4645" s="26"/>
      <c r="LZE4645" s="27"/>
      <c r="LZF4645" s="21"/>
      <c r="LZG4645" s="22"/>
      <c r="LZH4645" s="23"/>
      <c r="LZI4645" s="23"/>
      <c r="LZJ4645" s="24"/>
      <c r="LZL4645" s="25"/>
      <c r="LZM4645" s="26"/>
      <c r="LZN4645" s="27"/>
      <c r="LZO4645" s="21"/>
      <c r="LZP4645" s="22"/>
      <c r="LZQ4645" s="23"/>
      <c r="LZR4645" s="23"/>
      <c r="LZS4645" s="24"/>
      <c r="LZU4645" s="25"/>
      <c r="LZV4645" s="26"/>
      <c r="LZW4645" s="27"/>
      <c r="LZX4645" s="21"/>
      <c r="LZY4645" s="22"/>
      <c r="LZZ4645" s="23"/>
      <c r="MAA4645" s="23"/>
      <c r="MAB4645" s="24"/>
      <c r="MAD4645" s="25"/>
      <c r="MAE4645" s="26"/>
      <c r="MAF4645" s="27"/>
      <c r="MAG4645" s="21"/>
      <c r="MAH4645" s="22"/>
      <c r="MAI4645" s="23"/>
      <c r="MAJ4645" s="23"/>
      <c r="MAK4645" s="24"/>
      <c r="MAM4645" s="25"/>
      <c r="MAN4645" s="26"/>
      <c r="MAO4645" s="27"/>
      <c r="MAP4645" s="21"/>
      <c r="MAQ4645" s="22"/>
      <c r="MAR4645" s="23"/>
      <c r="MAS4645" s="23"/>
      <c r="MAT4645" s="24"/>
      <c r="MAV4645" s="25"/>
      <c r="MAW4645" s="26"/>
      <c r="MAX4645" s="27"/>
      <c r="MAY4645" s="21"/>
      <c r="MAZ4645" s="22"/>
      <c r="MBA4645" s="23"/>
      <c r="MBB4645" s="23"/>
      <c r="MBC4645" s="24"/>
      <c r="MBE4645" s="25"/>
      <c r="MBF4645" s="26"/>
      <c r="MBG4645" s="27"/>
      <c r="MBH4645" s="21"/>
      <c r="MBI4645" s="22"/>
      <c r="MBJ4645" s="23"/>
      <c r="MBK4645" s="23"/>
      <c r="MBL4645" s="24"/>
      <c r="MBN4645" s="25"/>
      <c r="MBO4645" s="26"/>
      <c r="MBP4645" s="27"/>
      <c r="MBQ4645" s="21"/>
      <c r="MBR4645" s="22"/>
      <c r="MBS4645" s="23"/>
      <c r="MBT4645" s="23"/>
      <c r="MBU4645" s="24"/>
      <c r="MBW4645" s="25"/>
      <c r="MBX4645" s="26"/>
      <c r="MBY4645" s="27"/>
      <c r="MBZ4645" s="21"/>
      <c r="MCA4645" s="22"/>
      <c r="MCB4645" s="23"/>
      <c r="MCC4645" s="23"/>
      <c r="MCD4645" s="24"/>
      <c r="MCF4645" s="25"/>
      <c r="MCG4645" s="26"/>
      <c r="MCH4645" s="27"/>
      <c r="MCI4645" s="21"/>
      <c r="MCJ4645" s="22"/>
      <c r="MCK4645" s="23"/>
      <c r="MCL4645" s="23"/>
      <c r="MCM4645" s="24"/>
      <c r="MCO4645" s="25"/>
      <c r="MCP4645" s="26"/>
      <c r="MCQ4645" s="27"/>
      <c r="MCR4645" s="21"/>
      <c r="MCS4645" s="22"/>
      <c r="MCT4645" s="23"/>
      <c r="MCU4645" s="23"/>
      <c r="MCV4645" s="24"/>
      <c r="MCX4645" s="25"/>
      <c r="MCY4645" s="26"/>
      <c r="MCZ4645" s="27"/>
      <c r="MDA4645" s="21"/>
      <c r="MDB4645" s="22"/>
      <c r="MDC4645" s="23"/>
      <c r="MDD4645" s="23"/>
      <c r="MDE4645" s="24"/>
      <c r="MDG4645" s="25"/>
      <c r="MDH4645" s="26"/>
      <c r="MDI4645" s="27"/>
      <c r="MDJ4645" s="21"/>
      <c r="MDK4645" s="22"/>
      <c r="MDL4645" s="23"/>
      <c r="MDM4645" s="23"/>
      <c r="MDN4645" s="24"/>
      <c r="MDP4645" s="25"/>
      <c r="MDQ4645" s="26"/>
      <c r="MDR4645" s="27"/>
      <c r="MDS4645" s="21"/>
      <c r="MDT4645" s="22"/>
      <c r="MDU4645" s="23"/>
      <c r="MDV4645" s="23"/>
      <c r="MDW4645" s="24"/>
      <c r="MDY4645" s="25"/>
      <c r="MDZ4645" s="26"/>
      <c r="MEA4645" s="27"/>
      <c r="MEB4645" s="21"/>
      <c r="MEC4645" s="22"/>
      <c r="MED4645" s="23"/>
      <c r="MEE4645" s="23"/>
      <c r="MEF4645" s="24"/>
      <c r="MEH4645" s="25"/>
      <c r="MEI4645" s="26"/>
      <c r="MEJ4645" s="27"/>
      <c r="MEK4645" s="21"/>
      <c r="MEL4645" s="22"/>
      <c r="MEM4645" s="23"/>
      <c r="MEN4645" s="23"/>
      <c r="MEO4645" s="24"/>
      <c r="MEQ4645" s="25"/>
      <c r="MER4645" s="26"/>
      <c r="MES4645" s="27"/>
      <c r="MET4645" s="21"/>
      <c r="MEU4645" s="22"/>
      <c r="MEV4645" s="23"/>
      <c r="MEW4645" s="23"/>
      <c r="MEX4645" s="24"/>
      <c r="MEZ4645" s="25"/>
      <c r="MFA4645" s="26"/>
      <c r="MFB4645" s="27"/>
      <c r="MFC4645" s="21"/>
      <c r="MFD4645" s="22"/>
      <c r="MFE4645" s="23"/>
      <c r="MFF4645" s="23"/>
      <c r="MFG4645" s="24"/>
      <c r="MFI4645" s="25"/>
      <c r="MFJ4645" s="26"/>
      <c r="MFK4645" s="27"/>
      <c r="MFL4645" s="21"/>
      <c r="MFM4645" s="22"/>
      <c r="MFN4645" s="23"/>
      <c r="MFO4645" s="23"/>
      <c r="MFP4645" s="24"/>
      <c r="MFR4645" s="25"/>
      <c r="MFS4645" s="26"/>
      <c r="MFT4645" s="27"/>
      <c r="MFU4645" s="21"/>
      <c r="MFV4645" s="22"/>
      <c r="MFW4645" s="23"/>
      <c r="MFX4645" s="23"/>
      <c r="MFY4645" s="24"/>
      <c r="MGA4645" s="25"/>
      <c r="MGB4645" s="26"/>
      <c r="MGC4645" s="27"/>
      <c r="MGD4645" s="21"/>
      <c r="MGE4645" s="22"/>
      <c r="MGF4645" s="23"/>
      <c r="MGG4645" s="23"/>
      <c r="MGH4645" s="24"/>
      <c r="MGJ4645" s="25"/>
      <c r="MGK4645" s="26"/>
      <c r="MGL4645" s="27"/>
      <c r="MGM4645" s="21"/>
      <c r="MGN4645" s="22"/>
      <c r="MGO4645" s="23"/>
      <c r="MGP4645" s="23"/>
      <c r="MGQ4645" s="24"/>
      <c r="MGS4645" s="25"/>
      <c r="MGT4645" s="26"/>
      <c r="MGU4645" s="27"/>
      <c r="MGV4645" s="21"/>
      <c r="MGW4645" s="22"/>
      <c r="MGX4645" s="23"/>
      <c r="MGY4645" s="23"/>
      <c r="MGZ4645" s="24"/>
      <c r="MHB4645" s="25"/>
      <c r="MHC4645" s="26"/>
      <c r="MHD4645" s="27"/>
      <c r="MHE4645" s="21"/>
      <c r="MHF4645" s="22"/>
      <c r="MHG4645" s="23"/>
      <c r="MHH4645" s="23"/>
      <c r="MHI4645" s="24"/>
      <c r="MHK4645" s="25"/>
      <c r="MHL4645" s="26"/>
      <c r="MHM4645" s="27"/>
      <c r="MHN4645" s="21"/>
      <c r="MHO4645" s="22"/>
      <c r="MHP4645" s="23"/>
      <c r="MHQ4645" s="23"/>
      <c r="MHR4645" s="24"/>
      <c r="MHT4645" s="25"/>
      <c r="MHU4645" s="26"/>
      <c r="MHV4645" s="27"/>
      <c r="MHW4645" s="21"/>
      <c r="MHX4645" s="22"/>
      <c r="MHY4645" s="23"/>
      <c r="MHZ4645" s="23"/>
      <c r="MIA4645" s="24"/>
      <c r="MIC4645" s="25"/>
      <c r="MID4645" s="26"/>
      <c r="MIE4645" s="27"/>
      <c r="MIF4645" s="21"/>
      <c r="MIG4645" s="22"/>
      <c r="MIH4645" s="23"/>
      <c r="MII4645" s="23"/>
      <c r="MIJ4645" s="24"/>
      <c r="MIL4645" s="25"/>
      <c r="MIM4645" s="26"/>
      <c r="MIN4645" s="27"/>
      <c r="MIO4645" s="21"/>
      <c r="MIP4645" s="22"/>
      <c r="MIQ4645" s="23"/>
      <c r="MIR4645" s="23"/>
      <c r="MIS4645" s="24"/>
      <c r="MIU4645" s="25"/>
      <c r="MIV4645" s="26"/>
      <c r="MIW4645" s="27"/>
      <c r="MIX4645" s="21"/>
      <c r="MIY4645" s="22"/>
      <c r="MIZ4645" s="23"/>
      <c r="MJA4645" s="23"/>
      <c r="MJB4645" s="24"/>
      <c r="MJD4645" s="25"/>
      <c r="MJE4645" s="26"/>
      <c r="MJF4645" s="27"/>
      <c r="MJG4645" s="21"/>
      <c r="MJH4645" s="22"/>
      <c r="MJI4645" s="23"/>
      <c r="MJJ4645" s="23"/>
      <c r="MJK4645" s="24"/>
      <c r="MJM4645" s="25"/>
      <c r="MJN4645" s="26"/>
      <c r="MJO4645" s="27"/>
      <c r="MJP4645" s="21"/>
      <c r="MJQ4645" s="22"/>
      <c r="MJR4645" s="23"/>
      <c r="MJS4645" s="23"/>
      <c r="MJT4645" s="24"/>
      <c r="MJV4645" s="25"/>
      <c r="MJW4645" s="26"/>
      <c r="MJX4645" s="27"/>
      <c r="MJY4645" s="21"/>
      <c r="MJZ4645" s="22"/>
      <c r="MKA4645" s="23"/>
      <c r="MKB4645" s="23"/>
      <c r="MKC4645" s="24"/>
      <c r="MKE4645" s="25"/>
      <c r="MKF4645" s="26"/>
      <c r="MKG4645" s="27"/>
      <c r="MKH4645" s="21"/>
      <c r="MKI4645" s="22"/>
      <c r="MKJ4645" s="23"/>
      <c r="MKK4645" s="23"/>
      <c r="MKL4645" s="24"/>
      <c r="MKN4645" s="25"/>
      <c r="MKO4645" s="26"/>
      <c r="MKP4645" s="27"/>
      <c r="MKQ4645" s="21"/>
      <c r="MKR4645" s="22"/>
      <c r="MKS4645" s="23"/>
      <c r="MKT4645" s="23"/>
      <c r="MKU4645" s="24"/>
      <c r="MKW4645" s="25"/>
      <c r="MKX4645" s="26"/>
      <c r="MKY4645" s="27"/>
      <c r="MKZ4645" s="21"/>
      <c r="MLA4645" s="22"/>
      <c r="MLB4645" s="23"/>
      <c r="MLC4645" s="23"/>
      <c r="MLD4645" s="24"/>
      <c r="MLF4645" s="25"/>
      <c r="MLG4645" s="26"/>
      <c r="MLH4645" s="27"/>
      <c r="MLI4645" s="21"/>
      <c r="MLJ4645" s="22"/>
      <c r="MLK4645" s="23"/>
      <c r="MLL4645" s="23"/>
      <c r="MLM4645" s="24"/>
      <c r="MLO4645" s="25"/>
      <c r="MLP4645" s="26"/>
      <c r="MLQ4645" s="27"/>
      <c r="MLR4645" s="21"/>
      <c r="MLS4645" s="22"/>
      <c r="MLT4645" s="23"/>
      <c r="MLU4645" s="23"/>
      <c r="MLV4645" s="24"/>
      <c r="MLX4645" s="25"/>
      <c r="MLY4645" s="26"/>
      <c r="MLZ4645" s="27"/>
      <c r="MMA4645" s="21"/>
      <c r="MMB4645" s="22"/>
      <c r="MMC4645" s="23"/>
      <c r="MMD4645" s="23"/>
      <c r="MME4645" s="24"/>
      <c r="MMG4645" s="25"/>
      <c r="MMH4645" s="26"/>
      <c r="MMI4645" s="27"/>
      <c r="MMJ4645" s="21"/>
      <c r="MMK4645" s="22"/>
      <c r="MML4645" s="23"/>
      <c r="MMM4645" s="23"/>
      <c r="MMN4645" s="24"/>
      <c r="MMP4645" s="25"/>
      <c r="MMQ4645" s="26"/>
      <c r="MMR4645" s="27"/>
      <c r="MMS4645" s="21"/>
      <c r="MMT4645" s="22"/>
      <c r="MMU4645" s="23"/>
      <c r="MMV4645" s="23"/>
      <c r="MMW4645" s="24"/>
      <c r="MMY4645" s="25"/>
      <c r="MMZ4645" s="26"/>
      <c r="MNA4645" s="27"/>
      <c r="MNB4645" s="21"/>
      <c r="MNC4645" s="22"/>
      <c r="MND4645" s="23"/>
      <c r="MNE4645" s="23"/>
      <c r="MNF4645" s="24"/>
      <c r="MNH4645" s="25"/>
      <c r="MNI4645" s="26"/>
      <c r="MNJ4645" s="27"/>
      <c r="MNK4645" s="21"/>
      <c r="MNL4645" s="22"/>
      <c r="MNM4645" s="23"/>
      <c r="MNN4645" s="23"/>
      <c r="MNO4645" s="24"/>
      <c r="MNQ4645" s="25"/>
      <c r="MNR4645" s="26"/>
      <c r="MNS4645" s="27"/>
      <c r="MNT4645" s="21"/>
      <c r="MNU4645" s="22"/>
      <c r="MNV4645" s="23"/>
      <c r="MNW4645" s="23"/>
      <c r="MNX4645" s="24"/>
      <c r="MNZ4645" s="25"/>
      <c r="MOA4645" s="26"/>
      <c r="MOB4645" s="27"/>
      <c r="MOC4645" s="21"/>
      <c r="MOD4645" s="22"/>
      <c r="MOE4645" s="23"/>
      <c r="MOF4645" s="23"/>
      <c r="MOG4645" s="24"/>
      <c r="MOI4645" s="25"/>
      <c r="MOJ4645" s="26"/>
      <c r="MOK4645" s="27"/>
      <c r="MOL4645" s="21"/>
      <c r="MOM4645" s="22"/>
      <c r="MON4645" s="23"/>
      <c r="MOO4645" s="23"/>
      <c r="MOP4645" s="24"/>
      <c r="MOR4645" s="25"/>
      <c r="MOS4645" s="26"/>
      <c r="MOT4645" s="27"/>
      <c r="MOU4645" s="21"/>
      <c r="MOV4645" s="22"/>
      <c r="MOW4645" s="23"/>
      <c r="MOX4645" s="23"/>
      <c r="MOY4645" s="24"/>
      <c r="MPA4645" s="25"/>
      <c r="MPB4645" s="26"/>
      <c r="MPC4645" s="27"/>
      <c r="MPD4645" s="21"/>
      <c r="MPE4645" s="22"/>
      <c r="MPF4645" s="23"/>
      <c r="MPG4645" s="23"/>
      <c r="MPH4645" s="24"/>
      <c r="MPJ4645" s="25"/>
      <c r="MPK4645" s="26"/>
      <c r="MPL4645" s="27"/>
      <c r="MPM4645" s="21"/>
      <c r="MPN4645" s="22"/>
      <c r="MPO4645" s="23"/>
      <c r="MPP4645" s="23"/>
      <c r="MPQ4645" s="24"/>
      <c r="MPS4645" s="25"/>
      <c r="MPT4645" s="26"/>
      <c r="MPU4645" s="27"/>
      <c r="MPV4645" s="21"/>
      <c r="MPW4645" s="22"/>
      <c r="MPX4645" s="23"/>
      <c r="MPY4645" s="23"/>
      <c r="MPZ4645" s="24"/>
      <c r="MQB4645" s="25"/>
      <c r="MQC4645" s="26"/>
      <c r="MQD4645" s="27"/>
      <c r="MQE4645" s="21"/>
      <c r="MQF4645" s="22"/>
      <c r="MQG4645" s="23"/>
      <c r="MQH4645" s="23"/>
      <c r="MQI4645" s="24"/>
      <c r="MQK4645" s="25"/>
      <c r="MQL4645" s="26"/>
      <c r="MQM4645" s="27"/>
      <c r="MQN4645" s="21"/>
      <c r="MQO4645" s="22"/>
      <c r="MQP4645" s="23"/>
      <c r="MQQ4645" s="23"/>
      <c r="MQR4645" s="24"/>
      <c r="MQT4645" s="25"/>
      <c r="MQU4645" s="26"/>
      <c r="MQV4645" s="27"/>
      <c r="MQW4645" s="21"/>
      <c r="MQX4645" s="22"/>
      <c r="MQY4645" s="23"/>
      <c r="MQZ4645" s="23"/>
      <c r="MRA4645" s="24"/>
      <c r="MRC4645" s="25"/>
      <c r="MRD4645" s="26"/>
      <c r="MRE4645" s="27"/>
      <c r="MRF4645" s="21"/>
      <c r="MRG4645" s="22"/>
      <c r="MRH4645" s="23"/>
      <c r="MRI4645" s="23"/>
      <c r="MRJ4645" s="24"/>
      <c r="MRL4645" s="25"/>
      <c r="MRM4645" s="26"/>
      <c r="MRN4645" s="27"/>
      <c r="MRO4645" s="21"/>
      <c r="MRP4645" s="22"/>
      <c r="MRQ4645" s="23"/>
      <c r="MRR4645" s="23"/>
      <c r="MRS4645" s="24"/>
      <c r="MRU4645" s="25"/>
      <c r="MRV4645" s="26"/>
      <c r="MRW4645" s="27"/>
      <c r="MRX4645" s="21"/>
      <c r="MRY4645" s="22"/>
      <c r="MRZ4645" s="23"/>
      <c r="MSA4645" s="23"/>
      <c r="MSB4645" s="24"/>
      <c r="MSD4645" s="25"/>
      <c r="MSE4645" s="26"/>
      <c r="MSF4645" s="27"/>
      <c r="MSG4645" s="21"/>
      <c r="MSH4645" s="22"/>
      <c r="MSI4645" s="23"/>
      <c r="MSJ4645" s="23"/>
      <c r="MSK4645" s="24"/>
      <c r="MSM4645" s="25"/>
      <c r="MSN4645" s="26"/>
      <c r="MSO4645" s="27"/>
      <c r="MSP4645" s="21"/>
      <c r="MSQ4645" s="22"/>
      <c r="MSR4645" s="23"/>
      <c r="MSS4645" s="23"/>
      <c r="MST4645" s="24"/>
      <c r="MSV4645" s="25"/>
      <c r="MSW4645" s="26"/>
      <c r="MSX4645" s="27"/>
      <c r="MSY4645" s="21"/>
      <c r="MSZ4645" s="22"/>
      <c r="MTA4645" s="23"/>
      <c r="MTB4645" s="23"/>
      <c r="MTC4645" s="24"/>
      <c r="MTE4645" s="25"/>
      <c r="MTF4645" s="26"/>
      <c r="MTG4645" s="27"/>
      <c r="MTH4645" s="21"/>
      <c r="MTI4645" s="22"/>
      <c r="MTJ4645" s="23"/>
      <c r="MTK4645" s="23"/>
      <c r="MTL4645" s="24"/>
      <c r="MTN4645" s="25"/>
      <c r="MTO4645" s="26"/>
      <c r="MTP4645" s="27"/>
      <c r="MTQ4645" s="21"/>
      <c r="MTR4645" s="22"/>
      <c r="MTS4645" s="23"/>
      <c r="MTT4645" s="23"/>
      <c r="MTU4645" s="24"/>
      <c r="MTW4645" s="25"/>
      <c r="MTX4645" s="26"/>
      <c r="MTY4645" s="27"/>
      <c r="MTZ4645" s="21"/>
      <c r="MUA4645" s="22"/>
      <c r="MUB4645" s="23"/>
      <c r="MUC4645" s="23"/>
      <c r="MUD4645" s="24"/>
      <c r="MUF4645" s="25"/>
      <c r="MUG4645" s="26"/>
      <c r="MUH4645" s="27"/>
      <c r="MUI4645" s="21"/>
      <c r="MUJ4645" s="22"/>
      <c r="MUK4645" s="23"/>
      <c r="MUL4645" s="23"/>
      <c r="MUM4645" s="24"/>
      <c r="MUO4645" s="25"/>
      <c r="MUP4645" s="26"/>
      <c r="MUQ4645" s="27"/>
      <c r="MUR4645" s="21"/>
      <c r="MUS4645" s="22"/>
      <c r="MUT4645" s="23"/>
      <c r="MUU4645" s="23"/>
      <c r="MUV4645" s="24"/>
      <c r="MUX4645" s="25"/>
      <c r="MUY4645" s="26"/>
      <c r="MUZ4645" s="27"/>
      <c r="MVA4645" s="21"/>
      <c r="MVB4645" s="22"/>
      <c r="MVC4645" s="23"/>
      <c r="MVD4645" s="23"/>
      <c r="MVE4645" s="24"/>
      <c r="MVG4645" s="25"/>
      <c r="MVH4645" s="26"/>
      <c r="MVI4645" s="27"/>
      <c r="MVJ4645" s="21"/>
      <c r="MVK4645" s="22"/>
      <c r="MVL4645" s="23"/>
      <c r="MVM4645" s="23"/>
      <c r="MVN4645" s="24"/>
      <c r="MVP4645" s="25"/>
      <c r="MVQ4645" s="26"/>
      <c r="MVR4645" s="27"/>
      <c r="MVS4645" s="21"/>
      <c r="MVT4645" s="22"/>
      <c r="MVU4645" s="23"/>
      <c r="MVV4645" s="23"/>
      <c r="MVW4645" s="24"/>
      <c r="MVY4645" s="25"/>
      <c r="MVZ4645" s="26"/>
      <c r="MWA4645" s="27"/>
      <c r="MWB4645" s="21"/>
      <c r="MWC4645" s="22"/>
      <c r="MWD4645" s="23"/>
      <c r="MWE4645" s="23"/>
      <c r="MWF4645" s="24"/>
      <c r="MWH4645" s="25"/>
      <c r="MWI4645" s="26"/>
      <c r="MWJ4645" s="27"/>
      <c r="MWK4645" s="21"/>
      <c r="MWL4645" s="22"/>
      <c r="MWM4645" s="23"/>
      <c r="MWN4645" s="23"/>
      <c r="MWO4645" s="24"/>
      <c r="MWQ4645" s="25"/>
      <c r="MWR4645" s="26"/>
      <c r="MWS4645" s="27"/>
      <c r="MWT4645" s="21"/>
      <c r="MWU4645" s="22"/>
      <c r="MWV4645" s="23"/>
      <c r="MWW4645" s="23"/>
      <c r="MWX4645" s="24"/>
      <c r="MWZ4645" s="25"/>
      <c r="MXA4645" s="26"/>
      <c r="MXB4645" s="27"/>
      <c r="MXC4645" s="21"/>
      <c r="MXD4645" s="22"/>
      <c r="MXE4645" s="23"/>
      <c r="MXF4645" s="23"/>
      <c r="MXG4645" s="24"/>
      <c r="MXI4645" s="25"/>
      <c r="MXJ4645" s="26"/>
      <c r="MXK4645" s="27"/>
      <c r="MXL4645" s="21"/>
      <c r="MXM4645" s="22"/>
      <c r="MXN4645" s="23"/>
      <c r="MXO4645" s="23"/>
      <c r="MXP4645" s="24"/>
      <c r="MXR4645" s="25"/>
      <c r="MXS4645" s="26"/>
      <c r="MXT4645" s="27"/>
      <c r="MXU4645" s="21"/>
      <c r="MXV4645" s="22"/>
      <c r="MXW4645" s="23"/>
      <c r="MXX4645" s="23"/>
      <c r="MXY4645" s="24"/>
      <c r="MYA4645" s="25"/>
      <c r="MYB4645" s="26"/>
      <c r="MYC4645" s="27"/>
      <c r="MYD4645" s="21"/>
      <c r="MYE4645" s="22"/>
      <c r="MYF4645" s="23"/>
      <c r="MYG4645" s="23"/>
      <c r="MYH4645" s="24"/>
      <c r="MYJ4645" s="25"/>
      <c r="MYK4645" s="26"/>
      <c r="MYL4645" s="27"/>
      <c r="MYM4645" s="21"/>
      <c r="MYN4645" s="22"/>
      <c r="MYO4645" s="23"/>
      <c r="MYP4645" s="23"/>
      <c r="MYQ4645" s="24"/>
      <c r="MYS4645" s="25"/>
      <c r="MYT4645" s="26"/>
      <c r="MYU4645" s="27"/>
      <c r="MYV4645" s="21"/>
      <c r="MYW4645" s="22"/>
      <c r="MYX4645" s="23"/>
      <c r="MYY4645" s="23"/>
      <c r="MYZ4645" s="24"/>
      <c r="MZB4645" s="25"/>
      <c r="MZC4645" s="26"/>
      <c r="MZD4645" s="27"/>
      <c r="MZE4645" s="21"/>
      <c r="MZF4645" s="22"/>
      <c r="MZG4645" s="23"/>
      <c r="MZH4645" s="23"/>
      <c r="MZI4645" s="24"/>
      <c r="MZK4645" s="25"/>
      <c r="MZL4645" s="26"/>
      <c r="MZM4645" s="27"/>
      <c r="MZN4645" s="21"/>
      <c r="MZO4645" s="22"/>
      <c r="MZP4645" s="23"/>
      <c r="MZQ4645" s="23"/>
      <c r="MZR4645" s="24"/>
      <c r="MZT4645" s="25"/>
      <c r="MZU4645" s="26"/>
      <c r="MZV4645" s="27"/>
      <c r="MZW4645" s="21"/>
      <c r="MZX4645" s="22"/>
      <c r="MZY4645" s="23"/>
      <c r="MZZ4645" s="23"/>
      <c r="NAA4645" s="24"/>
      <c r="NAC4645" s="25"/>
      <c r="NAD4645" s="26"/>
      <c r="NAE4645" s="27"/>
      <c r="NAF4645" s="21"/>
      <c r="NAG4645" s="22"/>
      <c r="NAH4645" s="23"/>
      <c r="NAI4645" s="23"/>
      <c r="NAJ4645" s="24"/>
      <c r="NAL4645" s="25"/>
      <c r="NAM4645" s="26"/>
      <c r="NAN4645" s="27"/>
      <c r="NAO4645" s="21"/>
      <c r="NAP4645" s="22"/>
      <c r="NAQ4645" s="23"/>
      <c r="NAR4645" s="23"/>
      <c r="NAS4645" s="24"/>
      <c r="NAU4645" s="25"/>
      <c r="NAV4645" s="26"/>
      <c r="NAW4645" s="27"/>
      <c r="NAX4645" s="21"/>
      <c r="NAY4645" s="22"/>
      <c r="NAZ4645" s="23"/>
      <c r="NBA4645" s="23"/>
      <c r="NBB4645" s="24"/>
      <c r="NBD4645" s="25"/>
      <c r="NBE4645" s="26"/>
      <c r="NBF4645" s="27"/>
      <c r="NBG4645" s="21"/>
      <c r="NBH4645" s="22"/>
      <c r="NBI4645" s="23"/>
      <c r="NBJ4645" s="23"/>
      <c r="NBK4645" s="24"/>
      <c r="NBM4645" s="25"/>
      <c r="NBN4645" s="26"/>
      <c r="NBO4645" s="27"/>
      <c r="NBP4645" s="21"/>
      <c r="NBQ4645" s="22"/>
      <c r="NBR4645" s="23"/>
      <c r="NBS4645" s="23"/>
      <c r="NBT4645" s="24"/>
      <c r="NBV4645" s="25"/>
      <c r="NBW4645" s="26"/>
      <c r="NBX4645" s="27"/>
      <c r="NBY4645" s="21"/>
      <c r="NBZ4645" s="22"/>
      <c r="NCA4645" s="23"/>
      <c r="NCB4645" s="23"/>
      <c r="NCC4645" s="24"/>
      <c r="NCE4645" s="25"/>
      <c r="NCF4645" s="26"/>
      <c r="NCG4645" s="27"/>
      <c r="NCH4645" s="21"/>
      <c r="NCI4645" s="22"/>
      <c r="NCJ4645" s="23"/>
      <c r="NCK4645" s="23"/>
      <c r="NCL4645" s="24"/>
      <c r="NCN4645" s="25"/>
      <c r="NCO4645" s="26"/>
      <c r="NCP4645" s="27"/>
      <c r="NCQ4645" s="21"/>
      <c r="NCR4645" s="22"/>
      <c r="NCS4645" s="23"/>
      <c r="NCT4645" s="23"/>
      <c r="NCU4645" s="24"/>
      <c r="NCW4645" s="25"/>
      <c r="NCX4645" s="26"/>
      <c r="NCY4645" s="27"/>
      <c r="NCZ4645" s="21"/>
      <c r="NDA4645" s="22"/>
      <c r="NDB4645" s="23"/>
      <c r="NDC4645" s="23"/>
      <c r="NDD4645" s="24"/>
      <c r="NDF4645" s="25"/>
      <c r="NDG4645" s="26"/>
      <c r="NDH4645" s="27"/>
      <c r="NDI4645" s="21"/>
      <c r="NDJ4645" s="22"/>
      <c r="NDK4645" s="23"/>
      <c r="NDL4645" s="23"/>
      <c r="NDM4645" s="24"/>
      <c r="NDO4645" s="25"/>
      <c r="NDP4645" s="26"/>
      <c r="NDQ4645" s="27"/>
      <c r="NDR4645" s="21"/>
      <c r="NDS4645" s="22"/>
      <c r="NDT4645" s="23"/>
      <c r="NDU4645" s="23"/>
      <c r="NDV4645" s="24"/>
      <c r="NDX4645" s="25"/>
      <c r="NDY4645" s="26"/>
      <c r="NDZ4645" s="27"/>
      <c r="NEA4645" s="21"/>
      <c r="NEB4645" s="22"/>
      <c r="NEC4645" s="23"/>
      <c r="NED4645" s="23"/>
      <c r="NEE4645" s="24"/>
      <c r="NEG4645" s="25"/>
      <c r="NEH4645" s="26"/>
      <c r="NEI4645" s="27"/>
      <c r="NEJ4645" s="21"/>
      <c r="NEK4645" s="22"/>
      <c r="NEL4645" s="23"/>
      <c r="NEM4645" s="23"/>
      <c r="NEN4645" s="24"/>
      <c r="NEP4645" s="25"/>
      <c r="NEQ4645" s="26"/>
      <c r="NER4645" s="27"/>
      <c r="NES4645" s="21"/>
      <c r="NET4645" s="22"/>
      <c r="NEU4645" s="23"/>
      <c r="NEV4645" s="23"/>
      <c r="NEW4645" s="24"/>
      <c r="NEY4645" s="25"/>
      <c r="NEZ4645" s="26"/>
      <c r="NFA4645" s="27"/>
      <c r="NFB4645" s="21"/>
      <c r="NFC4645" s="22"/>
      <c r="NFD4645" s="23"/>
      <c r="NFE4645" s="23"/>
      <c r="NFF4645" s="24"/>
      <c r="NFH4645" s="25"/>
      <c r="NFI4645" s="26"/>
      <c r="NFJ4645" s="27"/>
      <c r="NFK4645" s="21"/>
      <c r="NFL4645" s="22"/>
      <c r="NFM4645" s="23"/>
      <c r="NFN4645" s="23"/>
      <c r="NFO4645" s="24"/>
      <c r="NFQ4645" s="25"/>
      <c r="NFR4645" s="26"/>
      <c r="NFS4645" s="27"/>
      <c r="NFT4645" s="21"/>
      <c r="NFU4645" s="22"/>
      <c r="NFV4645" s="23"/>
      <c r="NFW4645" s="23"/>
      <c r="NFX4645" s="24"/>
      <c r="NFZ4645" s="25"/>
      <c r="NGA4645" s="26"/>
      <c r="NGB4645" s="27"/>
      <c r="NGC4645" s="21"/>
      <c r="NGD4645" s="22"/>
      <c r="NGE4645" s="23"/>
      <c r="NGF4645" s="23"/>
      <c r="NGG4645" s="24"/>
      <c r="NGI4645" s="25"/>
      <c r="NGJ4645" s="26"/>
      <c r="NGK4645" s="27"/>
      <c r="NGL4645" s="21"/>
      <c r="NGM4645" s="22"/>
      <c r="NGN4645" s="23"/>
      <c r="NGO4645" s="23"/>
      <c r="NGP4645" s="24"/>
      <c r="NGR4645" s="25"/>
      <c r="NGS4645" s="26"/>
      <c r="NGT4645" s="27"/>
      <c r="NGU4645" s="21"/>
      <c r="NGV4645" s="22"/>
      <c r="NGW4645" s="23"/>
      <c r="NGX4645" s="23"/>
      <c r="NGY4645" s="24"/>
      <c r="NHA4645" s="25"/>
      <c r="NHB4645" s="26"/>
      <c r="NHC4645" s="27"/>
      <c r="NHD4645" s="21"/>
      <c r="NHE4645" s="22"/>
      <c r="NHF4645" s="23"/>
      <c r="NHG4645" s="23"/>
      <c r="NHH4645" s="24"/>
      <c r="NHJ4645" s="25"/>
      <c r="NHK4645" s="26"/>
      <c r="NHL4645" s="27"/>
      <c r="NHM4645" s="21"/>
      <c r="NHN4645" s="22"/>
      <c r="NHO4645" s="23"/>
      <c r="NHP4645" s="23"/>
      <c r="NHQ4645" s="24"/>
      <c r="NHS4645" s="25"/>
      <c r="NHT4645" s="26"/>
      <c r="NHU4645" s="27"/>
      <c r="NHV4645" s="21"/>
      <c r="NHW4645" s="22"/>
      <c r="NHX4645" s="23"/>
      <c r="NHY4645" s="23"/>
      <c r="NHZ4645" s="24"/>
      <c r="NIB4645" s="25"/>
      <c r="NIC4645" s="26"/>
      <c r="NID4645" s="27"/>
      <c r="NIE4645" s="21"/>
      <c r="NIF4645" s="22"/>
      <c r="NIG4645" s="23"/>
      <c r="NIH4645" s="23"/>
      <c r="NII4645" s="24"/>
      <c r="NIK4645" s="25"/>
      <c r="NIL4645" s="26"/>
      <c r="NIM4645" s="27"/>
      <c r="NIN4645" s="21"/>
      <c r="NIO4645" s="22"/>
      <c r="NIP4645" s="23"/>
      <c r="NIQ4645" s="23"/>
      <c r="NIR4645" s="24"/>
      <c r="NIT4645" s="25"/>
      <c r="NIU4645" s="26"/>
      <c r="NIV4645" s="27"/>
      <c r="NIW4645" s="21"/>
      <c r="NIX4645" s="22"/>
      <c r="NIY4645" s="23"/>
      <c r="NIZ4645" s="23"/>
      <c r="NJA4645" s="24"/>
      <c r="NJC4645" s="25"/>
      <c r="NJD4645" s="26"/>
      <c r="NJE4645" s="27"/>
      <c r="NJF4645" s="21"/>
      <c r="NJG4645" s="22"/>
      <c r="NJH4645" s="23"/>
      <c r="NJI4645" s="23"/>
      <c r="NJJ4645" s="24"/>
      <c r="NJL4645" s="25"/>
      <c r="NJM4645" s="26"/>
      <c r="NJN4645" s="27"/>
      <c r="NJO4645" s="21"/>
      <c r="NJP4645" s="22"/>
      <c r="NJQ4645" s="23"/>
      <c r="NJR4645" s="23"/>
      <c r="NJS4645" s="24"/>
      <c r="NJU4645" s="25"/>
      <c r="NJV4645" s="26"/>
      <c r="NJW4645" s="27"/>
      <c r="NJX4645" s="21"/>
      <c r="NJY4645" s="22"/>
      <c r="NJZ4645" s="23"/>
      <c r="NKA4645" s="23"/>
      <c r="NKB4645" s="24"/>
      <c r="NKD4645" s="25"/>
      <c r="NKE4645" s="26"/>
      <c r="NKF4645" s="27"/>
      <c r="NKG4645" s="21"/>
      <c r="NKH4645" s="22"/>
      <c r="NKI4645" s="23"/>
      <c r="NKJ4645" s="23"/>
      <c r="NKK4645" s="24"/>
      <c r="NKM4645" s="25"/>
      <c r="NKN4645" s="26"/>
      <c r="NKO4645" s="27"/>
      <c r="NKP4645" s="21"/>
      <c r="NKQ4645" s="22"/>
      <c r="NKR4645" s="23"/>
      <c r="NKS4645" s="23"/>
      <c r="NKT4645" s="24"/>
      <c r="NKV4645" s="25"/>
      <c r="NKW4645" s="26"/>
      <c r="NKX4645" s="27"/>
      <c r="NKY4645" s="21"/>
      <c r="NKZ4645" s="22"/>
      <c r="NLA4645" s="23"/>
      <c r="NLB4645" s="23"/>
      <c r="NLC4645" s="24"/>
      <c r="NLE4645" s="25"/>
      <c r="NLF4645" s="26"/>
      <c r="NLG4645" s="27"/>
      <c r="NLH4645" s="21"/>
      <c r="NLI4645" s="22"/>
      <c r="NLJ4645" s="23"/>
      <c r="NLK4645" s="23"/>
      <c r="NLL4645" s="24"/>
      <c r="NLN4645" s="25"/>
      <c r="NLO4645" s="26"/>
      <c r="NLP4645" s="27"/>
      <c r="NLQ4645" s="21"/>
      <c r="NLR4645" s="22"/>
      <c r="NLS4645" s="23"/>
      <c r="NLT4645" s="23"/>
      <c r="NLU4645" s="24"/>
      <c r="NLW4645" s="25"/>
      <c r="NLX4645" s="26"/>
      <c r="NLY4645" s="27"/>
      <c r="NLZ4645" s="21"/>
      <c r="NMA4645" s="22"/>
      <c r="NMB4645" s="23"/>
      <c r="NMC4645" s="23"/>
      <c r="NMD4645" s="24"/>
      <c r="NMF4645" s="25"/>
      <c r="NMG4645" s="26"/>
      <c r="NMH4645" s="27"/>
      <c r="NMI4645" s="21"/>
      <c r="NMJ4645" s="22"/>
      <c r="NMK4645" s="23"/>
      <c r="NML4645" s="23"/>
      <c r="NMM4645" s="24"/>
      <c r="NMO4645" s="25"/>
      <c r="NMP4645" s="26"/>
      <c r="NMQ4645" s="27"/>
      <c r="NMR4645" s="21"/>
      <c r="NMS4645" s="22"/>
      <c r="NMT4645" s="23"/>
      <c r="NMU4645" s="23"/>
      <c r="NMV4645" s="24"/>
      <c r="NMX4645" s="25"/>
      <c r="NMY4645" s="26"/>
      <c r="NMZ4645" s="27"/>
      <c r="NNA4645" s="21"/>
      <c r="NNB4645" s="22"/>
      <c r="NNC4645" s="23"/>
      <c r="NND4645" s="23"/>
      <c r="NNE4645" s="24"/>
      <c r="NNG4645" s="25"/>
      <c r="NNH4645" s="26"/>
      <c r="NNI4645" s="27"/>
      <c r="NNJ4645" s="21"/>
      <c r="NNK4645" s="22"/>
      <c r="NNL4645" s="23"/>
      <c r="NNM4645" s="23"/>
      <c r="NNN4645" s="24"/>
      <c r="NNP4645" s="25"/>
      <c r="NNQ4645" s="26"/>
      <c r="NNR4645" s="27"/>
      <c r="NNS4645" s="21"/>
      <c r="NNT4645" s="22"/>
      <c r="NNU4645" s="23"/>
      <c r="NNV4645" s="23"/>
      <c r="NNW4645" s="24"/>
      <c r="NNY4645" s="25"/>
      <c r="NNZ4645" s="26"/>
      <c r="NOA4645" s="27"/>
      <c r="NOB4645" s="21"/>
      <c r="NOC4645" s="22"/>
      <c r="NOD4645" s="23"/>
      <c r="NOE4645" s="23"/>
      <c r="NOF4645" s="24"/>
      <c r="NOH4645" s="25"/>
      <c r="NOI4645" s="26"/>
      <c r="NOJ4645" s="27"/>
      <c r="NOK4645" s="21"/>
      <c r="NOL4645" s="22"/>
      <c r="NOM4645" s="23"/>
      <c r="NON4645" s="23"/>
      <c r="NOO4645" s="24"/>
      <c r="NOQ4645" s="25"/>
      <c r="NOR4645" s="26"/>
      <c r="NOS4645" s="27"/>
      <c r="NOT4645" s="21"/>
      <c r="NOU4645" s="22"/>
      <c r="NOV4645" s="23"/>
      <c r="NOW4645" s="23"/>
      <c r="NOX4645" s="24"/>
      <c r="NOZ4645" s="25"/>
      <c r="NPA4645" s="26"/>
      <c r="NPB4645" s="27"/>
      <c r="NPC4645" s="21"/>
      <c r="NPD4645" s="22"/>
      <c r="NPE4645" s="23"/>
      <c r="NPF4645" s="23"/>
      <c r="NPG4645" s="24"/>
      <c r="NPI4645" s="25"/>
      <c r="NPJ4645" s="26"/>
      <c r="NPK4645" s="27"/>
      <c r="NPL4645" s="21"/>
      <c r="NPM4645" s="22"/>
      <c r="NPN4645" s="23"/>
      <c r="NPO4645" s="23"/>
      <c r="NPP4645" s="24"/>
      <c r="NPR4645" s="25"/>
      <c r="NPS4645" s="26"/>
      <c r="NPT4645" s="27"/>
      <c r="NPU4645" s="21"/>
      <c r="NPV4645" s="22"/>
      <c r="NPW4645" s="23"/>
      <c r="NPX4645" s="23"/>
      <c r="NPY4645" s="24"/>
      <c r="NQA4645" s="25"/>
      <c r="NQB4645" s="26"/>
      <c r="NQC4645" s="27"/>
      <c r="NQD4645" s="21"/>
      <c r="NQE4645" s="22"/>
      <c r="NQF4645" s="23"/>
      <c r="NQG4645" s="23"/>
      <c r="NQH4645" s="24"/>
      <c r="NQJ4645" s="25"/>
      <c r="NQK4645" s="26"/>
      <c r="NQL4645" s="27"/>
      <c r="NQM4645" s="21"/>
      <c r="NQN4645" s="22"/>
      <c r="NQO4645" s="23"/>
      <c r="NQP4645" s="23"/>
      <c r="NQQ4645" s="24"/>
      <c r="NQS4645" s="25"/>
      <c r="NQT4645" s="26"/>
      <c r="NQU4645" s="27"/>
      <c r="NQV4645" s="21"/>
      <c r="NQW4645" s="22"/>
      <c r="NQX4645" s="23"/>
      <c r="NQY4645" s="23"/>
      <c r="NQZ4645" s="24"/>
      <c r="NRB4645" s="25"/>
      <c r="NRC4645" s="26"/>
      <c r="NRD4645" s="27"/>
      <c r="NRE4645" s="21"/>
      <c r="NRF4645" s="22"/>
      <c r="NRG4645" s="23"/>
      <c r="NRH4645" s="23"/>
      <c r="NRI4645" s="24"/>
      <c r="NRK4645" s="25"/>
      <c r="NRL4645" s="26"/>
      <c r="NRM4645" s="27"/>
      <c r="NRN4645" s="21"/>
      <c r="NRO4645" s="22"/>
      <c r="NRP4645" s="23"/>
      <c r="NRQ4645" s="23"/>
      <c r="NRR4645" s="24"/>
      <c r="NRT4645" s="25"/>
      <c r="NRU4645" s="26"/>
      <c r="NRV4645" s="27"/>
      <c r="NRW4645" s="21"/>
      <c r="NRX4645" s="22"/>
      <c r="NRY4645" s="23"/>
      <c r="NRZ4645" s="23"/>
      <c r="NSA4645" s="24"/>
      <c r="NSC4645" s="25"/>
      <c r="NSD4645" s="26"/>
      <c r="NSE4645" s="27"/>
      <c r="NSF4645" s="21"/>
      <c r="NSG4645" s="22"/>
      <c r="NSH4645" s="23"/>
      <c r="NSI4645" s="23"/>
      <c r="NSJ4645" s="24"/>
      <c r="NSL4645" s="25"/>
      <c r="NSM4645" s="26"/>
      <c r="NSN4645" s="27"/>
      <c r="NSO4645" s="21"/>
      <c r="NSP4645" s="22"/>
      <c r="NSQ4645" s="23"/>
      <c r="NSR4645" s="23"/>
      <c r="NSS4645" s="24"/>
      <c r="NSU4645" s="25"/>
      <c r="NSV4645" s="26"/>
      <c r="NSW4645" s="27"/>
      <c r="NSX4645" s="21"/>
      <c r="NSY4645" s="22"/>
      <c r="NSZ4645" s="23"/>
      <c r="NTA4645" s="23"/>
      <c r="NTB4645" s="24"/>
      <c r="NTD4645" s="25"/>
      <c r="NTE4645" s="26"/>
      <c r="NTF4645" s="27"/>
      <c r="NTG4645" s="21"/>
      <c r="NTH4645" s="22"/>
      <c r="NTI4645" s="23"/>
      <c r="NTJ4645" s="23"/>
      <c r="NTK4645" s="24"/>
      <c r="NTM4645" s="25"/>
      <c r="NTN4645" s="26"/>
      <c r="NTO4645" s="27"/>
      <c r="NTP4645" s="21"/>
      <c r="NTQ4645" s="22"/>
      <c r="NTR4645" s="23"/>
      <c r="NTS4645" s="23"/>
      <c r="NTT4645" s="24"/>
      <c r="NTV4645" s="25"/>
      <c r="NTW4645" s="26"/>
      <c r="NTX4645" s="27"/>
      <c r="NTY4645" s="21"/>
      <c r="NTZ4645" s="22"/>
      <c r="NUA4645" s="23"/>
      <c r="NUB4645" s="23"/>
      <c r="NUC4645" s="24"/>
      <c r="NUE4645" s="25"/>
      <c r="NUF4645" s="26"/>
      <c r="NUG4645" s="27"/>
      <c r="NUH4645" s="21"/>
      <c r="NUI4645" s="22"/>
      <c r="NUJ4645" s="23"/>
      <c r="NUK4645" s="23"/>
      <c r="NUL4645" s="24"/>
      <c r="NUN4645" s="25"/>
      <c r="NUO4645" s="26"/>
      <c r="NUP4645" s="27"/>
      <c r="NUQ4645" s="21"/>
      <c r="NUR4645" s="22"/>
      <c r="NUS4645" s="23"/>
      <c r="NUT4645" s="23"/>
      <c r="NUU4645" s="24"/>
      <c r="NUW4645" s="25"/>
      <c r="NUX4645" s="26"/>
      <c r="NUY4645" s="27"/>
      <c r="NUZ4645" s="21"/>
      <c r="NVA4645" s="22"/>
      <c r="NVB4645" s="23"/>
      <c r="NVC4645" s="23"/>
      <c r="NVD4645" s="24"/>
      <c r="NVF4645" s="25"/>
      <c r="NVG4645" s="26"/>
      <c r="NVH4645" s="27"/>
      <c r="NVI4645" s="21"/>
      <c r="NVJ4645" s="22"/>
      <c r="NVK4645" s="23"/>
      <c r="NVL4645" s="23"/>
      <c r="NVM4645" s="24"/>
      <c r="NVO4645" s="25"/>
      <c r="NVP4645" s="26"/>
      <c r="NVQ4645" s="27"/>
      <c r="NVR4645" s="21"/>
      <c r="NVS4645" s="22"/>
      <c r="NVT4645" s="23"/>
      <c r="NVU4645" s="23"/>
      <c r="NVV4645" s="24"/>
      <c r="NVX4645" s="25"/>
      <c r="NVY4645" s="26"/>
      <c r="NVZ4645" s="27"/>
      <c r="NWA4645" s="21"/>
      <c r="NWB4645" s="22"/>
      <c r="NWC4645" s="23"/>
      <c r="NWD4645" s="23"/>
      <c r="NWE4645" s="24"/>
      <c r="NWG4645" s="25"/>
      <c r="NWH4645" s="26"/>
      <c r="NWI4645" s="27"/>
      <c r="NWJ4645" s="21"/>
      <c r="NWK4645" s="22"/>
      <c r="NWL4645" s="23"/>
      <c r="NWM4645" s="23"/>
      <c r="NWN4645" s="24"/>
      <c r="NWP4645" s="25"/>
      <c r="NWQ4645" s="26"/>
      <c r="NWR4645" s="27"/>
      <c r="NWS4645" s="21"/>
      <c r="NWT4645" s="22"/>
      <c r="NWU4645" s="23"/>
      <c r="NWV4645" s="23"/>
      <c r="NWW4645" s="24"/>
      <c r="NWY4645" s="25"/>
      <c r="NWZ4645" s="26"/>
      <c r="NXA4645" s="27"/>
      <c r="NXB4645" s="21"/>
      <c r="NXC4645" s="22"/>
      <c r="NXD4645" s="23"/>
      <c r="NXE4645" s="23"/>
      <c r="NXF4645" s="24"/>
      <c r="NXH4645" s="25"/>
      <c r="NXI4645" s="26"/>
      <c r="NXJ4645" s="27"/>
      <c r="NXK4645" s="21"/>
      <c r="NXL4645" s="22"/>
      <c r="NXM4645" s="23"/>
      <c r="NXN4645" s="23"/>
      <c r="NXO4645" s="24"/>
      <c r="NXQ4645" s="25"/>
      <c r="NXR4645" s="26"/>
      <c r="NXS4645" s="27"/>
      <c r="NXT4645" s="21"/>
      <c r="NXU4645" s="22"/>
      <c r="NXV4645" s="23"/>
      <c r="NXW4645" s="23"/>
      <c r="NXX4645" s="24"/>
      <c r="NXZ4645" s="25"/>
      <c r="NYA4645" s="26"/>
      <c r="NYB4645" s="27"/>
      <c r="NYC4645" s="21"/>
      <c r="NYD4645" s="22"/>
      <c r="NYE4645" s="23"/>
      <c r="NYF4645" s="23"/>
      <c r="NYG4645" s="24"/>
      <c r="NYI4645" s="25"/>
      <c r="NYJ4645" s="26"/>
      <c r="NYK4645" s="27"/>
      <c r="NYL4645" s="21"/>
      <c r="NYM4645" s="22"/>
      <c r="NYN4645" s="23"/>
      <c r="NYO4645" s="23"/>
      <c r="NYP4645" s="24"/>
      <c r="NYR4645" s="25"/>
      <c r="NYS4645" s="26"/>
      <c r="NYT4645" s="27"/>
      <c r="NYU4645" s="21"/>
      <c r="NYV4645" s="22"/>
      <c r="NYW4645" s="23"/>
      <c r="NYX4645" s="23"/>
      <c r="NYY4645" s="24"/>
      <c r="NZA4645" s="25"/>
      <c r="NZB4645" s="26"/>
      <c r="NZC4645" s="27"/>
      <c r="NZD4645" s="21"/>
      <c r="NZE4645" s="22"/>
      <c r="NZF4645" s="23"/>
      <c r="NZG4645" s="23"/>
      <c r="NZH4645" s="24"/>
      <c r="NZJ4645" s="25"/>
      <c r="NZK4645" s="26"/>
      <c r="NZL4645" s="27"/>
      <c r="NZM4645" s="21"/>
      <c r="NZN4645" s="22"/>
      <c r="NZO4645" s="23"/>
      <c r="NZP4645" s="23"/>
      <c r="NZQ4645" s="24"/>
      <c r="NZS4645" s="25"/>
      <c r="NZT4645" s="26"/>
      <c r="NZU4645" s="27"/>
      <c r="NZV4645" s="21"/>
      <c r="NZW4645" s="22"/>
      <c r="NZX4645" s="23"/>
      <c r="NZY4645" s="23"/>
      <c r="NZZ4645" s="24"/>
      <c r="OAB4645" s="25"/>
      <c r="OAC4645" s="26"/>
      <c r="OAD4645" s="27"/>
      <c r="OAE4645" s="21"/>
      <c r="OAF4645" s="22"/>
      <c r="OAG4645" s="23"/>
      <c r="OAH4645" s="23"/>
      <c r="OAI4645" s="24"/>
      <c r="OAK4645" s="25"/>
      <c r="OAL4645" s="26"/>
      <c r="OAM4645" s="27"/>
      <c r="OAN4645" s="21"/>
      <c r="OAO4645" s="22"/>
      <c r="OAP4645" s="23"/>
      <c r="OAQ4645" s="23"/>
      <c r="OAR4645" s="24"/>
      <c r="OAT4645" s="25"/>
      <c r="OAU4645" s="26"/>
      <c r="OAV4645" s="27"/>
      <c r="OAW4645" s="21"/>
      <c r="OAX4645" s="22"/>
      <c r="OAY4645" s="23"/>
      <c r="OAZ4645" s="23"/>
      <c r="OBA4645" s="24"/>
      <c r="OBC4645" s="25"/>
      <c r="OBD4645" s="26"/>
      <c r="OBE4645" s="27"/>
      <c r="OBF4645" s="21"/>
      <c r="OBG4645" s="22"/>
      <c r="OBH4645" s="23"/>
      <c r="OBI4645" s="23"/>
      <c r="OBJ4645" s="24"/>
      <c r="OBL4645" s="25"/>
      <c r="OBM4645" s="26"/>
      <c r="OBN4645" s="27"/>
      <c r="OBO4645" s="21"/>
      <c r="OBP4645" s="22"/>
      <c r="OBQ4645" s="23"/>
      <c r="OBR4645" s="23"/>
      <c r="OBS4645" s="24"/>
      <c r="OBU4645" s="25"/>
      <c r="OBV4645" s="26"/>
      <c r="OBW4645" s="27"/>
      <c r="OBX4645" s="21"/>
      <c r="OBY4645" s="22"/>
      <c r="OBZ4645" s="23"/>
      <c r="OCA4645" s="23"/>
      <c r="OCB4645" s="24"/>
      <c r="OCD4645" s="25"/>
      <c r="OCE4645" s="26"/>
      <c r="OCF4645" s="27"/>
      <c r="OCG4645" s="21"/>
      <c r="OCH4645" s="22"/>
      <c r="OCI4645" s="23"/>
      <c r="OCJ4645" s="23"/>
      <c r="OCK4645" s="24"/>
      <c r="OCM4645" s="25"/>
      <c r="OCN4645" s="26"/>
      <c r="OCO4645" s="27"/>
      <c r="OCP4645" s="21"/>
      <c r="OCQ4645" s="22"/>
      <c r="OCR4645" s="23"/>
      <c r="OCS4645" s="23"/>
      <c r="OCT4645" s="24"/>
      <c r="OCV4645" s="25"/>
      <c r="OCW4645" s="26"/>
      <c r="OCX4645" s="27"/>
      <c r="OCY4645" s="21"/>
      <c r="OCZ4645" s="22"/>
      <c r="ODA4645" s="23"/>
      <c r="ODB4645" s="23"/>
      <c r="ODC4645" s="24"/>
      <c r="ODE4645" s="25"/>
      <c r="ODF4645" s="26"/>
      <c r="ODG4645" s="27"/>
      <c r="ODH4645" s="21"/>
      <c r="ODI4645" s="22"/>
      <c r="ODJ4645" s="23"/>
      <c r="ODK4645" s="23"/>
      <c r="ODL4645" s="24"/>
      <c r="ODN4645" s="25"/>
      <c r="ODO4645" s="26"/>
      <c r="ODP4645" s="27"/>
      <c r="ODQ4645" s="21"/>
      <c r="ODR4645" s="22"/>
      <c r="ODS4645" s="23"/>
      <c r="ODT4645" s="23"/>
      <c r="ODU4645" s="24"/>
      <c r="ODW4645" s="25"/>
      <c r="ODX4645" s="26"/>
      <c r="ODY4645" s="27"/>
      <c r="ODZ4645" s="21"/>
      <c r="OEA4645" s="22"/>
      <c r="OEB4645" s="23"/>
      <c r="OEC4645" s="23"/>
      <c r="OED4645" s="24"/>
      <c r="OEF4645" s="25"/>
      <c r="OEG4645" s="26"/>
      <c r="OEH4645" s="27"/>
      <c r="OEI4645" s="21"/>
      <c r="OEJ4645" s="22"/>
      <c r="OEK4645" s="23"/>
      <c r="OEL4645" s="23"/>
      <c r="OEM4645" s="24"/>
      <c r="OEO4645" s="25"/>
      <c r="OEP4645" s="26"/>
      <c r="OEQ4645" s="27"/>
      <c r="OER4645" s="21"/>
      <c r="OES4645" s="22"/>
      <c r="OET4645" s="23"/>
      <c r="OEU4645" s="23"/>
      <c r="OEV4645" s="24"/>
      <c r="OEX4645" s="25"/>
      <c r="OEY4645" s="26"/>
      <c r="OEZ4645" s="27"/>
      <c r="OFA4645" s="21"/>
      <c r="OFB4645" s="22"/>
      <c r="OFC4645" s="23"/>
      <c r="OFD4645" s="23"/>
      <c r="OFE4645" s="24"/>
      <c r="OFG4645" s="25"/>
      <c r="OFH4645" s="26"/>
      <c r="OFI4645" s="27"/>
      <c r="OFJ4645" s="21"/>
      <c r="OFK4645" s="22"/>
      <c r="OFL4645" s="23"/>
      <c r="OFM4645" s="23"/>
      <c r="OFN4645" s="24"/>
      <c r="OFP4645" s="25"/>
      <c r="OFQ4645" s="26"/>
      <c r="OFR4645" s="27"/>
      <c r="OFS4645" s="21"/>
      <c r="OFT4645" s="22"/>
      <c r="OFU4645" s="23"/>
      <c r="OFV4645" s="23"/>
      <c r="OFW4645" s="24"/>
      <c r="OFY4645" s="25"/>
      <c r="OFZ4645" s="26"/>
      <c r="OGA4645" s="27"/>
      <c r="OGB4645" s="21"/>
      <c r="OGC4645" s="22"/>
      <c r="OGD4645" s="23"/>
      <c r="OGE4645" s="23"/>
      <c r="OGF4645" s="24"/>
      <c r="OGH4645" s="25"/>
      <c r="OGI4645" s="26"/>
      <c r="OGJ4645" s="27"/>
      <c r="OGK4645" s="21"/>
      <c r="OGL4645" s="22"/>
      <c r="OGM4645" s="23"/>
      <c r="OGN4645" s="23"/>
      <c r="OGO4645" s="24"/>
      <c r="OGQ4645" s="25"/>
      <c r="OGR4645" s="26"/>
      <c r="OGS4645" s="27"/>
      <c r="OGT4645" s="21"/>
      <c r="OGU4645" s="22"/>
      <c r="OGV4645" s="23"/>
      <c r="OGW4645" s="23"/>
      <c r="OGX4645" s="24"/>
      <c r="OGZ4645" s="25"/>
      <c r="OHA4645" s="26"/>
      <c r="OHB4645" s="27"/>
      <c r="OHC4645" s="21"/>
      <c r="OHD4645" s="22"/>
      <c r="OHE4645" s="23"/>
      <c r="OHF4645" s="23"/>
      <c r="OHG4645" s="24"/>
      <c r="OHI4645" s="25"/>
      <c r="OHJ4645" s="26"/>
      <c r="OHK4645" s="27"/>
      <c r="OHL4645" s="21"/>
      <c r="OHM4645" s="22"/>
      <c r="OHN4645" s="23"/>
      <c r="OHO4645" s="23"/>
      <c r="OHP4645" s="24"/>
      <c r="OHR4645" s="25"/>
      <c r="OHS4645" s="26"/>
      <c r="OHT4645" s="27"/>
      <c r="OHU4645" s="21"/>
      <c r="OHV4645" s="22"/>
      <c r="OHW4645" s="23"/>
      <c r="OHX4645" s="23"/>
      <c r="OHY4645" s="24"/>
      <c r="OIA4645" s="25"/>
      <c r="OIB4645" s="26"/>
      <c r="OIC4645" s="27"/>
      <c r="OID4645" s="21"/>
      <c r="OIE4645" s="22"/>
      <c r="OIF4645" s="23"/>
      <c r="OIG4645" s="23"/>
      <c r="OIH4645" s="24"/>
      <c r="OIJ4645" s="25"/>
      <c r="OIK4645" s="26"/>
      <c r="OIL4645" s="27"/>
      <c r="OIM4645" s="21"/>
      <c r="OIN4645" s="22"/>
      <c r="OIO4645" s="23"/>
      <c r="OIP4645" s="23"/>
      <c r="OIQ4645" s="24"/>
      <c r="OIS4645" s="25"/>
      <c r="OIT4645" s="26"/>
      <c r="OIU4645" s="27"/>
      <c r="OIV4645" s="21"/>
      <c r="OIW4645" s="22"/>
      <c r="OIX4645" s="23"/>
      <c r="OIY4645" s="23"/>
      <c r="OIZ4645" s="24"/>
      <c r="OJB4645" s="25"/>
      <c r="OJC4645" s="26"/>
      <c r="OJD4645" s="27"/>
      <c r="OJE4645" s="21"/>
      <c r="OJF4645" s="22"/>
      <c r="OJG4645" s="23"/>
      <c r="OJH4645" s="23"/>
      <c r="OJI4645" s="24"/>
      <c r="OJK4645" s="25"/>
      <c r="OJL4645" s="26"/>
      <c r="OJM4645" s="27"/>
      <c r="OJN4645" s="21"/>
      <c r="OJO4645" s="22"/>
      <c r="OJP4645" s="23"/>
      <c r="OJQ4645" s="23"/>
      <c r="OJR4645" s="24"/>
      <c r="OJT4645" s="25"/>
      <c r="OJU4645" s="26"/>
      <c r="OJV4645" s="27"/>
      <c r="OJW4645" s="21"/>
      <c r="OJX4645" s="22"/>
      <c r="OJY4645" s="23"/>
      <c r="OJZ4645" s="23"/>
      <c r="OKA4645" s="24"/>
      <c r="OKC4645" s="25"/>
      <c r="OKD4645" s="26"/>
      <c r="OKE4645" s="27"/>
      <c r="OKF4645" s="21"/>
      <c r="OKG4645" s="22"/>
      <c r="OKH4645" s="23"/>
      <c r="OKI4645" s="23"/>
      <c r="OKJ4645" s="24"/>
      <c r="OKL4645" s="25"/>
      <c r="OKM4645" s="26"/>
      <c r="OKN4645" s="27"/>
      <c r="OKO4645" s="21"/>
      <c r="OKP4645" s="22"/>
      <c r="OKQ4645" s="23"/>
      <c r="OKR4645" s="23"/>
      <c r="OKS4645" s="24"/>
      <c r="OKU4645" s="25"/>
      <c r="OKV4645" s="26"/>
      <c r="OKW4645" s="27"/>
      <c r="OKX4645" s="21"/>
      <c r="OKY4645" s="22"/>
      <c r="OKZ4645" s="23"/>
      <c r="OLA4645" s="23"/>
      <c r="OLB4645" s="24"/>
      <c r="OLD4645" s="25"/>
      <c r="OLE4645" s="26"/>
      <c r="OLF4645" s="27"/>
      <c r="OLG4645" s="21"/>
      <c r="OLH4645" s="22"/>
      <c r="OLI4645" s="23"/>
      <c r="OLJ4645" s="23"/>
      <c r="OLK4645" s="24"/>
      <c r="OLM4645" s="25"/>
      <c r="OLN4645" s="26"/>
      <c r="OLO4645" s="27"/>
      <c r="OLP4645" s="21"/>
      <c r="OLQ4645" s="22"/>
      <c r="OLR4645" s="23"/>
      <c r="OLS4645" s="23"/>
      <c r="OLT4645" s="24"/>
      <c r="OLV4645" s="25"/>
      <c r="OLW4645" s="26"/>
      <c r="OLX4645" s="27"/>
      <c r="OLY4645" s="21"/>
      <c r="OLZ4645" s="22"/>
      <c r="OMA4645" s="23"/>
      <c r="OMB4645" s="23"/>
      <c r="OMC4645" s="24"/>
      <c r="OME4645" s="25"/>
      <c r="OMF4645" s="26"/>
      <c r="OMG4645" s="27"/>
      <c r="OMH4645" s="21"/>
      <c r="OMI4645" s="22"/>
      <c r="OMJ4645" s="23"/>
      <c r="OMK4645" s="23"/>
      <c r="OML4645" s="24"/>
      <c r="OMN4645" s="25"/>
      <c r="OMO4645" s="26"/>
      <c r="OMP4645" s="27"/>
      <c r="OMQ4645" s="21"/>
      <c r="OMR4645" s="22"/>
      <c r="OMS4645" s="23"/>
      <c r="OMT4645" s="23"/>
      <c r="OMU4645" s="24"/>
      <c r="OMW4645" s="25"/>
      <c r="OMX4645" s="26"/>
      <c r="OMY4645" s="27"/>
      <c r="OMZ4645" s="21"/>
      <c r="ONA4645" s="22"/>
      <c r="ONB4645" s="23"/>
      <c r="ONC4645" s="23"/>
      <c r="OND4645" s="24"/>
      <c r="ONF4645" s="25"/>
      <c r="ONG4645" s="26"/>
      <c r="ONH4645" s="27"/>
      <c r="ONI4645" s="21"/>
      <c r="ONJ4645" s="22"/>
      <c r="ONK4645" s="23"/>
      <c r="ONL4645" s="23"/>
      <c r="ONM4645" s="24"/>
      <c r="ONO4645" s="25"/>
      <c r="ONP4645" s="26"/>
      <c r="ONQ4645" s="27"/>
      <c r="ONR4645" s="21"/>
      <c r="ONS4645" s="22"/>
      <c r="ONT4645" s="23"/>
      <c r="ONU4645" s="23"/>
      <c r="ONV4645" s="24"/>
      <c r="ONX4645" s="25"/>
      <c r="ONY4645" s="26"/>
      <c r="ONZ4645" s="27"/>
      <c r="OOA4645" s="21"/>
      <c r="OOB4645" s="22"/>
      <c r="OOC4645" s="23"/>
      <c r="OOD4645" s="23"/>
      <c r="OOE4645" s="24"/>
      <c r="OOG4645" s="25"/>
      <c r="OOH4645" s="26"/>
      <c r="OOI4645" s="27"/>
      <c r="OOJ4645" s="21"/>
      <c r="OOK4645" s="22"/>
      <c r="OOL4645" s="23"/>
      <c r="OOM4645" s="23"/>
      <c r="OON4645" s="24"/>
      <c r="OOP4645" s="25"/>
      <c r="OOQ4645" s="26"/>
      <c r="OOR4645" s="27"/>
      <c r="OOS4645" s="21"/>
      <c r="OOT4645" s="22"/>
      <c r="OOU4645" s="23"/>
      <c r="OOV4645" s="23"/>
      <c r="OOW4645" s="24"/>
      <c r="OOY4645" s="25"/>
      <c r="OOZ4645" s="26"/>
      <c r="OPA4645" s="27"/>
      <c r="OPB4645" s="21"/>
      <c r="OPC4645" s="22"/>
      <c r="OPD4645" s="23"/>
      <c r="OPE4645" s="23"/>
      <c r="OPF4645" s="24"/>
      <c r="OPH4645" s="25"/>
      <c r="OPI4645" s="26"/>
      <c r="OPJ4645" s="27"/>
      <c r="OPK4645" s="21"/>
      <c r="OPL4645" s="22"/>
      <c r="OPM4645" s="23"/>
      <c r="OPN4645" s="23"/>
      <c r="OPO4645" s="24"/>
      <c r="OPQ4645" s="25"/>
      <c r="OPR4645" s="26"/>
      <c r="OPS4645" s="27"/>
      <c r="OPT4645" s="21"/>
      <c r="OPU4645" s="22"/>
      <c r="OPV4645" s="23"/>
      <c r="OPW4645" s="23"/>
      <c r="OPX4645" s="24"/>
      <c r="OPZ4645" s="25"/>
      <c r="OQA4645" s="26"/>
      <c r="OQB4645" s="27"/>
      <c r="OQC4645" s="21"/>
      <c r="OQD4645" s="22"/>
      <c r="OQE4645" s="23"/>
      <c r="OQF4645" s="23"/>
      <c r="OQG4645" s="24"/>
      <c r="OQI4645" s="25"/>
      <c r="OQJ4645" s="26"/>
      <c r="OQK4645" s="27"/>
      <c r="OQL4645" s="21"/>
      <c r="OQM4645" s="22"/>
      <c r="OQN4645" s="23"/>
      <c r="OQO4645" s="23"/>
      <c r="OQP4645" s="24"/>
      <c r="OQR4645" s="25"/>
      <c r="OQS4645" s="26"/>
      <c r="OQT4645" s="27"/>
      <c r="OQU4645" s="21"/>
      <c r="OQV4645" s="22"/>
      <c r="OQW4645" s="23"/>
      <c r="OQX4645" s="23"/>
      <c r="OQY4645" s="24"/>
      <c r="ORA4645" s="25"/>
      <c r="ORB4645" s="26"/>
      <c r="ORC4645" s="27"/>
      <c r="ORD4645" s="21"/>
      <c r="ORE4645" s="22"/>
      <c r="ORF4645" s="23"/>
      <c r="ORG4645" s="23"/>
      <c r="ORH4645" s="24"/>
      <c r="ORJ4645" s="25"/>
      <c r="ORK4645" s="26"/>
      <c r="ORL4645" s="27"/>
      <c r="ORM4645" s="21"/>
      <c r="ORN4645" s="22"/>
      <c r="ORO4645" s="23"/>
      <c r="ORP4645" s="23"/>
      <c r="ORQ4645" s="24"/>
      <c r="ORS4645" s="25"/>
      <c r="ORT4645" s="26"/>
      <c r="ORU4645" s="27"/>
      <c r="ORV4645" s="21"/>
      <c r="ORW4645" s="22"/>
      <c r="ORX4645" s="23"/>
      <c r="ORY4645" s="23"/>
      <c r="ORZ4645" s="24"/>
      <c r="OSB4645" s="25"/>
      <c r="OSC4645" s="26"/>
      <c r="OSD4645" s="27"/>
      <c r="OSE4645" s="21"/>
      <c r="OSF4645" s="22"/>
      <c r="OSG4645" s="23"/>
      <c r="OSH4645" s="23"/>
      <c r="OSI4645" s="24"/>
      <c r="OSK4645" s="25"/>
      <c r="OSL4645" s="26"/>
      <c r="OSM4645" s="27"/>
      <c r="OSN4645" s="21"/>
      <c r="OSO4645" s="22"/>
      <c r="OSP4645" s="23"/>
      <c r="OSQ4645" s="23"/>
      <c r="OSR4645" s="24"/>
      <c r="OST4645" s="25"/>
      <c r="OSU4645" s="26"/>
      <c r="OSV4645" s="27"/>
      <c r="OSW4645" s="21"/>
      <c r="OSX4645" s="22"/>
      <c r="OSY4645" s="23"/>
      <c r="OSZ4645" s="23"/>
      <c r="OTA4645" s="24"/>
      <c r="OTC4645" s="25"/>
      <c r="OTD4645" s="26"/>
      <c r="OTE4645" s="27"/>
      <c r="OTF4645" s="21"/>
      <c r="OTG4645" s="22"/>
      <c r="OTH4645" s="23"/>
      <c r="OTI4645" s="23"/>
      <c r="OTJ4645" s="24"/>
      <c r="OTL4645" s="25"/>
      <c r="OTM4645" s="26"/>
      <c r="OTN4645" s="27"/>
      <c r="OTO4645" s="21"/>
      <c r="OTP4645" s="22"/>
      <c r="OTQ4645" s="23"/>
      <c r="OTR4645" s="23"/>
      <c r="OTS4645" s="24"/>
      <c r="OTU4645" s="25"/>
      <c r="OTV4645" s="26"/>
      <c r="OTW4645" s="27"/>
      <c r="OTX4645" s="21"/>
      <c r="OTY4645" s="22"/>
      <c r="OTZ4645" s="23"/>
      <c r="OUA4645" s="23"/>
      <c r="OUB4645" s="24"/>
      <c r="OUD4645" s="25"/>
      <c r="OUE4645" s="26"/>
      <c r="OUF4645" s="27"/>
      <c r="OUG4645" s="21"/>
      <c r="OUH4645" s="22"/>
      <c r="OUI4645" s="23"/>
      <c r="OUJ4645" s="23"/>
      <c r="OUK4645" s="24"/>
      <c r="OUM4645" s="25"/>
      <c r="OUN4645" s="26"/>
      <c r="OUO4645" s="27"/>
      <c r="OUP4645" s="21"/>
      <c r="OUQ4645" s="22"/>
      <c r="OUR4645" s="23"/>
      <c r="OUS4645" s="23"/>
      <c r="OUT4645" s="24"/>
      <c r="OUV4645" s="25"/>
      <c r="OUW4645" s="26"/>
      <c r="OUX4645" s="27"/>
      <c r="OUY4645" s="21"/>
      <c r="OUZ4645" s="22"/>
      <c r="OVA4645" s="23"/>
      <c r="OVB4645" s="23"/>
      <c r="OVC4645" s="24"/>
      <c r="OVE4645" s="25"/>
      <c r="OVF4645" s="26"/>
      <c r="OVG4645" s="27"/>
      <c r="OVH4645" s="21"/>
      <c r="OVI4645" s="22"/>
      <c r="OVJ4645" s="23"/>
      <c r="OVK4645" s="23"/>
      <c r="OVL4645" s="24"/>
      <c r="OVN4645" s="25"/>
      <c r="OVO4645" s="26"/>
      <c r="OVP4645" s="27"/>
      <c r="OVQ4645" s="21"/>
      <c r="OVR4645" s="22"/>
      <c r="OVS4645" s="23"/>
      <c r="OVT4645" s="23"/>
      <c r="OVU4645" s="24"/>
      <c r="OVW4645" s="25"/>
      <c r="OVX4645" s="26"/>
      <c r="OVY4645" s="27"/>
      <c r="OVZ4645" s="21"/>
      <c r="OWA4645" s="22"/>
      <c r="OWB4645" s="23"/>
      <c r="OWC4645" s="23"/>
      <c r="OWD4645" s="24"/>
      <c r="OWF4645" s="25"/>
      <c r="OWG4645" s="26"/>
      <c r="OWH4645" s="27"/>
      <c r="OWI4645" s="21"/>
      <c r="OWJ4645" s="22"/>
      <c r="OWK4645" s="23"/>
      <c r="OWL4645" s="23"/>
      <c r="OWM4645" s="24"/>
      <c r="OWO4645" s="25"/>
      <c r="OWP4645" s="26"/>
      <c r="OWQ4645" s="27"/>
      <c r="OWR4645" s="21"/>
      <c r="OWS4645" s="22"/>
      <c r="OWT4645" s="23"/>
      <c r="OWU4645" s="23"/>
      <c r="OWV4645" s="24"/>
      <c r="OWX4645" s="25"/>
      <c r="OWY4645" s="26"/>
      <c r="OWZ4645" s="27"/>
      <c r="OXA4645" s="21"/>
      <c r="OXB4645" s="22"/>
      <c r="OXC4645" s="23"/>
      <c r="OXD4645" s="23"/>
      <c r="OXE4645" s="24"/>
      <c r="OXG4645" s="25"/>
      <c r="OXH4645" s="26"/>
      <c r="OXI4645" s="27"/>
      <c r="OXJ4645" s="21"/>
      <c r="OXK4645" s="22"/>
      <c r="OXL4645" s="23"/>
      <c r="OXM4645" s="23"/>
      <c r="OXN4645" s="24"/>
      <c r="OXP4645" s="25"/>
      <c r="OXQ4645" s="26"/>
      <c r="OXR4645" s="27"/>
      <c r="OXS4645" s="21"/>
      <c r="OXT4645" s="22"/>
      <c r="OXU4645" s="23"/>
      <c r="OXV4645" s="23"/>
      <c r="OXW4645" s="24"/>
      <c r="OXY4645" s="25"/>
      <c r="OXZ4645" s="26"/>
      <c r="OYA4645" s="27"/>
      <c r="OYB4645" s="21"/>
      <c r="OYC4645" s="22"/>
      <c r="OYD4645" s="23"/>
      <c r="OYE4645" s="23"/>
      <c r="OYF4645" s="24"/>
      <c r="OYH4645" s="25"/>
      <c r="OYI4645" s="26"/>
      <c r="OYJ4645" s="27"/>
      <c r="OYK4645" s="21"/>
      <c r="OYL4645" s="22"/>
      <c r="OYM4645" s="23"/>
      <c r="OYN4645" s="23"/>
      <c r="OYO4645" s="24"/>
      <c r="OYQ4645" s="25"/>
      <c r="OYR4645" s="26"/>
      <c r="OYS4645" s="27"/>
      <c r="OYT4645" s="21"/>
      <c r="OYU4645" s="22"/>
      <c r="OYV4645" s="23"/>
      <c r="OYW4645" s="23"/>
      <c r="OYX4645" s="24"/>
      <c r="OYZ4645" s="25"/>
      <c r="OZA4645" s="26"/>
      <c r="OZB4645" s="27"/>
      <c r="OZC4645" s="21"/>
      <c r="OZD4645" s="22"/>
      <c r="OZE4645" s="23"/>
      <c r="OZF4645" s="23"/>
      <c r="OZG4645" s="24"/>
      <c r="OZI4645" s="25"/>
      <c r="OZJ4645" s="26"/>
      <c r="OZK4645" s="27"/>
      <c r="OZL4645" s="21"/>
      <c r="OZM4645" s="22"/>
      <c r="OZN4645" s="23"/>
      <c r="OZO4645" s="23"/>
      <c r="OZP4645" s="24"/>
      <c r="OZR4645" s="25"/>
      <c r="OZS4645" s="26"/>
      <c r="OZT4645" s="27"/>
      <c r="OZU4645" s="21"/>
      <c r="OZV4645" s="22"/>
      <c r="OZW4645" s="23"/>
      <c r="OZX4645" s="23"/>
      <c r="OZY4645" s="24"/>
      <c r="PAA4645" s="25"/>
      <c r="PAB4645" s="26"/>
      <c r="PAC4645" s="27"/>
      <c r="PAD4645" s="21"/>
      <c r="PAE4645" s="22"/>
      <c r="PAF4645" s="23"/>
      <c r="PAG4645" s="23"/>
      <c r="PAH4645" s="24"/>
      <c r="PAJ4645" s="25"/>
      <c r="PAK4645" s="26"/>
      <c r="PAL4645" s="27"/>
      <c r="PAM4645" s="21"/>
      <c r="PAN4645" s="22"/>
      <c r="PAO4645" s="23"/>
      <c r="PAP4645" s="23"/>
      <c r="PAQ4645" s="24"/>
      <c r="PAS4645" s="25"/>
      <c r="PAT4645" s="26"/>
      <c r="PAU4645" s="27"/>
      <c r="PAV4645" s="21"/>
      <c r="PAW4645" s="22"/>
      <c r="PAX4645" s="23"/>
      <c r="PAY4645" s="23"/>
      <c r="PAZ4645" s="24"/>
      <c r="PBB4645" s="25"/>
      <c r="PBC4645" s="26"/>
      <c r="PBD4645" s="27"/>
      <c r="PBE4645" s="21"/>
      <c r="PBF4645" s="22"/>
      <c r="PBG4645" s="23"/>
      <c r="PBH4645" s="23"/>
      <c r="PBI4645" s="24"/>
      <c r="PBK4645" s="25"/>
      <c r="PBL4645" s="26"/>
      <c r="PBM4645" s="27"/>
      <c r="PBN4645" s="21"/>
      <c r="PBO4645" s="22"/>
      <c r="PBP4645" s="23"/>
      <c r="PBQ4645" s="23"/>
      <c r="PBR4645" s="24"/>
      <c r="PBT4645" s="25"/>
      <c r="PBU4645" s="26"/>
      <c r="PBV4645" s="27"/>
      <c r="PBW4645" s="21"/>
      <c r="PBX4645" s="22"/>
      <c r="PBY4645" s="23"/>
      <c r="PBZ4645" s="23"/>
      <c r="PCA4645" s="24"/>
      <c r="PCC4645" s="25"/>
      <c r="PCD4645" s="26"/>
      <c r="PCE4645" s="27"/>
      <c r="PCF4645" s="21"/>
      <c r="PCG4645" s="22"/>
      <c r="PCH4645" s="23"/>
      <c r="PCI4645" s="23"/>
      <c r="PCJ4645" s="24"/>
      <c r="PCL4645" s="25"/>
      <c r="PCM4645" s="26"/>
      <c r="PCN4645" s="27"/>
      <c r="PCO4645" s="21"/>
      <c r="PCP4645" s="22"/>
      <c r="PCQ4645" s="23"/>
      <c r="PCR4645" s="23"/>
      <c r="PCS4645" s="24"/>
      <c r="PCU4645" s="25"/>
      <c r="PCV4645" s="26"/>
      <c r="PCW4645" s="27"/>
      <c r="PCX4645" s="21"/>
      <c r="PCY4645" s="22"/>
      <c r="PCZ4645" s="23"/>
      <c r="PDA4645" s="23"/>
      <c r="PDB4645" s="24"/>
      <c r="PDD4645" s="25"/>
      <c r="PDE4645" s="26"/>
      <c r="PDF4645" s="27"/>
      <c r="PDG4645" s="21"/>
      <c r="PDH4645" s="22"/>
      <c r="PDI4645" s="23"/>
      <c r="PDJ4645" s="23"/>
      <c r="PDK4645" s="24"/>
      <c r="PDM4645" s="25"/>
      <c r="PDN4645" s="26"/>
      <c r="PDO4645" s="27"/>
      <c r="PDP4645" s="21"/>
      <c r="PDQ4645" s="22"/>
      <c r="PDR4645" s="23"/>
      <c r="PDS4645" s="23"/>
      <c r="PDT4645" s="24"/>
      <c r="PDV4645" s="25"/>
      <c r="PDW4645" s="26"/>
      <c r="PDX4645" s="27"/>
      <c r="PDY4645" s="21"/>
      <c r="PDZ4645" s="22"/>
      <c r="PEA4645" s="23"/>
      <c r="PEB4645" s="23"/>
      <c r="PEC4645" s="24"/>
      <c r="PEE4645" s="25"/>
      <c r="PEF4645" s="26"/>
      <c r="PEG4645" s="27"/>
      <c r="PEH4645" s="21"/>
      <c r="PEI4645" s="22"/>
      <c r="PEJ4645" s="23"/>
      <c r="PEK4645" s="23"/>
      <c r="PEL4645" s="24"/>
      <c r="PEN4645" s="25"/>
      <c r="PEO4645" s="26"/>
      <c r="PEP4645" s="27"/>
      <c r="PEQ4645" s="21"/>
      <c r="PER4645" s="22"/>
      <c r="PES4645" s="23"/>
      <c r="PET4645" s="23"/>
      <c r="PEU4645" s="24"/>
      <c r="PEW4645" s="25"/>
      <c r="PEX4645" s="26"/>
      <c r="PEY4645" s="27"/>
      <c r="PEZ4645" s="21"/>
      <c r="PFA4645" s="22"/>
      <c r="PFB4645" s="23"/>
      <c r="PFC4645" s="23"/>
      <c r="PFD4645" s="24"/>
      <c r="PFF4645" s="25"/>
      <c r="PFG4645" s="26"/>
      <c r="PFH4645" s="27"/>
      <c r="PFI4645" s="21"/>
      <c r="PFJ4645" s="22"/>
      <c r="PFK4645" s="23"/>
      <c r="PFL4645" s="23"/>
      <c r="PFM4645" s="24"/>
      <c r="PFO4645" s="25"/>
      <c r="PFP4645" s="26"/>
      <c r="PFQ4645" s="27"/>
      <c r="PFR4645" s="21"/>
      <c r="PFS4645" s="22"/>
      <c r="PFT4645" s="23"/>
      <c r="PFU4645" s="23"/>
      <c r="PFV4645" s="24"/>
      <c r="PFX4645" s="25"/>
      <c r="PFY4645" s="26"/>
      <c r="PFZ4645" s="27"/>
      <c r="PGA4645" s="21"/>
      <c r="PGB4645" s="22"/>
      <c r="PGC4645" s="23"/>
      <c r="PGD4645" s="23"/>
      <c r="PGE4645" s="24"/>
      <c r="PGG4645" s="25"/>
      <c r="PGH4645" s="26"/>
      <c r="PGI4645" s="27"/>
      <c r="PGJ4645" s="21"/>
      <c r="PGK4645" s="22"/>
      <c r="PGL4645" s="23"/>
      <c r="PGM4645" s="23"/>
      <c r="PGN4645" s="24"/>
      <c r="PGP4645" s="25"/>
      <c r="PGQ4645" s="26"/>
      <c r="PGR4645" s="27"/>
      <c r="PGS4645" s="21"/>
      <c r="PGT4645" s="22"/>
      <c r="PGU4645" s="23"/>
      <c r="PGV4645" s="23"/>
      <c r="PGW4645" s="24"/>
      <c r="PGY4645" s="25"/>
      <c r="PGZ4645" s="26"/>
      <c r="PHA4645" s="27"/>
      <c r="PHB4645" s="21"/>
      <c r="PHC4645" s="22"/>
      <c r="PHD4645" s="23"/>
      <c r="PHE4645" s="23"/>
      <c r="PHF4645" s="24"/>
      <c r="PHH4645" s="25"/>
      <c r="PHI4645" s="26"/>
      <c r="PHJ4645" s="27"/>
      <c r="PHK4645" s="21"/>
      <c r="PHL4645" s="22"/>
      <c r="PHM4645" s="23"/>
      <c r="PHN4645" s="23"/>
      <c r="PHO4645" s="24"/>
      <c r="PHQ4645" s="25"/>
      <c r="PHR4645" s="26"/>
      <c r="PHS4645" s="27"/>
      <c r="PHT4645" s="21"/>
      <c r="PHU4645" s="22"/>
      <c r="PHV4645" s="23"/>
      <c r="PHW4645" s="23"/>
      <c r="PHX4645" s="24"/>
      <c r="PHZ4645" s="25"/>
      <c r="PIA4645" s="26"/>
      <c r="PIB4645" s="27"/>
      <c r="PIC4645" s="21"/>
      <c r="PID4645" s="22"/>
      <c r="PIE4645" s="23"/>
      <c r="PIF4645" s="23"/>
      <c r="PIG4645" s="24"/>
      <c r="PII4645" s="25"/>
      <c r="PIJ4645" s="26"/>
      <c r="PIK4645" s="27"/>
      <c r="PIL4645" s="21"/>
      <c r="PIM4645" s="22"/>
      <c r="PIN4645" s="23"/>
      <c r="PIO4645" s="23"/>
      <c r="PIP4645" s="24"/>
      <c r="PIR4645" s="25"/>
      <c r="PIS4645" s="26"/>
      <c r="PIT4645" s="27"/>
      <c r="PIU4645" s="21"/>
      <c r="PIV4645" s="22"/>
      <c r="PIW4645" s="23"/>
      <c r="PIX4645" s="23"/>
      <c r="PIY4645" s="24"/>
      <c r="PJA4645" s="25"/>
      <c r="PJB4645" s="26"/>
      <c r="PJC4645" s="27"/>
      <c r="PJD4645" s="21"/>
      <c r="PJE4645" s="22"/>
      <c r="PJF4645" s="23"/>
      <c r="PJG4645" s="23"/>
      <c r="PJH4645" s="24"/>
      <c r="PJJ4645" s="25"/>
      <c r="PJK4645" s="26"/>
      <c r="PJL4645" s="27"/>
      <c r="PJM4645" s="21"/>
      <c r="PJN4645" s="22"/>
      <c r="PJO4645" s="23"/>
      <c r="PJP4645" s="23"/>
      <c r="PJQ4645" s="24"/>
      <c r="PJS4645" s="25"/>
      <c r="PJT4645" s="26"/>
      <c r="PJU4645" s="27"/>
      <c r="PJV4645" s="21"/>
      <c r="PJW4645" s="22"/>
      <c r="PJX4645" s="23"/>
      <c r="PJY4645" s="23"/>
      <c r="PJZ4645" s="24"/>
      <c r="PKB4645" s="25"/>
      <c r="PKC4645" s="26"/>
      <c r="PKD4645" s="27"/>
      <c r="PKE4645" s="21"/>
      <c r="PKF4645" s="22"/>
      <c r="PKG4645" s="23"/>
      <c r="PKH4645" s="23"/>
      <c r="PKI4645" s="24"/>
      <c r="PKK4645" s="25"/>
      <c r="PKL4645" s="26"/>
      <c r="PKM4645" s="27"/>
      <c r="PKN4645" s="21"/>
      <c r="PKO4645" s="22"/>
      <c r="PKP4645" s="23"/>
      <c r="PKQ4645" s="23"/>
      <c r="PKR4645" s="24"/>
      <c r="PKT4645" s="25"/>
      <c r="PKU4645" s="26"/>
      <c r="PKV4645" s="27"/>
      <c r="PKW4645" s="21"/>
      <c r="PKX4645" s="22"/>
      <c r="PKY4645" s="23"/>
      <c r="PKZ4645" s="23"/>
      <c r="PLA4645" s="24"/>
      <c r="PLC4645" s="25"/>
      <c r="PLD4645" s="26"/>
      <c r="PLE4645" s="27"/>
      <c r="PLF4645" s="21"/>
      <c r="PLG4645" s="22"/>
      <c r="PLH4645" s="23"/>
      <c r="PLI4645" s="23"/>
      <c r="PLJ4645" s="24"/>
      <c r="PLL4645" s="25"/>
      <c r="PLM4645" s="26"/>
      <c r="PLN4645" s="27"/>
      <c r="PLO4645" s="21"/>
      <c r="PLP4645" s="22"/>
      <c r="PLQ4645" s="23"/>
      <c r="PLR4645" s="23"/>
      <c r="PLS4645" s="24"/>
      <c r="PLU4645" s="25"/>
      <c r="PLV4645" s="26"/>
      <c r="PLW4645" s="27"/>
      <c r="PLX4645" s="21"/>
      <c r="PLY4645" s="22"/>
      <c r="PLZ4645" s="23"/>
      <c r="PMA4645" s="23"/>
      <c r="PMB4645" s="24"/>
      <c r="PMD4645" s="25"/>
      <c r="PME4645" s="26"/>
      <c r="PMF4645" s="27"/>
      <c r="PMG4645" s="21"/>
      <c r="PMH4645" s="22"/>
      <c r="PMI4645" s="23"/>
      <c r="PMJ4645" s="23"/>
      <c r="PMK4645" s="24"/>
      <c r="PMM4645" s="25"/>
      <c r="PMN4645" s="26"/>
      <c r="PMO4645" s="27"/>
      <c r="PMP4645" s="21"/>
      <c r="PMQ4645" s="22"/>
      <c r="PMR4645" s="23"/>
      <c r="PMS4645" s="23"/>
      <c r="PMT4645" s="24"/>
      <c r="PMV4645" s="25"/>
      <c r="PMW4645" s="26"/>
      <c r="PMX4645" s="27"/>
      <c r="PMY4645" s="21"/>
      <c r="PMZ4645" s="22"/>
      <c r="PNA4645" s="23"/>
      <c r="PNB4645" s="23"/>
      <c r="PNC4645" s="24"/>
      <c r="PNE4645" s="25"/>
      <c r="PNF4645" s="26"/>
      <c r="PNG4645" s="27"/>
      <c r="PNH4645" s="21"/>
      <c r="PNI4645" s="22"/>
      <c r="PNJ4645" s="23"/>
      <c r="PNK4645" s="23"/>
      <c r="PNL4645" s="24"/>
      <c r="PNN4645" s="25"/>
      <c r="PNO4645" s="26"/>
      <c r="PNP4645" s="27"/>
      <c r="PNQ4645" s="21"/>
      <c r="PNR4645" s="22"/>
      <c r="PNS4645" s="23"/>
      <c r="PNT4645" s="23"/>
      <c r="PNU4645" s="24"/>
      <c r="PNW4645" s="25"/>
      <c r="PNX4645" s="26"/>
      <c r="PNY4645" s="27"/>
      <c r="PNZ4645" s="21"/>
      <c r="POA4645" s="22"/>
      <c r="POB4645" s="23"/>
      <c r="POC4645" s="23"/>
      <c r="POD4645" s="24"/>
      <c r="POF4645" s="25"/>
      <c r="POG4645" s="26"/>
      <c r="POH4645" s="27"/>
      <c r="POI4645" s="21"/>
      <c r="POJ4645" s="22"/>
      <c r="POK4645" s="23"/>
      <c r="POL4645" s="23"/>
      <c r="POM4645" s="24"/>
      <c r="POO4645" s="25"/>
      <c r="POP4645" s="26"/>
      <c r="POQ4645" s="27"/>
      <c r="POR4645" s="21"/>
      <c r="POS4645" s="22"/>
      <c r="POT4645" s="23"/>
      <c r="POU4645" s="23"/>
      <c r="POV4645" s="24"/>
      <c r="POX4645" s="25"/>
      <c r="POY4645" s="26"/>
      <c r="POZ4645" s="27"/>
      <c r="PPA4645" s="21"/>
      <c r="PPB4645" s="22"/>
      <c r="PPC4645" s="23"/>
      <c r="PPD4645" s="23"/>
      <c r="PPE4645" s="24"/>
      <c r="PPG4645" s="25"/>
      <c r="PPH4645" s="26"/>
      <c r="PPI4645" s="27"/>
      <c r="PPJ4645" s="21"/>
      <c r="PPK4645" s="22"/>
      <c r="PPL4645" s="23"/>
      <c r="PPM4645" s="23"/>
      <c r="PPN4645" s="24"/>
      <c r="PPP4645" s="25"/>
      <c r="PPQ4645" s="26"/>
      <c r="PPR4645" s="27"/>
      <c r="PPS4645" s="21"/>
      <c r="PPT4645" s="22"/>
      <c r="PPU4645" s="23"/>
      <c r="PPV4645" s="23"/>
      <c r="PPW4645" s="24"/>
      <c r="PPY4645" s="25"/>
      <c r="PPZ4645" s="26"/>
      <c r="PQA4645" s="27"/>
      <c r="PQB4645" s="21"/>
      <c r="PQC4645" s="22"/>
      <c r="PQD4645" s="23"/>
      <c r="PQE4645" s="23"/>
      <c r="PQF4645" s="24"/>
      <c r="PQH4645" s="25"/>
      <c r="PQI4645" s="26"/>
      <c r="PQJ4645" s="27"/>
      <c r="PQK4645" s="21"/>
      <c r="PQL4645" s="22"/>
      <c r="PQM4645" s="23"/>
      <c r="PQN4645" s="23"/>
      <c r="PQO4645" s="24"/>
      <c r="PQQ4645" s="25"/>
      <c r="PQR4645" s="26"/>
      <c r="PQS4645" s="27"/>
      <c r="PQT4645" s="21"/>
      <c r="PQU4645" s="22"/>
      <c r="PQV4645" s="23"/>
      <c r="PQW4645" s="23"/>
      <c r="PQX4645" s="24"/>
      <c r="PQZ4645" s="25"/>
      <c r="PRA4645" s="26"/>
      <c r="PRB4645" s="27"/>
      <c r="PRC4645" s="21"/>
      <c r="PRD4645" s="22"/>
      <c r="PRE4645" s="23"/>
      <c r="PRF4645" s="23"/>
      <c r="PRG4645" s="24"/>
      <c r="PRI4645" s="25"/>
      <c r="PRJ4645" s="26"/>
      <c r="PRK4645" s="27"/>
      <c r="PRL4645" s="21"/>
      <c r="PRM4645" s="22"/>
      <c r="PRN4645" s="23"/>
      <c r="PRO4645" s="23"/>
      <c r="PRP4645" s="24"/>
      <c r="PRR4645" s="25"/>
      <c r="PRS4645" s="26"/>
      <c r="PRT4645" s="27"/>
      <c r="PRU4645" s="21"/>
      <c r="PRV4645" s="22"/>
      <c r="PRW4645" s="23"/>
      <c r="PRX4645" s="23"/>
      <c r="PRY4645" s="24"/>
      <c r="PSA4645" s="25"/>
      <c r="PSB4645" s="26"/>
      <c r="PSC4645" s="27"/>
      <c r="PSD4645" s="21"/>
      <c r="PSE4645" s="22"/>
      <c r="PSF4645" s="23"/>
      <c r="PSG4645" s="23"/>
      <c r="PSH4645" s="24"/>
      <c r="PSJ4645" s="25"/>
      <c r="PSK4645" s="26"/>
      <c r="PSL4645" s="27"/>
      <c r="PSM4645" s="21"/>
      <c r="PSN4645" s="22"/>
      <c r="PSO4645" s="23"/>
      <c r="PSP4645" s="23"/>
      <c r="PSQ4645" s="24"/>
      <c r="PSS4645" s="25"/>
      <c r="PST4645" s="26"/>
      <c r="PSU4645" s="27"/>
      <c r="PSV4645" s="21"/>
      <c r="PSW4645" s="22"/>
      <c r="PSX4645" s="23"/>
      <c r="PSY4645" s="23"/>
      <c r="PSZ4645" s="24"/>
      <c r="PTB4645" s="25"/>
      <c r="PTC4645" s="26"/>
      <c r="PTD4645" s="27"/>
      <c r="PTE4645" s="21"/>
      <c r="PTF4645" s="22"/>
      <c r="PTG4645" s="23"/>
      <c r="PTH4645" s="23"/>
      <c r="PTI4645" s="24"/>
      <c r="PTK4645" s="25"/>
      <c r="PTL4645" s="26"/>
      <c r="PTM4645" s="27"/>
      <c r="PTN4645" s="21"/>
      <c r="PTO4645" s="22"/>
      <c r="PTP4645" s="23"/>
      <c r="PTQ4645" s="23"/>
      <c r="PTR4645" s="24"/>
      <c r="PTT4645" s="25"/>
      <c r="PTU4645" s="26"/>
      <c r="PTV4645" s="27"/>
      <c r="PTW4645" s="21"/>
      <c r="PTX4645" s="22"/>
      <c r="PTY4645" s="23"/>
      <c r="PTZ4645" s="23"/>
      <c r="PUA4645" s="24"/>
      <c r="PUC4645" s="25"/>
      <c r="PUD4645" s="26"/>
      <c r="PUE4645" s="27"/>
      <c r="PUF4645" s="21"/>
      <c r="PUG4645" s="22"/>
      <c r="PUH4645" s="23"/>
      <c r="PUI4645" s="23"/>
      <c r="PUJ4645" s="24"/>
      <c r="PUL4645" s="25"/>
      <c r="PUM4645" s="26"/>
      <c r="PUN4645" s="27"/>
      <c r="PUO4645" s="21"/>
      <c r="PUP4645" s="22"/>
      <c r="PUQ4645" s="23"/>
      <c r="PUR4645" s="23"/>
      <c r="PUS4645" s="24"/>
      <c r="PUU4645" s="25"/>
      <c r="PUV4645" s="26"/>
      <c r="PUW4645" s="27"/>
      <c r="PUX4645" s="21"/>
      <c r="PUY4645" s="22"/>
      <c r="PUZ4645" s="23"/>
      <c r="PVA4645" s="23"/>
      <c r="PVB4645" s="24"/>
      <c r="PVD4645" s="25"/>
      <c r="PVE4645" s="26"/>
      <c r="PVF4645" s="27"/>
      <c r="PVG4645" s="21"/>
      <c r="PVH4645" s="22"/>
      <c r="PVI4645" s="23"/>
      <c r="PVJ4645" s="23"/>
      <c r="PVK4645" s="24"/>
      <c r="PVM4645" s="25"/>
      <c r="PVN4645" s="26"/>
      <c r="PVO4645" s="27"/>
      <c r="PVP4645" s="21"/>
      <c r="PVQ4645" s="22"/>
      <c r="PVR4645" s="23"/>
      <c r="PVS4645" s="23"/>
      <c r="PVT4645" s="24"/>
      <c r="PVV4645" s="25"/>
      <c r="PVW4645" s="26"/>
      <c r="PVX4645" s="27"/>
      <c r="PVY4645" s="21"/>
      <c r="PVZ4645" s="22"/>
      <c r="PWA4645" s="23"/>
      <c r="PWB4645" s="23"/>
      <c r="PWC4645" s="24"/>
      <c r="PWE4645" s="25"/>
      <c r="PWF4645" s="26"/>
      <c r="PWG4645" s="27"/>
      <c r="PWH4645" s="21"/>
      <c r="PWI4645" s="22"/>
      <c r="PWJ4645" s="23"/>
      <c r="PWK4645" s="23"/>
      <c r="PWL4645" s="24"/>
      <c r="PWN4645" s="25"/>
      <c r="PWO4645" s="26"/>
      <c r="PWP4645" s="27"/>
      <c r="PWQ4645" s="21"/>
      <c r="PWR4645" s="22"/>
      <c r="PWS4645" s="23"/>
      <c r="PWT4645" s="23"/>
      <c r="PWU4645" s="24"/>
      <c r="PWW4645" s="25"/>
      <c r="PWX4645" s="26"/>
      <c r="PWY4645" s="27"/>
      <c r="PWZ4645" s="21"/>
      <c r="PXA4645" s="22"/>
      <c r="PXB4645" s="23"/>
      <c r="PXC4645" s="23"/>
      <c r="PXD4645" s="24"/>
      <c r="PXF4645" s="25"/>
      <c r="PXG4645" s="26"/>
      <c r="PXH4645" s="27"/>
      <c r="PXI4645" s="21"/>
      <c r="PXJ4645" s="22"/>
      <c r="PXK4645" s="23"/>
      <c r="PXL4645" s="23"/>
      <c r="PXM4645" s="24"/>
      <c r="PXO4645" s="25"/>
      <c r="PXP4645" s="26"/>
      <c r="PXQ4645" s="27"/>
      <c r="PXR4645" s="21"/>
      <c r="PXS4645" s="22"/>
      <c r="PXT4645" s="23"/>
      <c r="PXU4645" s="23"/>
      <c r="PXV4645" s="24"/>
      <c r="PXX4645" s="25"/>
      <c r="PXY4645" s="26"/>
      <c r="PXZ4645" s="27"/>
      <c r="PYA4645" s="21"/>
      <c r="PYB4645" s="22"/>
      <c r="PYC4645" s="23"/>
      <c r="PYD4645" s="23"/>
      <c r="PYE4645" s="24"/>
      <c r="PYG4645" s="25"/>
      <c r="PYH4645" s="26"/>
      <c r="PYI4645" s="27"/>
      <c r="PYJ4645" s="21"/>
      <c r="PYK4645" s="22"/>
      <c r="PYL4645" s="23"/>
      <c r="PYM4645" s="23"/>
      <c r="PYN4645" s="24"/>
      <c r="PYP4645" s="25"/>
      <c r="PYQ4645" s="26"/>
      <c r="PYR4645" s="27"/>
      <c r="PYS4645" s="21"/>
      <c r="PYT4645" s="22"/>
      <c r="PYU4645" s="23"/>
      <c r="PYV4645" s="23"/>
      <c r="PYW4645" s="24"/>
      <c r="PYY4645" s="25"/>
      <c r="PYZ4645" s="26"/>
      <c r="PZA4645" s="27"/>
      <c r="PZB4645" s="21"/>
      <c r="PZC4645" s="22"/>
      <c r="PZD4645" s="23"/>
      <c r="PZE4645" s="23"/>
      <c r="PZF4645" s="24"/>
      <c r="PZH4645" s="25"/>
      <c r="PZI4645" s="26"/>
      <c r="PZJ4645" s="27"/>
      <c r="PZK4645" s="21"/>
      <c r="PZL4645" s="22"/>
      <c r="PZM4645" s="23"/>
      <c r="PZN4645" s="23"/>
      <c r="PZO4645" s="24"/>
      <c r="PZQ4645" s="25"/>
      <c r="PZR4645" s="26"/>
      <c r="PZS4645" s="27"/>
      <c r="PZT4645" s="21"/>
      <c r="PZU4645" s="22"/>
      <c r="PZV4645" s="23"/>
      <c r="PZW4645" s="23"/>
      <c r="PZX4645" s="24"/>
      <c r="PZZ4645" s="25"/>
      <c r="QAA4645" s="26"/>
      <c r="QAB4645" s="27"/>
      <c r="QAC4645" s="21"/>
      <c r="QAD4645" s="22"/>
      <c r="QAE4645" s="23"/>
      <c r="QAF4645" s="23"/>
      <c r="QAG4645" s="24"/>
      <c r="QAI4645" s="25"/>
      <c r="QAJ4645" s="26"/>
      <c r="QAK4645" s="27"/>
      <c r="QAL4645" s="21"/>
      <c r="QAM4645" s="22"/>
      <c r="QAN4645" s="23"/>
      <c r="QAO4645" s="23"/>
      <c r="QAP4645" s="24"/>
      <c r="QAR4645" s="25"/>
      <c r="QAS4645" s="26"/>
      <c r="QAT4645" s="27"/>
      <c r="QAU4645" s="21"/>
      <c r="QAV4645" s="22"/>
      <c r="QAW4645" s="23"/>
      <c r="QAX4645" s="23"/>
      <c r="QAY4645" s="24"/>
      <c r="QBA4645" s="25"/>
      <c r="QBB4645" s="26"/>
      <c r="QBC4645" s="27"/>
      <c r="QBD4645" s="21"/>
      <c r="QBE4645" s="22"/>
      <c r="QBF4645" s="23"/>
      <c r="QBG4645" s="23"/>
      <c r="QBH4645" s="24"/>
      <c r="QBJ4645" s="25"/>
      <c r="QBK4645" s="26"/>
      <c r="QBL4645" s="27"/>
      <c r="QBM4645" s="21"/>
      <c r="QBN4645" s="22"/>
      <c r="QBO4645" s="23"/>
      <c r="QBP4645" s="23"/>
      <c r="QBQ4645" s="24"/>
      <c r="QBS4645" s="25"/>
      <c r="QBT4645" s="26"/>
      <c r="QBU4645" s="27"/>
      <c r="QBV4645" s="21"/>
      <c r="QBW4645" s="22"/>
      <c r="QBX4645" s="23"/>
      <c r="QBY4645" s="23"/>
      <c r="QBZ4645" s="24"/>
      <c r="QCB4645" s="25"/>
      <c r="QCC4645" s="26"/>
      <c r="QCD4645" s="27"/>
      <c r="QCE4645" s="21"/>
      <c r="QCF4645" s="22"/>
      <c r="QCG4645" s="23"/>
      <c r="QCH4645" s="23"/>
      <c r="QCI4645" s="24"/>
      <c r="QCK4645" s="25"/>
      <c r="QCL4645" s="26"/>
      <c r="QCM4645" s="27"/>
      <c r="QCN4645" s="21"/>
      <c r="QCO4645" s="22"/>
      <c r="QCP4645" s="23"/>
      <c r="QCQ4645" s="23"/>
      <c r="QCR4645" s="24"/>
      <c r="QCT4645" s="25"/>
      <c r="QCU4645" s="26"/>
      <c r="QCV4645" s="27"/>
      <c r="QCW4645" s="21"/>
      <c r="QCX4645" s="22"/>
      <c r="QCY4645" s="23"/>
      <c r="QCZ4645" s="23"/>
      <c r="QDA4645" s="24"/>
      <c r="QDC4645" s="25"/>
      <c r="QDD4645" s="26"/>
      <c r="QDE4645" s="27"/>
      <c r="QDF4645" s="21"/>
      <c r="QDG4645" s="22"/>
      <c r="QDH4645" s="23"/>
      <c r="QDI4645" s="23"/>
      <c r="QDJ4645" s="24"/>
      <c r="QDL4645" s="25"/>
      <c r="QDM4645" s="26"/>
      <c r="QDN4645" s="27"/>
      <c r="QDO4645" s="21"/>
      <c r="QDP4645" s="22"/>
      <c r="QDQ4645" s="23"/>
      <c r="QDR4645" s="23"/>
      <c r="QDS4645" s="24"/>
      <c r="QDU4645" s="25"/>
      <c r="QDV4645" s="26"/>
      <c r="QDW4645" s="27"/>
      <c r="QDX4645" s="21"/>
      <c r="QDY4645" s="22"/>
      <c r="QDZ4645" s="23"/>
      <c r="QEA4645" s="23"/>
      <c r="QEB4645" s="24"/>
      <c r="QED4645" s="25"/>
      <c r="QEE4645" s="26"/>
      <c r="QEF4645" s="27"/>
      <c r="QEG4645" s="21"/>
      <c r="QEH4645" s="22"/>
      <c r="QEI4645" s="23"/>
      <c r="QEJ4645" s="23"/>
      <c r="QEK4645" s="24"/>
      <c r="QEM4645" s="25"/>
      <c r="QEN4645" s="26"/>
      <c r="QEO4645" s="27"/>
      <c r="QEP4645" s="21"/>
      <c r="QEQ4645" s="22"/>
      <c r="QER4645" s="23"/>
      <c r="QES4645" s="23"/>
      <c r="QET4645" s="24"/>
      <c r="QEV4645" s="25"/>
      <c r="QEW4645" s="26"/>
      <c r="QEX4645" s="27"/>
      <c r="QEY4645" s="21"/>
      <c r="QEZ4645" s="22"/>
      <c r="QFA4645" s="23"/>
      <c r="QFB4645" s="23"/>
      <c r="QFC4645" s="24"/>
      <c r="QFE4645" s="25"/>
      <c r="QFF4645" s="26"/>
      <c r="QFG4645" s="27"/>
      <c r="QFH4645" s="21"/>
      <c r="QFI4645" s="22"/>
      <c r="QFJ4645" s="23"/>
      <c r="QFK4645" s="23"/>
      <c r="QFL4645" s="24"/>
      <c r="QFN4645" s="25"/>
      <c r="QFO4645" s="26"/>
      <c r="QFP4645" s="27"/>
      <c r="QFQ4645" s="21"/>
      <c r="QFR4645" s="22"/>
      <c r="QFS4645" s="23"/>
      <c r="QFT4645" s="23"/>
      <c r="QFU4645" s="24"/>
      <c r="QFW4645" s="25"/>
      <c r="QFX4645" s="26"/>
      <c r="QFY4645" s="27"/>
      <c r="QFZ4645" s="21"/>
      <c r="QGA4645" s="22"/>
      <c r="QGB4645" s="23"/>
      <c r="QGC4645" s="23"/>
      <c r="QGD4645" s="24"/>
      <c r="QGF4645" s="25"/>
      <c r="QGG4645" s="26"/>
      <c r="QGH4645" s="27"/>
      <c r="QGI4645" s="21"/>
      <c r="QGJ4645" s="22"/>
      <c r="QGK4645" s="23"/>
      <c r="QGL4645" s="23"/>
      <c r="QGM4645" s="24"/>
      <c r="QGO4645" s="25"/>
      <c r="QGP4645" s="26"/>
      <c r="QGQ4645" s="27"/>
      <c r="QGR4645" s="21"/>
      <c r="QGS4645" s="22"/>
      <c r="QGT4645" s="23"/>
      <c r="QGU4645" s="23"/>
      <c r="QGV4645" s="24"/>
      <c r="QGX4645" s="25"/>
      <c r="QGY4645" s="26"/>
      <c r="QGZ4645" s="27"/>
      <c r="QHA4645" s="21"/>
      <c r="QHB4645" s="22"/>
      <c r="QHC4645" s="23"/>
      <c r="QHD4645" s="23"/>
      <c r="QHE4645" s="24"/>
      <c r="QHG4645" s="25"/>
      <c r="QHH4645" s="26"/>
      <c r="QHI4645" s="27"/>
      <c r="QHJ4645" s="21"/>
      <c r="QHK4645" s="22"/>
      <c r="QHL4645" s="23"/>
      <c r="QHM4645" s="23"/>
      <c r="QHN4645" s="24"/>
      <c r="QHP4645" s="25"/>
      <c r="QHQ4645" s="26"/>
      <c r="QHR4645" s="27"/>
      <c r="QHS4645" s="21"/>
      <c r="QHT4645" s="22"/>
      <c r="QHU4645" s="23"/>
      <c r="QHV4645" s="23"/>
      <c r="QHW4645" s="24"/>
      <c r="QHY4645" s="25"/>
      <c r="QHZ4645" s="26"/>
      <c r="QIA4645" s="27"/>
      <c r="QIB4645" s="21"/>
      <c r="QIC4645" s="22"/>
      <c r="QID4645" s="23"/>
      <c r="QIE4645" s="23"/>
      <c r="QIF4645" s="24"/>
      <c r="QIH4645" s="25"/>
      <c r="QII4645" s="26"/>
      <c r="QIJ4645" s="27"/>
      <c r="QIK4645" s="21"/>
      <c r="QIL4645" s="22"/>
      <c r="QIM4645" s="23"/>
      <c r="QIN4645" s="23"/>
      <c r="QIO4645" s="24"/>
      <c r="QIQ4645" s="25"/>
      <c r="QIR4645" s="26"/>
      <c r="QIS4645" s="27"/>
      <c r="QIT4645" s="21"/>
      <c r="QIU4645" s="22"/>
      <c r="QIV4645" s="23"/>
      <c r="QIW4645" s="23"/>
      <c r="QIX4645" s="24"/>
      <c r="QIZ4645" s="25"/>
      <c r="QJA4645" s="26"/>
      <c r="QJB4645" s="27"/>
      <c r="QJC4645" s="21"/>
      <c r="QJD4645" s="22"/>
      <c r="QJE4645" s="23"/>
      <c r="QJF4645" s="23"/>
      <c r="QJG4645" s="24"/>
      <c r="QJI4645" s="25"/>
      <c r="QJJ4645" s="26"/>
      <c r="QJK4645" s="27"/>
      <c r="QJL4645" s="21"/>
      <c r="QJM4645" s="22"/>
      <c r="QJN4645" s="23"/>
      <c r="QJO4645" s="23"/>
      <c r="QJP4645" s="24"/>
      <c r="QJR4645" s="25"/>
      <c r="QJS4645" s="26"/>
      <c r="QJT4645" s="27"/>
      <c r="QJU4645" s="21"/>
      <c r="QJV4645" s="22"/>
      <c r="QJW4645" s="23"/>
      <c r="QJX4645" s="23"/>
      <c r="QJY4645" s="24"/>
      <c r="QKA4645" s="25"/>
      <c r="QKB4645" s="26"/>
      <c r="QKC4645" s="27"/>
      <c r="QKD4645" s="21"/>
      <c r="QKE4645" s="22"/>
      <c r="QKF4645" s="23"/>
      <c r="QKG4645" s="23"/>
      <c r="QKH4645" s="24"/>
      <c r="QKJ4645" s="25"/>
      <c r="QKK4645" s="26"/>
      <c r="QKL4645" s="27"/>
      <c r="QKM4645" s="21"/>
      <c r="QKN4645" s="22"/>
      <c r="QKO4645" s="23"/>
      <c r="QKP4645" s="23"/>
      <c r="QKQ4645" s="24"/>
      <c r="QKS4645" s="25"/>
      <c r="QKT4645" s="26"/>
      <c r="QKU4645" s="27"/>
      <c r="QKV4645" s="21"/>
      <c r="QKW4645" s="22"/>
      <c r="QKX4645" s="23"/>
      <c r="QKY4645" s="23"/>
      <c r="QKZ4645" s="24"/>
      <c r="QLB4645" s="25"/>
      <c r="QLC4645" s="26"/>
      <c r="QLD4645" s="27"/>
      <c r="QLE4645" s="21"/>
      <c r="QLF4645" s="22"/>
      <c r="QLG4645" s="23"/>
      <c r="QLH4645" s="23"/>
      <c r="QLI4645" s="24"/>
      <c r="QLK4645" s="25"/>
      <c r="QLL4645" s="26"/>
      <c r="QLM4645" s="27"/>
      <c r="QLN4645" s="21"/>
      <c r="QLO4645" s="22"/>
      <c r="QLP4645" s="23"/>
      <c r="QLQ4645" s="23"/>
      <c r="QLR4645" s="24"/>
      <c r="QLT4645" s="25"/>
      <c r="QLU4645" s="26"/>
      <c r="QLV4645" s="27"/>
      <c r="QLW4645" s="21"/>
      <c r="QLX4645" s="22"/>
      <c r="QLY4645" s="23"/>
      <c r="QLZ4645" s="23"/>
      <c r="QMA4645" s="24"/>
      <c r="QMC4645" s="25"/>
      <c r="QMD4645" s="26"/>
      <c r="QME4645" s="27"/>
      <c r="QMF4645" s="21"/>
      <c r="QMG4645" s="22"/>
      <c r="QMH4645" s="23"/>
      <c r="QMI4645" s="23"/>
      <c r="QMJ4645" s="24"/>
      <c r="QML4645" s="25"/>
      <c r="QMM4645" s="26"/>
      <c r="QMN4645" s="27"/>
      <c r="QMO4645" s="21"/>
      <c r="QMP4645" s="22"/>
      <c r="QMQ4645" s="23"/>
      <c r="QMR4645" s="23"/>
      <c r="QMS4645" s="24"/>
      <c r="QMU4645" s="25"/>
      <c r="QMV4645" s="26"/>
      <c r="QMW4645" s="27"/>
      <c r="QMX4645" s="21"/>
      <c r="QMY4645" s="22"/>
      <c r="QMZ4645" s="23"/>
      <c r="QNA4645" s="23"/>
      <c r="QNB4645" s="24"/>
      <c r="QND4645" s="25"/>
      <c r="QNE4645" s="26"/>
      <c r="QNF4645" s="27"/>
      <c r="QNG4645" s="21"/>
      <c r="QNH4645" s="22"/>
      <c r="QNI4645" s="23"/>
      <c r="QNJ4645" s="23"/>
      <c r="QNK4645" s="24"/>
      <c r="QNM4645" s="25"/>
      <c r="QNN4645" s="26"/>
      <c r="QNO4645" s="27"/>
      <c r="QNP4645" s="21"/>
      <c r="QNQ4645" s="22"/>
      <c r="QNR4645" s="23"/>
      <c r="QNS4645" s="23"/>
      <c r="QNT4645" s="24"/>
      <c r="QNV4645" s="25"/>
      <c r="QNW4645" s="26"/>
      <c r="QNX4645" s="27"/>
      <c r="QNY4645" s="21"/>
      <c r="QNZ4645" s="22"/>
      <c r="QOA4645" s="23"/>
      <c r="QOB4645" s="23"/>
      <c r="QOC4645" s="24"/>
      <c r="QOE4645" s="25"/>
      <c r="QOF4645" s="26"/>
      <c r="QOG4645" s="27"/>
      <c r="QOH4645" s="21"/>
      <c r="QOI4645" s="22"/>
      <c r="QOJ4645" s="23"/>
      <c r="QOK4645" s="23"/>
      <c r="QOL4645" s="24"/>
      <c r="QON4645" s="25"/>
      <c r="QOO4645" s="26"/>
      <c r="QOP4645" s="27"/>
      <c r="QOQ4645" s="21"/>
      <c r="QOR4645" s="22"/>
      <c r="QOS4645" s="23"/>
      <c r="QOT4645" s="23"/>
      <c r="QOU4645" s="24"/>
      <c r="QOW4645" s="25"/>
      <c r="QOX4645" s="26"/>
      <c r="QOY4645" s="27"/>
      <c r="QOZ4645" s="21"/>
      <c r="QPA4645" s="22"/>
      <c r="QPB4645" s="23"/>
      <c r="QPC4645" s="23"/>
      <c r="QPD4645" s="24"/>
      <c r="QPF4645" s="25"/>
      <c r="QPG4645" s="26"/>
      <c r="QPH4645" s="27"/>
      <c r="QPI4645" s="21"/>
      <c r="QPJ4645" s="22"/>
      <c r="QPK4645" s="23"/>
      <c r="QPL4645" s="23"/>
      <c r="QPM4645" s="24"/>
      <c r="QPO4645" s="25"/>
      <c r="QPP4645" s="26"/>
      <c r="QPQ4645" s="27"/>
      <c r="QPR4645" s="21"/>
      <c r="QPS4645" s="22"/>
      <c r="QPT4645" s="23"/>
      <c r="QPU4645" s="23"/>
      <c r="QPV4645" s="24"/>
      <c r="QPX4645" s="25"/>
      <c r="QPY4645" s="26"/>
      <c r="QPZ4645" s="27"/>
      <c r="QQA4645" s="21"/>
      <c r="QQB4645" s="22"/>
      <c r="QQC4645" s="23"/>
      <c r="QQD4645" s="23"/>
      <c r="QQE4645" s="24"/>
      <c r="QQG4645" s="25"/>
      <c r="QQH4645" s="26"/>
      <c r="QQI4645" s="27"/>
      <c r="QQJ4645" s="21"/>
      <c r="QQK4645" s="22"/>
      <c r="QQL4645" s="23"/>
      <c r="QQM4645" s="23"/>
      <c r="QQN4645" s="24"/>
      <c r="QQP4645" s="25"/>
      <c r="QQQ4645" s="26"/>
      <c r="QQR4645" s="27"/>
      <c r="QQS4645" s="21"/>
      <c r="QQT4645" s="22"/>
      <c r="QQU4645" s="23"/>
      <c r="QQV4645" s="23"/>
      <c r="QQW4645" s="24"/>
      <c r="QQY4645" s="25"/>
      <c r="QQZ4645" s="26"/>
      <c r="QRA4645" s="27"/>
      <c r="QRB4645" s="21"/>
      <c r="QRC4645" s="22"/>
      <c r="QRD4645" s="23"/>
      <c r="QRE4645" s="23"/>
      <c r="QRF4645" s="24"/>
      <c r="QRH4645" s="25"/>
      <c r="QRI4645" s="26"/>
      <c r="QRJ4645" s="27"/>
      <c r="QRK4645" s="21"/>
      <c r="QRL4645" s="22"/>
      <c r="QRM4645" s="23"/>
      <c r="QRN4645" s="23"/>
      <c r="QRO4645" s="24"/>
      <c r="QRQ4645" s="25"/>
      <c r="QRR4645" s="26"/>
      <c r="QRS4645" s="27"/>
      <c r="QRT4645" s="21"/>
      <c r="QRU4645" s="22"/>
      <c r="QRV4645" s="23"/>
      <c r="QRW4645" s="23"/>
      <c r="QRX4645" s="24"/>
      <c r="QRZ4645" s="25"/>
      <c r="QSA4645" s="26"/>
      <c r="QSB4645" s="27"/>
      <c r="QSC4645" s="21"/>
      <c r="QSD4645" s="22"/>
      <c r="QSE4645" s="23"/>
      <c r="QSF4645" s="23"/>
      <c r="QSG4645" s="24"/>
      <c r="QSI4645" s="25"/>
      <c r="QSJ4645" s="26"/>
      <c r="QSK4645" s="27"/>
      <c r="QSL4645" s="21"/>
      <c r="QSM4645" s="22"/>
      <c r="QSN4645" s="23"/>
      <c r="QSO4645" s="23"/>
      <c r="QSP4645" s="24"/>
      <c r="QSR4645" s="25"/>
      <c r="QSS4645" s="26"/>
      <c r="QST4645" s="27"/>
      <c r="QSU4645" s="21"/>
      <c r="QSV4645" s="22"/>
      <c r="QSW4645" s="23"/>
      <c r="QSX4645" s="23"/>
      <c r="QSY4645" s="24"/>
      <c r="QTA4645" s="25"/>
      <c r="QTB4645" s="26"/>
      <c r="QTC4645" s="27"/>
      <c r="QTD4645" s="21"/>
      <c r="QTE4645" s="22"/>
      <c r="QTF4645" s="23"/>
      <c r="QTG4645" s="23"/>
      <c r="QTH4645" s="24"/>
      <c r="QTJ4645" s="25"/>
      <c r="QTK4645" s="26"/>
      <c r="QTL4645" s="27"/>
      <c r="QTM4645" s="21"/>
      <c r="QTN4645" s="22"/>
      <c r="QTO4645" s="23"/>
      <c r="QTP4645" s="23"/>
      <c r="QTQ4645" s="24"/>
      <c r="QTS4645" s="25"/>
      <c r="QTT4645" s="26"/>
      <c r="QTU4645" s="27"/>
      <c r="QTV4645" s="21"/>
      <c r="QTW4645" s="22"/>
      <c r="QTX4645" s="23"/>
      <c r="QTY4645" s="23"/>
      <c r="QTZ4645" s="24"/>
      <c r="QUB4645" s="25"/>
      <c r="QUC4645" s="26"/>
      <c r="QUD4645" s="27"/>
      <c r="QUE4645" s="21"/>
      <c r="QUF4645" s="22"/>
      <c r="QUG4645" s="23"/>
      <c r="QUH4645" s="23"/>
      <c r="QUI4645" s="24"/>
      <c r="QUK4645" s="25"/>
      <c r="QUL4645" s="26"/>
      <c r="QUM4645" s="27"/>
      <c r="QUN4645" s="21"/>
      <c r="QUO4645" s="22"/>
      <c r="QUP4645" s="23"/>
      <c r="QUQ4645" s="23"/>
      <c r="QUR4645" s="24"/>
      <c r="QUT4645" s="25"/>
      <c r="QUU4645" s="26"/>
      <c r="QUV4645" s="27"/>
      <c r="QUW4645" s="21"/>
      <c r="QUX4645" s="22"/>
      <c r="QUY4645" s="23"/>
      <c r="QUZ4645" s="23"/>
      <c r="QVA4645" s="24"/>
      <c r="QVC4645" s="25"/>
      <c r="QVD4645" s="26"/>
      <c r="QVE4645" s="27"/>
      <c r="QVF4645" s="21"/>
      <c r="QVG4645" s="22"/>
      <c r="QVH4645" s="23"/>
      <c r="QVI4645" s="23"/>
      <c r="QVJ4645" s="24"/>
      <c r="QVL4645" s="25"/>
      <c r="QVM4645" s="26"/>
      <c r="QVN4645" s="27"/>
      <c r="QVO4645" s="21"/>
      <c r="QVP4645" s="22"/>
      <c r="QVQ4645" s="23"/>
      <c r="QVR4645" s="23"/>
      <c r="QVS4645" s="24"/>
      <c r="QVU4645" s="25"/>
      <c r="QVV4645" s="26"/>
      <c r="QVW4645" s="27"/>
      <c r="QVX4645" s="21"/>
      <c r="QVY4645" s="22"/>
      <c r="QVZ4645" s="23"/>
      <c r="QWA4645" s="23"/>
      <c r="QWB4645" s="24"/>
      <c r="QWD4645" s="25"/>
      <c r="QWE4645" s="26"/>
      <c r="QWF4645" s="27"/>
      <c r="QWG4645" s="21"/>
      <c r="QWH4645" s="22"/>
      <c r="QWI4645" s="23"/>
      <c r="QWJ4645" s="23"/>
      <c r="QWK4645" s="24"/>
      <c r="QWM4645" s="25"/>
      <c r="QWN4645" s="26"/>
      <c r="QWO4645" s="27"/>
      <c r="QWP4645" s="21"/>
      <c r="QWQ4645" s="22"/>
      <c r="QWR4645" s="23"/>
      <c r="QWS4645" s="23"/>
      <c r="QWT4645" s="24"/>
      <c r="QWV4645" s="25"/>
      <c r="QWW4645" s="26"/>
      <c r="QWX4645" s="27"/>
      <c r="QWY4645" s="21"/>
      <c r="QWZ4645" s="22"/>
      <c r="QXA4645" s="23"/>
      <c r="QXB4645" s="23"/>
      <c r="QXC4645" s="24"/>
      <c r="QXE4645" s="25"/>
      <c r="QXF4645" s="26"/>
      <c r="QXG4645" s="27"/>
      <c r="QXH4645" s="21"/>
      <c r="QXI4645" s="22"/>
      <c r="QXJ4645" s="23"/>
      <c r="QXK4645" s="23"/>
      <c r="QXL4645" s="24"/>
      <c r="QXN4645" s="25"/>
      <c r="QXO4645" s="26"/>
      <c r="QXP4645" s="27"/>
      <c r="QXQ4645" s="21"/>
      <c r="QXR4645" s="22"/>
      <c r="QXS4645" s="23"/>
      <c r="QXT4645" s="23"/>
      <c r="QXU4645" s="24"/>
      <c r="QXW4645" s="25"/>
      <c r="QXX4645" s="26"/>
      <c r="QXY4645" s="27"/>
      <c r="QXZ4645" s="21"/>
      <c r="QYA4645" s="22"/>
      <c r="QYB4645" s="23"/>
      <c r="QYC4645" s="23"/>
      <c r="QYD4645" s="24"/>
      <c r="QYF4645" s="25"/>
      <c r="QYG4645" s="26"/>
      <c r="QYH4645" s="27"/>
      <c r="QYI4645" s="21"/>
      <c r="QYJ4645" s="22"/>
      <c r="QYK4645" s="23"/>
      <c r="QYL4645" s="23"/>
      <c r="QYM4645" s="24"/>
      <c r="QYO4645" s="25"/>
      <c r="QYP4645" s="26"/>
      <c r="QYQ4645" s="27"/>
      <c r="QYR4645" s="21"/>
      <c r="QYS4645" s="22"/>
      <c r="QYT4645" s="23"/>
      <c r="QYU4645" s="23"/>
      <c r="QYV4645" s="24"/>
      <c r="QYX4645" s="25"/>
      <c r="QYY4645" s="26"/>
      <c r="QYZ4645" s="27"/>
      <c r="QZA4645" s="21"/>
      <c r="QZB4645" s="22"/>
      <c r="QZC4645" s="23"/>
      <c r="QZD4645" s="23"/>
      <c r="QZE4645" s="24"/>
      <c r="QZG4645" s="25"/>
      <c r="QZH4645" s="26"/>
      <c r="QZI4645" s="27"/>
      <c r="QZJ4645" s="21"/>
      <c r="QZK4645" s="22"/>
      <c r="QZL4645" s="23"/>
      <c r="QZM4645" s="23"/>
      <c r="QZN4645" s="24"/>
      <c r="QZP4645" s="25"/>
      <c r="QZQ4645" s="26"/>
      <c r="QZR4645" s="27"/>
      <c r="QZS4645" s="21"/>
      <c r="QZT4645" s="22"/>
      <c r="QZU4645" s="23"/>
      <c r="QZV4645" s="23"/>
      <c r="QZW4645" s="24"/>
      <c r="QZY4645" s="25"/>
      <c r="QZZ4645" s="26"/>
      <c r="RAA4645" s="27"/>
      <c r="RAB4645" s="21"/>
      <c r="RAC4645" s="22"/>
      <c r="RAD4645" s="23"/>
      <c r="RAE4645" s="23"/>
      <c r="RAF4645" s="24"/>
      <c r="RAH4645" s="25"/>
      <c r="RAI4645" s="26"/>
      <c r="RAJ4645" s="27"/>
      <c r="RAK4645" s="21"/>
      <c r="RAL4645" s="22"/>
      <c r="RAM4645" s="23"/>
      <c r="RAN4645" s="23"/>
      <c r="RAO4645" s="24"/>
      <c r="RAQ4645" s="25"/>
      <c r="RAR4645" s="26"/>
      <c r="RAS4645" s="27"/>
      <c r="RAT4645" s="21"/>
      <c r="RAU4645" s="22"/>
      <c r="RAV4645" s="23"/>
      <c r="RAW4645" s="23"/>
      <c r="RAX4645" s="24"/>
      <c r="RAZ4645" s="25"/>
      <c r="RBA4645" s="26"/>
      <c r="RBB4645" s="27"/>
      <c r="RBC4645" s="21"/>
      <c r="RBD4645" s="22"/>
      <c r="RBE4645" s="23"/>
      <c r="RBF4645" s="23"/>
      <c r="RBG4645" s="24"/>
      <c r="RBI4645" s="25"/>
      <c r="RBJ4645" s="26"/>
      <c r="RBK4645" s="27"/>
      <c r="RBL4645" s="21"/>
      <c r="RBM4645" s="22"/>
      <c r="RBN4645" s="23"/>
      <c r="RBO4645" s="23"/>
      <c r="RBP4645" s="24"/>
      <c r="RBR4645" s="25"/>
      <c r="RBS4645" s="26"/>
      <c r="RBT4645" s="27"/>
      <c r="RBU4645" s="21"/>
      <c r="RBV4645" s="22"/>
      <c r="RBW4645" s="23"/>
      <c r="RBX4645" s="23"/>
      <c r="RBY4645" s="24"/>
      <c r="RCA4645" s="25"/>
      <c r="RCB4645" s="26"/>
      <c r="RCC4645" s="27"/>
      <c r="RCD4645" s="21"/>
      <c r="RCE4645" s="22"/>
      <c r="RCF4645" s="23"/>
      <c r="RCG4645" s="23"/>
      <c r="RCH4645" s="24"/>
      <c r="RCJ4645" s="25"/>
      <c r="RCK4645" s="26"/>
      <c r="RCL4645" s="27"/>
      <c r="RCM4645" s="21"/>
      <c r="RCN4645" s="22"/>
      <c r="RCO4645" s="23"/>
      <c r="RCP4645" s="23"/>
      <c r="RCQ4645" s="24"/>
      <c r="RCS4645" s="25"/>
      <c r="RCT4645" s="26"/>
      <c r="RCU4645" s="27"/>
      <c r="RCV4645" s="21"/>
      <c r="RCW4645" s="22"/>
      <c r="RCX4645" s="23"/>
      <c r="RCY4645" s="23"/>
      <c r="RCZ4645" s="24"/>
      <c r="RDB4645" s="25"/>
      <c r="RDC4645" s="26"/>
      <c r="RDD4645" s="27"/>
      <c r="RDE4645" s="21"/>
      <c r="RDF4645" s="22"/>
      <c r="RDG4645" s="23"/>
      <c r="RDH4645" s="23"/>
      <c r="RDI4645" s="24"/>
      <c r="RDK4645" s="25"/>
      <c r="RDL4645" s="26"/>
      <c r="RDM4645" s="27"/>
      <c r="RDN4645" s="21"/>
      <c r="RDO4645" s="22"/>
      <c r="RDP4645" s="23"/>
      <c r="RDQ4645" s="23"/>
      <c r="RDR4645" s="24"/>
      <c r="RDT4645" s="25"/>
      <c r="RDU4645" s="26"/>
      <c r="RDV4645" s="27"/>
      <c r="RDW4645" s="21"/>
      <c r="RDX4645" s="22"/>
      <c r="RDY4645" s="23"/>
      <c r="RDZ4645" s="23"/>
      <c r="REA4645" s="24"/>
      <c r="REC4645" s="25"/>
      <c r="RED4645" s="26"/>
      <c r="REE4645" s="27"/>
      <c r="REF4645" s="21"/>
      <c r="REG4645" s="22"/>
      <c r="REH4645" s="23"/>
      <c r="REI4645" s="23"/>
      <c r="REJ4645" s="24"/>
      <c r="REL4645" s="25"/>
      <c r="REM4645" s="26"/>
      <c r="REN4645" s="27"/>
      <c r="REO4645" s="21"/>
      <c r="REP4645" s="22"/>
      <c r="REQ4645" s="23"/>
      <c r="RER4645" s="23"/>
      <c r="RES4645" s="24"/>
      <c r="REU4645" s="25"/>
      <c r="REV4645" s="26"/>
      <c r="REW4645" s="27"/>
      <c r="REX4645" s="21"/>
      <c r="REY4645" s="22"/>
      <c r="REZ4645" s="23"/>
      <c r="RFA4645" s="23"/>
      <c r="RFB4645" s="24"/>
      <c r="RFD4645" s="25"/>
      <c r="RFE4645" s="26"/>
      <c r="RFF4645" s="27"/>
      <c r="RFG4645" s="21"/>
      <c r="RFH4645" s="22"/>
      <c r="RFI4645" s="23"/>
      <c r="RFJ4645" s="23"/>
      <c r="RFK4645" s="24"/>
      <c r="RFM4645" s="25"/>
      <c r="RFN4645" s="26"/>
      <c r="RFO4645" s="27"/>
      <c r="RFP4645" s="21"/>
      <c r="RFQ4645" s="22"/>
      <c r="RFR4645" s="23"/>
      <c r="RFS4645" s="23"/>
      <c r="RFT4645" s="24"/>
      <c r="RFV4645" s="25"/>
      <c r="RFW4645" s="26"/>
      <c r="RFX4645" s="27"/>
      <c r="RFY4645" s="21"/>
      <c r="RFZ4645" s="22"/>
      <c r="RGA4645" s="23"/>
      <c r="RGB4645" s="23"/>
      <c r="RGC4645" s="24"/>
      <c r="RGE4645" s="25"/>
      <c r="RGF4645" s="26"/>
      <c r="RGG4645" s="27"/>
      <c r="RGH4645" s="21"/>
      <c r="RGI4645" s="22"/>
      <c r="RGJ4645" s="23"/>
      <c r="RGK4645" s="23"/>
      <c r="RGL4645" s="24"/>
      <c r="RGN4645" s="25"/>
      <c r="RGO4645" s="26"/>
      <c r="RGP4645" s="27"/>
      <c r="RGQ4645" s="21"/>
      <c r="RGR4645" s="22"/>
      <c r="RGS4645" s="23"/>
      <c r="RGT4645" s="23"/>
      <c r="RGU4645" s="24"/>
      <c r="RGW4645" s="25"/>
      <c r="RGX4645" s="26"/>
      <c r="RGY4645" s="27"/>
      <c r="RGZ4645" s="21"/>
      <c r="RHA4645" s="22"/>
      <c r="RHB4645" s="23"/>
      <c r="RHC4645" s="23"/>
      <c r="RHD4645" s="24"/>
      <c r="RHF4645" s="25"/>
      <c r="RHG4645" s="26"/>
      <c r="RHH4645" s="27"/>
      <c r="RHI4645" s="21"/>
      <c r="RHJ4645" s="22"/>
      <c r="RHK4645" s="23"/>
      <c r="RHL4645" s="23"/>
      <c r="RHM4645" s="24"/>
      <c r="RHO4645" s="25"/>
      <c r="RHP4645" s="26"/>
      <c r="RHQ4645" s="27"/>
      <c r="RHR4645" s="21"/>
      <c r="RHS4645" s="22"/>
      <c r="RHT4645" s="23"/>
      <c r="RHU4645" s="23"/>
      <c r="RHV4645" s="24"/>
      <c r="RHX4645" s="25"/>
      <c r="RHY4645" s="26"/>
      <c r="RHZ4645" s="27"/>
      <c r="RIA4645" s="21"/>
      <c r="RIB4645" s="22"/>
      <c r="RIC4645" s="23"/>
      <c r="RID4645" s="23"/>
      <c r="RIE4645" s="24"/>
      <c r="RIG4645" s="25"/>
      <c r="RIH4645" s="26"/>
      <c r="RII4645" s="27"/>
      <c r="RIJ4645" s="21"/>
      <c r="RIK4645" s="22"/>
      <c r="RIL4645" s="23"/>
      <c r="RIM4645" s="23"/>
      <c r="RIN4645" s="24"/>
      <c r="RIP4645" s="25"/>
      <c r="RIQ4645" s="26"/>
      <c r="RIR4645" s="27"/>
      <c r="RIS4645" s="21"/>
      <c r="RIT4645" s="22"/>
      <c r="RIU4645" s="23"/>
      <c r="RIV4645" s="23"/>
      <c r="RIW4645" s="24"/>
      <c r="RIY4645" s="25"/>
      <c r="RIZ4645" s="26"/>
      <c r="RJA4645" s="27"/>
      <c r="RJB4645" s="21"/>
      <c r="RJC4645" s="22"/>
      <c r="RJD4645" s="23"/>
      <c r="RJE4645" s="23"/>
      <c r="RJF4645" s="24"/>
      <c r="RJH4645" s="25"/>
      <c r="RJI4645" s="26"/>
      <c r="RJJ4645" s="27"/>
      <c r="RJK4645" s="21"/>
      <c r="RJL4645" s="22"/>
      <c r="RJM4645" s="23"/>
      <c r="RJN4645" s="23"/>
      <c r="RJO4645" s="24"/>
      <c r="RJQ4645" s="25"/>
      <c r="RJR4645" s="26"/>
      <c r="RJS4645" s="27"/>
      <c r="RJT4645" s="21"/>
      <c r="RJU4645" s="22"/>
      <c r="RJV4645" s="23"/>
      <c r="RJW4645" s="23"/>
      <c r="RJX4645" s="24"/>
      <c r="RJZ4645" s="25"/>
      <c r="RKA4645" s="26"/>
      <c r="RKB4645" s="27"/>
      <c r="RKC4645" s="21"/>
      <c r="RKD4645" s="22"/>
      <c r="RKE4645" s="23"/>
      <c r="RKF4645" s="23"/>
      <c r="RKG4645" s="24"/>
      <c r="RKI4645" s="25"/>
      <c r="RKJ4645" s="26"/>
      <c r="RKK4645" s="27"/>
      <c r="RKL4645" s="21"/>
      <c r="RKM4645" s="22"/>
      <c r="RKN4645" s="23"/>
      <c r="RKO4645" s="23"/>
      <c r="RKP4645" s="24"/>
      <c r="RKR4645" s="25"/>
      <c r="RKS4645" s="26"/>
      <c r="RKT4645" s="27"/>
      <c r="RKU4645" s="21"/>
      <c r="RKV4645" s="22"/>
      <c r="RKW4645" s="23"/>
      <c r="RKX4645" s="23"/>
      <c r="RKY4645" s="24"/>
      <c r="RLA4645" s="25"/>
      <c r="RLB4645" s="26"/>
      <c r="RLC4645" s="27"/>
      <c r="RLD4645" s="21"/>
      <c r="RLE4645" s="22"/>
      <c r="RLF4645" s="23"/>
      <c r="RLG4645" s="23"/>
      <c r="RLH4645" s="24"/>
      <c r="RLJ4645" s="25"/>
      <c r="RLK4645" s="26"/>
      <c r="RLL4645" s="27"/>
      <c r="RLM4645" s="21"/>
      <c r="RLN4645" s="22"/>
      <c r="RLO4645" s="23"/>
      <c r="RLP4645" s="23"/>
      <c r="RLQ4645" s="24"/>
      <c r="RLS4645" s="25"/>
      <c r="RLT4645" s="26"/>
      <c r="RLU4645" s="27"/>
      <c r="RLV4645" s="21"/>
      <c r="RLW4645" s="22"/>
      <c r="RLX4645" s="23"/>
      <c r="RLY4645" s="23"/>
      <c r="RLZ4645" s="24"/>
      <c r="RMB4645" s="25"/>
      <c r="RMC4645" s="26"/>
      <c r="RMD4645" s="27"/>
      <c r="RME4645" s="21"/>
      <c r="RMF4645" s="22"/>
      <c r="RMG4645" s="23"/>
      <c r="RMH4645" s="23"/>
      <c r="RMI4645" s="24"/>
      <c r="RMK4645" s="25"/>
      <c r="RML4645" s="26"/>
      <c r="RMM4645" s="27"/>
      <c r="RMN4645" s="21"/>
      <c r="RMO4645" s="22"/>
      <c r="RMP4645" s="23"/>
      <c r="RMQ4645" s="23"/>
      <c r="RMR4645" s="24"/>
      <c r="RMT4645" s="25"/>
      <c r="RMU4645" s="26"/>
      <c r="RMV4645" s="27"/>
      <c r="RMW4645" s="21"/>
      <c r="RMX4645" s="22"/>
      <c r="RMY4645" s="23"/>
      <c r="RMZ4645" s="23"/>
      <c r="RNA4645" s="24"/>
      <c r="RNC4645" s="25"/>
      <c r="RND4645" s="26"/>
      <c r="RNE4645" s="27"/>
      <c r="RNF4645" s="21"/>
      <c r="RNG4645" s="22"/>
      <c r="RNH4645" s="23"/>
      <c r="RNI4645" s="23"/>
      <c r="RNJ4645" s="24"/>
      <c r="RNL4645" s="25"/>
      <c r="RNM4645" s="26"/>
      <c r="RNN4645" s="27"/>
      <c r="RNO4645" s="21"/>
      <c r="RNP4645" s="22"/>
      <c r="RNQ4645" s="23"/>
      <c r="RNR4645" s="23"/>
      <c r="RNS4645" s="24"/>
      <c r="RNU4645" s="25"/>
      <c r="RNV4645" s="26"/>
      <c r="RNW4645" s="27"/>
      <c r="RNX4645" s="21"/>
      <c r="RNY4645" s="22"/>
      <c r="RNZ4645" s="23"/>
      <c r="ROA4645" s="23"/>
      <c r="ROB4645" s="24"/>
      <c r="ROD4645" s="25"/>
      <c r="ROE4645" s="26"/>
      <c r="ROF4645" s="27"/>
      <c r="ROG4645" s="21"/>
      <c r="ROH4645" s="22"/>
      <c r="ROI4645" s="23"/>
      <c r="ROJ4645" s="23"/>
      <c r="ROK4645" s="24"/>
      <c r="ROM4645" s="25"/>
      <c r="RON4645" s="26"/>
      <c r="ROO4645" s="27"/>
      <c r="ROP4645" s="21"/>
      <c r="ROQ4645" s="22"/>
      <c r="ROR4645" s="23"/>
      <c r="ROS4645" s="23"/>
      <c r="ROT4645" s="24"/>
      <c r="ROV4645" s="25"/>
      <c r="ROW4645" s="26"/>
      <c r="ROX4645" s="27"/>
      <c r="ROY4645" s="21"/>
      <c r="ROZ4645" s="22"/>
      <c r="RPA4645" s="23"/>
      <c r="RPB4645" s="23"/>
      <c r="RPC4645" s="24"/>
      <c r="RPE4645" s="25"/>
      <c r="RPF4645" s="26"/>
      <c r="RPG4645" s="27"/>
      <c r="RPH4645" s="21"/>
      <c r="RPI4645" s="22"/>
      <c r="RPJ4645" s="23"/>
      <c r="RPK4645" s="23"/>
      <c r="RPL4645" s="24"/>
      <c r="RPN4645" s="25"/>
      <c r="RPO4645" s="26"/>
      <c r="RPP4645" s="27"/>
      <c r="RPQ4645" s="21"/>
      <c r="RPR4645" s="22"/>
      <c r="RPS4645" s="23"/>
      <c r="RPT4645" s="23"/>
      <c r="RPU4645" s="24"/>
      <c r="RPW4645" s="25"/>
      <c r="RPX4645" s="26"/>
      <c r="RPY4645" s="27"/>
      <c r="RPZ4645" s="21"/>
      <c r="RQA4645" s="22"/>
      <c r="RQB4645" s="23"/>
      <c r="RQC4645" s="23"/>
      <c r="RQD4645" s="24"/>
      <c r="RQF4645" s="25"/>
      <c r="RQG4645" s="26"/>
      <c r="RQH4645" s="27"/>
      <c r="RQI4645" s="21"/>
      <c r="RQJ4645" s="22"/>
      <c r="RQK4645" s="23"/>
      <c r="RQL4645" s="23"/>
      <c r="RQM4645" s="24"/>
      <c r="RQO4645" s="25"/>
      <c r="RQP4645" s="26"/>
      <c r="RQQ4645" s="27"/>
      <c r="RQR4645" s="21"/>
      <c r="RQS4645" s="22"/>
      <c r="RQT4645" s="23"/>
      <c r="RQU4645" s="23"/>
      <c r="RQV4645" s="24"/>
      <c r="RQX4645" s="25"/>
      <c r="RQY4645" s="26"/>
      <c r="RQZ4645" s="27"/>
      <c r="RRA4645" s="21"/>
      <c r="RRB4645" s="22"/>
      <c r="RRC4645" s="23"/>
      <c r="RRD4645" s="23"/>
      <c r="RRE4645" s="24"/>
      <c r="RRG4645" s="25"/>
      <c r="RRH4645" s="26"/>
      <c r="RRI4645" s="27"/>
      <c r="RRJ4645" s="21"/>
      <c r="RRK4645" s="22"/>
      <c r="RRL4645" s="23"/>
      <c r="RRM4645" s="23"/>
      <c r="RRN4645" s="24"/>
      <c r="RRP4645" s="25"/>
      <c r="RRQ4645" s="26"/>
      <c r="RRR4645" s="27"/>
      <c r="RRS4645" s="21"/>
      <c r="RRT4645" s="22"/>
      <c r="RRU4645" s="23"/>
      <c r="RRV4645" s="23"/>
      <c r="RRW4645" s="24"/>
      <c r="RRY4645" s="25"/>
      <c r="RRZ4645" s="26"/>
      <c r="RSA4645" s="27"/>
      <c r="RSB4645" s="21"/>
      <c r="RSC4645" s="22"/>
      <c r="RSD4645" s="23"/>
      <c r="RSE4645" s="23"/>
      <c r="RSF4645" s="24"/>
      <c r="RSH4645" s="25"/>
      <c r="RSI4645" s="26"/>
      <c r="RSJ4645" s="27"/>
      <c r="RSK4645" s="21"/>
      <c r="RSL4645" s="22"/>
      <c r="RSM4645" s="23"/>
      <c r="RSN4645" s="23"/>
      <c r="RSO4645" s="24"/>
      <c r="RSQ4645" s="25"/>
      <c r="RSR4645" s="26"/>
      <c r="RSS4645" s="27"/>
      <c r="RST4645" s="21"/>
      <c r="RSU4645" s="22"/>
      <c r="RSV4645" s="23"/>
      <c r="RSW4645" s="23"/>
      <c r="RSX4645" s="24"/>
      <c r="RSZ4645" s="25"/>
      <c r="RTA4645" s="26"/>
      <c r="RTB4645" s="27"/>
      <c r="RTC4645" s="21"/>
      <c r="RTD4645" s="22"/>
      <c r="RTE4645" s="23"/>
      <c r="RTF4645" s="23"/>
      <c r="RTG4645" s="24"/>
      <c r="RTI4645" s="25"/>
      <c r="RTJ4645" s="26"/>
      <c r="RTK4645" s="27"/>
      <c r="RTL4645" s="21"/>
      <c r="RTM4645" s="22"/>
      <c r="RTN4645" s="23"/>
      <c r="RTO4645" s="23"/>
      <c r="RTP4645" s="24"/>
      <c r="RTR4645" s="25"/>
      <c r="RTS4645" s="26"/>
      <c r="RTT4645" s="27"/>
      <c r="RTU4645" s="21"/>
      <c r="RTV4645" s="22"/>
      <c r="RTW4645" s="23"/>
      <c r="RTX4645" s="23"/>
      <c r="RTY4645" s="24"/>
      <c r="RUA4645" s="25"/>
      <c r="RUB4645" s="26"/>
      <c r="RUC4645" s="27"/>
      <c r="RUD4645" s="21"/>
      <c r="RUE4645" s="22"/>
      <c r="RUF4645" s="23"/>
      <c r="RUG4645" s="23"/>
      <c r="RUH4645" s="24"/>
      <c r="RUJ4645" s="25"/>
      <c r="RUK4645" s="26"/>
      <c r="RUL4645" s="27"/>
      <c r="RUM4645" s="21"/>
      <c r="RUN4645" s="22"/>
      <c r="RUO4645" s="23"/>
      <c r="RUP4645" s="23"/>
      <c r="RUQ4645" s="24"/>
      <c r="RUS4645" s="25"/>
      <c r="RUT4645" s="26"/>
      <c r="RUU4645" s="27"/>
      <c r="RUV4645" s="21"/>
      <c r="RUW4645" s="22"/>
      <c r="RUX4645" s="23"/>
      <c r="RUY4645" s="23"/>
      <c r="RUZ4645" s="24"/>
      <c r="RVB4645" s="25"/>
      <c r="RVC4645" s="26"/>
      <c r="RVD4645" s="27"/>
      <c r="RVE4645" s="21"/>
      <c r="RVF4645" s="22"/>
      <c r="RVG4645" s="23"/>
      <c r="RVH4645" s="23"/>
      <c r="RVI4645" s="24"/>
      <c r="RVK4645" s="25"/>
      <c r="RVL4645" s="26"/>
      <c r="RVM4645" s="27"/>
      <c r="RVN4645" s="21"/>
      <c r="RVO4645" s="22"/>
      <c r="RVP4645" s="23"/>
      <c r="RVQ4645" s="23"/>
      <c r="RVR4645" s="24"/>
      <c r="RVT4645" s="25"/>
      <c r="RVU4645" s="26"/>
      <c r="RVV4645" s="27"/>
      <c r="RVW4645" s="21"/>
      <c r="RVX4645" s="22"/>
      <c r="RVY4645" s="23"/>
      <c r="RVZ4645" s="23"/>
      <c r="RWA4645" s="24"/>
      <c r="RWC4645" s="25"/>
      <c r="RWD4645" s="26"/>
      <c r="RWE4645" s="27"/>
      <c r="RWF4645" s="21"/>
      <c r="RWG4645" s="22"/>
      <c r="RWH4645" s="23"/>
      <c r="RWI4645" s="23"/>
      <c r="RWJ4645" s="24"/>
      <c r="RWL4645" s="25"/>
      <c r="RWM4645" s="26"/>
      <c r="RWN4645" s="27"/>
      <c r="RWO4645" s="21"/>
      <c r="RWP4645" s="22"/>
      <c r="RWQ4645" s="23"/>
      <c r="RWR4645" s="23"/>
      <c r="RWS4645" s="24"/>
      <c r="RWU4645" s="25"/>
      <c r="RWV4645" s="26"/>
      <c r="RWW4645" s="27"/>
      <c r="RWX4645" s="21"/>
      <c r="RWY4645" s="22"/>
      <c r="RWZ4645" s="23"/>
      <c r="RXA4645" s="23"/>
      <c r="RXB4645" s="24"/>
      <c r="RXD4645" s="25"/>
      <c r="RXE4645" s="26"/>
      <c r="RXF4645" s="27"/>
      <c r="RXG4645" s="21"/>
      <c r="RXH4645" s="22"/>
      <c r="RXI4645" s="23"/>
      <c r="RXJ4645" s="23"/>
      <c r="RXK4645" s="24"/>
      <c r="RXM4645" s="25"/>
      <c r="RXN4645" s="26"/>
      <c r="RXO4645" s="27"/>
      <c r="RXP4645" s="21"/>
      <c r="RXQ4645" s="22"/>
      <c r="RXR4645" s="23"/>
      <c r="RXS4645" s="23"/>
      <c r="RXT4645" s="24"/>
      <c r="RXV4645" s="25"/>
      <c r="RXW4645" s="26"/>
      <c r="RXX4645" s="27"/>
      <c r="RXY4645" s="21"/>
      <c r="RXZ4645" s="22"/>
      <c r="RYA4645" s="23"/>
      <c r="RYB4645" s="23"/>
      <c r="RYC4645" s="24"/>
      <c r="RYE4645" s="25"/>
      <c r="RYF4645" s="26"/>
      <c r="RYG4645" s="27"/>
      <c r="RYH4645" s="21"/>
      <c r="RYI4645" s="22"/>
      <c r="RYJ4645" s="23"/>
      <c r="RYK4645" s="23"/>
      <c r="RYL4645" s="24"/>
      <c r="RYN4645" s="25"/>
      <c r="RYO4645" s="26"/>
      <c r="RYP4645" s="27"/>
      <c r="RYQ4645" s="21"/>
      <c r="RYR4645" s="22"/>
      <c r="RYS4645" s="23"/>
      <c r="RYT4645" s="23"/>
      <c r="RYU4645" s="24"/>
      <c r="RYW4645" s="25"/>
      <c r="RYX4645" s="26"/>
      <c r="RYY4645" s="27"/>
      <c r="RYZ4645" s="21"/>
      <c r="RZA4645" s="22"/>
      <c r="RZB4645" s="23"/>
      <c r="RZC4645" s="23"/>
      <c r="RZD4645" s="24"/>
      <c r="RZF4645" s="25"/>
      <c r="RZG4645" s="26"/>
      <c r="RZH4645" s="27"/>
      <c r="RZI4645" s="21"/>
      <c r="RZJ4645" s="22"/>
      <c r="RZK4645" s="23"/>
      <c r="RZL4645" s="23"/>
      <c r="RZM4645" s="24"/>
      <c r="RZO4645" s="25"/>
      <c r="RZP4645" s="26"/>
      <c r="RZQ4645" s="27"/>
      <c r="RZR4645" s="21"/>
      <c r="RZS4645" s="22"/>
      <c r="RZT4645" s="23"/>
      <c r="RZU4645" s="23"/>
      <c r="RZV4645" s="24"/>
      <c r="RZX4645" s="25"/>
      <c r="RZY4645" s="26"/>
      <c r="RZZ4645" s="27"/>
      <c r="SAA4645" s="21"/>
      <c r="SAB4645" s="22"/>
      <c r="SAC4645" s="23"/>
      <c r="SAD4645" s="23"/>
      <c r="SAE4645" s="24"/>
      <c r="SAG4645" s="25"/>
      <c r="SAH4645" s="26"/>
      <c r="SAI4645" s="27"/>
      <c r="SAJ4645" s="21"/>
      <c r="SAK4645" s="22"/>
      <c r="SAL4645" s="23"/>
      <c r="SAM4645" s="23"/>
      <c r="SAN4645" s="24"/>
      <c r="SAP4645" s="25"/>
      <c r="SAQ4645" s="26"/>
      <c r="SAR4645" s="27"/>
      <c r="SAS4645" s="21"/>
      <c r="SAT4645" s="22"/>
      <c r="SAU4645" s="23"/>
      <c r="SAV4645" s="23"/>
      <c r="SAW4645" s="24"/>
      <c r="SAY4645" s="25"/>
      <c r="SAZ4645" s="26"/>
      <c r="SBA4645" s="27"/>
      <c r="SBB4645" s="21"/>
      <c r="SBC4645" s="22"/>
      <c r="SBD4645" s="23"/>
      <c r="SBE4645" s="23"/>
      <c r="SBF4645" s="24"/>
      <c r="SBH4645" s="25"/>
      <c r="SBI4645" s="26"/>
      <c r="SBJ4645" s="27"/>
      <c r="SBK4645" s="21"/>
      <c r="SBL4645" s="22"/>
      <c r="SBM4645" s="23"/>
      <c r="SBN4645" s="23"/>
      <c r="SBO4645" s="24"/>
      <c r="SBQ4645" s="25"/>
      <c r="SBR4645" s="26"/>
      <c r="SBS4645" s="27"/>
      <c r="SBT4645" s="21"/>
      <c r="SBU4645" s="22"/>
      <c r="SBV4645" s="23"/>
      <c r="SBW4645" s="23"/>
      <c r="SBX4645" s="24"/>
      <c r="SBZ4645" s="25"/>
      <c r="SCA4645" s="26"/>
      <c r="SCB4645" s="27"/>
      <c r="SCC4645" s="21"/>
      <c r="SCD4645" s="22"/>
      <c r="SCE4645" s="23"/>
      <c r="SCF4645" s="23"/>
      <c r="SCG4645" s="24"/>
      <c r="SCI4645" s="25"/>
      <c r="SCJ4645" s="26"/>
      <c r="SCK4645" s="27"/>
      <c r="SCL4645" s="21"/>
      <c r="SCM4645" s="22"/>
      <c r="SCN4645" s="23"/>
      <c r="SCO4645" s="23"/>
      <c r="SCP4645" s="24"/>
      <c r="SCR4645" s="25"/>
      <c r="SCS4645" s="26"/>
      <c r="SCT4645" s="27"/>
      <c r="SCU4645" s="21"/>
      <c r="SCV4645" s="22"/>
      <c r="SCW4645" s="23"/>
      <c r="SCX4645" s="23"/>
      <c r="SCY4645" s="24"/>
      <c r="SDA4645" s="25"/>
      <c r="SDB4645" s="26"/>
      <c r="SDC4645" s="27"/>
      <c r="SDD4645" s="21"/>
      <c r="SDE4645" s="22"/>
      <c r="SDF4645" s="23"/>
      <c r="SDG4645" s="23"/>
      <c r="SDH4645" s="24"/>
      <c r="SDJ4645" s="25"/>
      <c r="SDK4645" s="26"/>
      <c r="SDL4645" s="27"/>
      <c r="SDM4645" s="21"/>
      <c r="SDN4645" s="22"/>
      <c r="SDO4645" s="23"/>
      <c r="SDP4645" s="23"/>
      <c r="SDQ4645" s="24"/>
      <c r="SDS4645" s="25"/>
      <c r="SDT4645" s="26"/>
      <c r="SDU4645" s="27"/>
      <c r="SDV4645" s="21"/>
      <c r="SDW4645" s="22"/>
      <c r="SDX4645" s="23"/>
      <c r="SDY4645" s="23"/>
      <c r="SDZ4645" s="24"/>
      <c r="SEB4645" s="25"/>
      <c r="SEC4645" s="26"/>
      <c r="SED4645" s="27"/>
      <c r="SEE4645" s="21"/>
      <c r="SEF4645" s="22"/>
      <c r="SEG4645" s="23"/>
      <c r="SEH4645" s="23"/>
      <c r="SEI4645" s="24"/>
      <c r="SEK4645" s="25"/>
      <c r="SEL4645" s="26"/>
      <c r="SEM4645" s="27"/>
      <c r="SEN4645" s="21"/>
      <c r="SEO4645" s="22"/>
      <c r="SEP4645" s="23"/>
      <c r="SEQ4645" s="23"/>
      <c r="SER4645" s="24"/>
      <c r="SET4645" s="25"/>
      <c r="SEU4645" s="26"/>
      <c r="SEV4645" s="27"/>
      <c r="SEW4645" s="21"/>
      <c r="SEX4645" s="22"/>
      <c r="SEY4645" s="23"/>
      <c r="SEZ4645" s="23"/>
      <c r="SFA4645" s="24"/>
      <c r="SFC4645" s="25"/>
      <c r="SFD4645" s="26"/>
      <c r="SFE4645" s="27"/>
      <c r="SFF4645" s="21"/>
      <c r="SFG4645" s="22"/>
      <c r="SFH4645" s="23"/>
      <c r="SFI4645" s="23"/>
      <c r="SFJ4645" s="24"/>
      <c r="SFL4645" s="25"/>
      <c r="SFM4645" s="26"/>
      <c r="SFN4645" s="27"/>
      <c r="SFO4645" s="21"/>
      <c r="SFP4645" s="22"/>
      <c r="SFQ4645" s="23"/>
      <c r="SFR4645" s="23"/>
      <c r="SFS4645" s="24"/>
      <c r="SFU4645" s="25"/>
      <c r="SFV4645" s="26"/>
      <c r="SFW4645" s="27"/>
      <c r="SFX4645" s="21"/>
      <c r="SFY4645" s="22"/>
      <c r="SFZ4645" s="23"/>
      <c r="SGA4645" s="23"/>
      <c r="SGB4645" s="24"/>
      <c r="SGD4645" s="25"/>
      <c r="SGE4645" s="26"/>
      <c r="SGF4645" s="27"/>
      <c r="SGG4645" s="21"/>
      <c r="SGH4645" s="22"/>
      <c r="SGI4645" s="23"/>
      <c r="SGJ4645" s="23"/>
      <c r="SGK4645" s="24"/>
      <c r="SGM4645" s="25"/>
      <c r="SGN4645" s="26"/>
      <c r="SGO4645" s="27"/>
      <c r="SGP4645" s="21"/>
      <c r="SGQ4645" s="22"/>
      <c r="SGR4645" s="23"/>
      <c r="SGS4645" s="23"/>
      <c r="SGT4645" s="24"/>
      <c r="SGV4645" s="25"/>
      <c r="SGW4645" s="26"/>
      <c r="SGX4645" s="27"/>
      <c r="SGY4645" s="21"/>
      <c r="SGZ4645" s="22"/>
      <c r="SHA4645" s="23"/>
      <c r="SHB4645" s="23"/>
      <c r="SHC4645" s="24"/>
      <c r="SHE4645" s="25"/>
      <c r="SHF4645" s="26"/>
      <c r="SHG4645" s="27"/>
      <c r="SHH4645" s="21"/>
      <c r="SHI4645" s="22"/>
      <c r="SHJ4645" s="23"/>
      <c r="SHK4645" s="23"/>
      <c r="SHL4645" s="24"/>
      <c r="SHN4645" s="25"/>
      <c r="SHO4645" s="26"/>
      <c r="SHP4645" s="27"/>
      <c r="SHQ4645" s="21"/>
      <c r="SHR4645" s="22"/>
      <c r="SHS4645" s="23"/>
      <c r="SHT4645" s="23"/>
      <c r="SHU4645" s="24"/>
      <c r="SHW4645" s="25"/>
      <c r="SHX4645" s="26"/>
      <c r="SHY4645" s="27"/>
      <c r="SHZ4645" s="21"/>
      <c r="SIA4645" s="22"/>
      <c r="SIB4645" s="23"/>
      <c r="SIC4645" s="23"/>
      <c r="SID4645" s="24"/>
      <c r="SIF4645" s="25"/>
      <c r="SIG4645" s="26"/>
      <c r="SIH4645" s="27"/>
      <c r="SII4645" s="21"/>
      <c r="SIJ4645" s="22"/>
      <c r="SIK4645" s="23"/>
      <c r="SIL4645" s="23"/>
      <c r="SIM4645" s="24"/>
      <c r="SIO4645" s="25"/>
      <c r="SIP4645" s="26"/>
      <c r="SIQ4645" s="27"/>
      <c r="SIR4645" s="21"/>
      <c r="SIS4645" s="22"/>
      <c r="SIT4645" s="23"/>
      <c r="SIU4645" s="23"/>
      <c r="SIV4645" s="24"/>
      <c r="SIX4645" s="25"/>
      <c r="SIY4645" s="26"/>
      <c r="SIZ4645" s="27"/>
      <c r="SJA4645" s="21"/>
      <c r="SJB4645" s="22"/>
      <c r="SJC4645" s="23"/>
      <c r="SJD4645" s="23"/>
      <c r="SJE4645" s="24"/>
      <c r="SJG4645" s="25"/>
      <c r="SJH4645" s="26"/>
      <c r="SJI4645" s="27"/>
      <c r="SJJ4645" s="21"/>
      <c r="SJK4645" s="22"/>
      <c r="SJL4645" s="23"/>
      <c r="SJM4645" s="23"/>
      <c r="SJN4645" s="24"/>
      <c r="SJP4645" s="25"/>
      <c r="SJQ4645" s="26"/>
      <c r="SJR4645" s="27"/>
      <c r="SJS4645" s="21"/>
      <c r="SJT4645" s="22"/>
      <c r="SJU4645" s="23"/>
      <c r="SJV4645" s="23"/>
      <c r="SJW4645" s="24"/>
      <c r="SJY4645" s="25"/>
      <c r="SJZ4645" s="26"/>
      <c r="SKA4645" s="27"/>
      <c r="SKB4645" s="21"/>
      <c r="SKC4645" s="22"/>
      <c r="SKD4645" s="23"/>
      <c r="SKE4645" s="23"/>
      <c r="SKF4645" s="24"/>
      <c r="SKH4645" s="25"/>
      <c r="SKI4645" s="26"/>
      <c r="SKJ4645" s="27"/>
      <c r="SKK4645" s="21"/>
      <c r="SKL4645" s="22"/>
      <c r="SKM4645" s="23"/>
      <c r="SKN4645" s="23"/>
      <c r="SKO4645" s="24"/>
      <c r="SKQ4645" s="25"/>
      <c r="SKR4645" s="26"/>
      <c r="SKS4645" s="27"/>
      <c r="SKT4645" s="21"/>
      <c r="SKU4645" s="22"/>
      <c r="SKV4645" s="23"/>
      <c r="SKW4645" s="23"/>
      <c r="SKX4645" s="24"/>
      <c r="SKZ4645" s="25"/>
      <c r="SLA4645" s="26"/>
      <c r="SLB4645" s="27"/>
      <c r="SLC4645" s="21"/>
      <c r="SLD4645" s="22"/>
      <c r="SLE4645" s="23"/>
      <c r="SLF4645" s="23"/>
      <c r="SLG4645" s="24"/>
      <c r="SLI4645" s="25"/>
      <c r="SLJ4645" s="26"/>
      <c r="SLK4645" s="27"/>
      <c r="SLL4645" s="21"/>
      <c r="SLM4645" s="22"/>
      <c r="SLN4645" s="23"/>
      <c r="SLO4645" s="23"/>
      <c r="SLP4645" s="24"/>
      <c r="SLR4645" s="25"/>
      <c r="SLS4645" s="26"/>
      <c r="SLT4645" s="27"/>
      <c r="SLU4645" s="21"/>
      <c r="SLV4645" s="22"/>
      <c r="SLW4645" s="23"/>
      <c r="SLX4645" s="23"/>
      <c r="SLY4645" s="24"/>
      <c r="SMA4645" s="25"/>
      <c r="SMB4645" s="26"/>
      <c r="SMC4645" s="27"/>
      <c r="SMD4645" s="21"/>
      <c r="SME4645" s="22"/>
      <c r="SMF4645" s="23"/>
      <c r="SMG4645" s="23"/>
      <c r="SMH4645" s="24"/>
      <c r="SMJ4645" s="25"/>
      <c r="SMK4645" s="26"/>
      <c r="SML4645" s="27"/>
      <c r="SMM4645" s="21"/>
      <c r="SMN4645" s="22"/>
      <c r="SMO4645" s="23"/>
      <c r="SMP4645" s="23"/>
      <c r="SMQ4645" s="24"/>
      <c r="SMS4645" s="25"/>
      <c r="SMT4645" s="26"/>
      <c r="SMU4645" s="27"/>
      <c r="SMV4645" s="21"/>
      <c r="SMW4645" s="22"/>
      <c r="SMX4645" s="23"/>
      <c r="SMY4645" s="23"/>
      <c r="SMZ4645" s="24"/>
      <c r="SNB4645" s="25"/>
      <c r="SNC4645" s="26"/>
      <c r="SND4645" s="27"/>
      <c r="SNE4645" s="21"/>
      <c r="SNF4645" s="22"/>
      <c r="SNG4645" s="23"/>
      <c r="SNH4645" s="23"/>
      <c r="SNI4645" s="24"/>
      <c r="SNK4645" s="25"/>
      <c r="SNL4645" s="26"/>
      <c r="SNM4645" s="27"/>
      <c r="SNN4645" s="21"/>
      <c r="SNO4645" s="22"/>
      <c r="SNP4645" s="23"/>
      <c r="SNQ4645" s="23"/>
      <c r="SNR4645" s="24"/>
      <c r="SNT4645" s="25"/>
      <c r="SNU4645" s="26"/>
      <c r="SNV4645" s="27"/>
      <c r="SNW4645" s="21"/>
      <c r="SNX4645" s="22"/>
      <c r="SNY4645" s="23"/>
      <c r="SNZ4645" s="23"/>
      <c r="SOA4645" s="24"/>
      <c r="SOC4645" s="25"/>
      <c r="SOD4645" s="26"/>
      <c r="SOE4645" s="27"/>
      <c r="SOF4645" s="21"/>
      <c r="SOG4645" s="22"/>
      <c r="SOH4645" s="23"/>
      <c r="SOI4645" s="23"/>
      <c r="SOJ4645" s="24"/>
      <c r="SOL4645" s="25"/>
      <c r="SOM4645" s="26"/>
      <c r="SON4645" s="27"/>
      <c r="SOO4645" s="21"/>
      <c r="SOP4645" s="22"/>
      <c r="SOQ4645" s="23"/>
      <c r="SOR4645" s="23"/>
      <c r="SOS4645" s="24"/>
      <c r="SOU4645" s="25"/>
      <c r="SOV4645" s="26"/>
      <c r="SOW4645" s="27"/>
      <c r="SOX4645" s="21"/>
      <c r="SOY4645" s="22"/>
      <c r="SOZ4645" s="23"/>
      <c r="SPA4645" s="23"/>
      <c r="SPB4645" s="24"/>
      <c r="SPD4645" s="25"/>
      <c r="SPE4645" s="26"/>
      <c r="SPF4645" s="27"/>
      <c r="SPG4645" s="21"/>
      <c r="SPH4645" s="22"/>
      <c r="SPI4645" s="23"/>
      <c r="SPJ4645" s="23"/>
      <c r="SPK4645" s="24"/>
      <c r="SPM4645" s="25"/>
      <c r="SPN4645" s="26"/>
      <c r="SPO4645" s="27"/>
      <c r="SPP4645" s="21"/>
      <c r="SPQ4645" s="22"/>
      <c r="SPR4645" s="23"/>
      <c r="SPS4645" s="23"/>
      <c r="SPT4645" s="24"/>
      <c r="SPV4645" s="25"/>
      <c r="SPW4645" s="26"/>
      <c r="SPX4645" s="27"/>
      <c r="SPY4645" s="21"/>
      <c r="SPZ4645" s="22"/>
      <c r="SQA4645" s="23"/>
      <c r="SQB4645" s="23"/>
      <c r="SQC4645" s="24"/>
      <c r="SQE4645" s="25"/>
      <c r="SQF4645" s="26"/>
      <c r="SQG4645" s="27"/>
      <c r="SQH4645" s="21"/>
      <c r="SQI4645" s="22"/>
      <c r="SQJ4645" s="23"/>
      <c r="SQK4645" s="23"/>
      <c r="SQL4645" s="24"/>
      <c r="SQN4645" s="25"/>
      <c r="SQO4645" s="26"/>
      <c r="SQP4645" s="27"/>
      <c r="SQQ4645" s="21"/>
      <c r="SQR4645" s="22"/>
      <c r="SQS4645" s="23"/>
      <c r="SQT4645" s="23"/>
      <c r="SQU4645" s="24"/>
      <c r="SQW4645" s="25"/>
      <c r="SQX4645" s="26"/>
      <c r="SQY4645" s="27"/>
      <c r="SQZ4645" s="21"/>
      <c r="SRA4645" s="22"/>
      <c r="SRB4645" s="23"/>
      <c r="SRC4645" s="23"/>
      <c r="SRD4645" s="24"/>
      <c r="SRF4645" s="25"/>
      <c r="SRG4645" s="26"/>
      <c r="SRH4645" s="27"/>
      <c r="SRI4645" s="21"/>
      <c r="SRJ4645" s="22"/>
      <c r="SRK4645" s="23"/>
      <c r="SRL4645" s="23"/>
      <c r="SRM4645" s="24"/>
      <c r="SRO4645" s="25"/>
      <c r="SRP4645" s="26"/>
      <c r="SRQ4645" s="27"/>
      <c r="SRR4645" s="21"/>
      <c r="SRS4645" s="22"/>
      <c r="SRT4645" s="23"/>
      <c r="SRU4645" s="23"/>
      <c r="SRV4645" s="24"/>
      <c r="SRX4645" s="25"/>
      <c r="SRY4645" s="26"/>
      <c r="SRZ4645" s="27"/>
      <c r="SSA4645" s="21"/>
      <c r="SSB4645" s="22"/>
      <c r="SSC4645" s="23"/>
      <c r="SSD4645" s="23"/>
      <c r="SSE4645" s="24"/>
      <c r="SSG4645" s="25"/>
      <c r="SSH4645" s="26"/>
      <c r="SSI4645" s="27"/>
      <c r="SSJ4645" s="21"/>
      <c r="SSK4645" s="22"/>
      <c r="SSL4645" s="23"/>
      <c r="SSM4645" s="23"/>
      <c r="SSN4645" s="24"/>
      <c r="SSP4645" s="25"/>
      <c r="SSQ4645" s="26"/>
      <c r="SSR4645" s="27"/>
      <c r="SSS4645" s="21"/>
      <c r="SST4645" s="22"/>
      <c r="SSU4645" s="23"/>
      <c r="SSV4645" s="23"/>
      <c r="SSW4645" s="24"/>
      <c r="SSY4645" s="25"/>
      <c r="SSZ4645" s="26"/>
      <c r="STA4645" s="27"/>
      <c r="STB4645" s="21"/>
      <c r="STC4645" s="22"/>
      <c r="STD4645" s="23"/>
      <c r="STE4645" s="23"/>
      <c r="STF4645" s="24"/>
      <c r="STH4645" s="25"/>
      <c r="STI4645" s="26"/>
      <c r="STJ4645" s="27"/>
      <c r="STK4645" s="21"/>
      <c r="STL4645" s="22"/>
      <c r="STM4645" s="23"/>
      <c r="STN4645" s="23"/>
      <c r="STO4645" s="24"/>
      <c r="STQ4645" s="25"/>
      <c r="STR4645" s="26"/>
      <c r="STS4645" s="27"/>
      <c r="STT4645" s="21"/>
      <c r="STU4645" s="22"/>
      <c r="STV4645" s="23"/>
      <c r="STW4645" s="23"/>
      <c r="STX4645" s="24"/>
      <c r="STZ4645" s="25"/>
      <c r="SUA4645" s="26"/>
      <c r="SUB4645" s="27"/>
      <c r="SUC4645" s="21"/>
      <c r="SUD4645" s="22"/>
      <c r="SUE4645" s="23"/>
      <c r="SUF4645" s="23"/>
      <c r="SUG4645" s="24"/>
      <c r="SUI4645" s="25"/>
      <c r="SUJ4645" s="26"/>
      <c r="SUK4645" s="27"/>
      <c r="SUL4645" s="21"/>
      <c r="SUM4645" s="22"/>
      <c r="SUN4645" s="23"/>
      <c r="SUO4645" s="23"/>
      <c r="SUP4645" s="24"/>
      <c r="SUR4645" s="25"/>
      <c r="SUS4645" s="26"/>
      <c r="SUT4645" s="27"/>
      <c r="SUU4645" s="21"/>
      <c r="SUV4645" s="22"/>
      <c r="SUW4645" s="23"/>
      <c r="SUX4645" s="23"/>
      <c r="SUY4645" s="24"/>
      <c r="SVA4645" s="25"/>
      <c r="SVB4645" s="26"/>
      <c r="SVC4645" s="27"/>
      <c r="SVD4645" s="21"/>
      <c r="SVE4645" s="22"/>
      <c r="SVF4645" s="23"/>
      <c r="SVG4645" s="23"/>
      <c r="SVH4645" s="24"/>
      <c r="SVJ4645" s="25"/>
      <c r="SVK4645" s="26"/>
      <c r="SVL4645" s="27"/>
      <c r="SVM4645" s="21"/>
      <c r="SVN4645" s="22"/>
      <c r="SVO4645" s="23"/>
      <c r="SVP4645" s="23"/>
      <c r="SVQ4645" s="24"/>
      <c r="SVS4645" s="25"/>
      <c r="SVT4645" s="26"/>
      <c r="SVU4645" s="27"/>
      <c r="SVV4645" s="21"/>
      <c r="SVW4645" s="22"/>
      <c r="SVX4645" s="23"/>
      <c r="SVY4645" s="23"/>
      <c r="SVZ4645" s="24"/>
      <c r="SWB4645" s="25"/>
      <c r="SWC4645" s="26"/>
      <c r="SWD4645" s="27"/>
      <c r="SWE4645" s="21"/>
      <c r="SWF4645" s="22"/>
      <c r="SWG4645" s="23"/>
      <c r="SWH4645" s="23"/>
      <c r="SWI4645" s="24"/>
      <c r="SWK4645" s="25"/>
      <c r="SWL4645" s="26"/>
      <c r="SWM4645" s="27"/>
      <c r="SWN4645" s="21"/>
      <c r="SWO4645" s="22"/>
      <c r="SWP4645" s="23"/>
      <c r="SWQ4645" s="23"/>
      <c r="SWR4645" s="24"/>
      <c r="SWT4645" s="25"/>
      <c r="SWU4645" s="26"/>
      <c r="SWV4645" s="27"/>
      <c r="SWW4645" s="21"/>
      <c r="SWX4645" s="22"/>
      <c r="SWY4645" s="23"/>
      <c r="SWZ4645" s="23"/>
      <c r="SXA4645" s="24"/>
      <c r="SXC4645" s="25"/>
      <c r="SXD4645" s="26"/>
      <c r="SXE4645" s="27"/>
      <c r="SXF4645" s="21"/>
      <c r="SXG4645" s="22"/>
      <c r="SXH4645" s="23"/>
      <c r="SXI4645" s="23"/>
      <c r="SXJ4645" s="24"/>
      <c r="SXL4645" s="25"/>
      <c r="SXM4645" s="26"/>
      <c r="SXN4645" s="27"/>
      <c r="SXO4645" s="21"/>
      <c r="SXP4645" s="22"/>
      <c r="SXQ4645" s="23"/>
      <c r="SXR4645" s="23"/>
      <c r="SXS4645" s="24"/>
      <c r="SXU4645" s="25"/>
      <c r="SXV4645" s="26"/>
      <c r="SXW4645" s="27"/>
      <c r="SXX4645" s="21"/>
      <c r="SXY4645" s="22"/>
      <c r="SXZ4645" s="23"/>
      <c r="SYA4645" s="23"/>
      <c r="SYB4645" s="24"/>
      <c r="SYD4645" s="25"/>
      <c r="SYE4645" s="26"/>
      <c r="SYF4645" s="27"/>
      <c r="SYG4645" s="21"/>
      <c r="SYH4645" s="22"/>
      <c r="SYI4645" s="23"/>
      <c r="SYJ4645" s="23"/>
      <c r="SYK4645" s="24"/>
      <c r="SYM4645" s="25"/>
      <c r="SYN4645" s="26"/>
      <c r="SYO4645" s="27"/>
      <c r="SYP4645" s="21"/>
      <c r="SYQ4645" s="22"/>
      <c r="SYR4645" s="23"/>
      <c r="SYS4645" s="23"/>
      <c r="SYT4645" s="24"/>
      <c r="SYV4645" s="25"/>
      <c r="SYW4645" s="26"/>
      <c r="SYX4645" s="27"/>
      <c r="SYY4645" s="21"/>
      <c r="SYZ4645" s="22"/>
      <c r="SZA4645" s="23"/>
      <c r="SZB4645" s="23"/>
      <c r="SZC4645" s="24"/>
      <c r="SZE4645" s="25"/>
      <c r="SZF4645" s="26"/>
      <c r="SZG4645" s="27"/>
      <c r="SZH4645" s="21"/>
      <c r="SZI4645" s="22"/>
      <c r="SZJ4645" s="23"/>
      <c r="SZK4645" s="23"/>
      <c r="SZL4645" s="24"/>
      <c r="SZN4645" s="25"/>
      <c r="SZO4645" s="26"/>
      <c r="SZP4645" s="27"/>
      <c r="SZQ4645" s="21"/>
      <c r="SZR4645" s="22"/>
      <c r="SZS4645" s="23"/>
      <c r="SZT4645" s="23"/>
      <c r="SZU4645" s="24"/>
      <c r="SZW4645" s="25"/>
      <c r="SZX4645" s="26"/>
      <c r="SZY4645" s="27"/>
      <c r="SZZ4645" s="21"/>
      <c r="TAA4645" s="22"/>
      <c r="TAB4645" s="23"/>
      <c r="TAC4645" s="23"/>
      <c r="TAD4645" s="24"/>
      <c r="TAF4645" s="25"/>
      <c r="TAG4645" s="26"/>
      <c r="TAH4645" s="27"/>
      <c r="TAI4645" s="21"/>
      <c r="TAJ4645" s="22"/>
      <c r="TAK4645" s="23"/>
      <c r="TAL4645" s="23"/>
      <c r="TAM4645" s="24"/>
      <c r="TAO4645" s="25"/>
      <c r="TAP4645" s="26"/>
      <c r="TAQ4645" s="27"/>
      <c r="TAR4645" s="21"/>
      <c r="TAS4645" s="22"/>
      <c r="TAT4645" s="23"/>
      <c r="TAU4645" s="23"/>
      <c r="TAV4645" s="24"/>
      <c r="TAX4645" s="25"/>
      <c r="TAY4645" s="26"/>
      <c r="TAZ4645" s="27"/>
      <c r="TBA4645" s="21"/>
      <c r="TBB4645" s="22"/>
      <c r="TBC4645" s="23"/>
      <c r="TBD4645" s="23"/>
      <c r="TBE4645" s="24"/>
      <c r="TBG4645" s="25"/>
      <c r="TBH4645" s="26"/>
      <c r="TBI4645" s="27"/>
      <c r="TBJ4645" s="21"/>
      <c r="TBK4645" s="22"/>
      <c r="TBL4645" s="23"/>
      <c r="TBM4645" s="23"/>
      <c r="TBN4645" s="24"/>
      <c r="TBP4645" s="25"/>
      <c r="TBQ4645" s="26"/>
      <c r="TBR4645" s="27"/>
      <c r="TBS4645" s="21"/>
      <c r="TBT4645" s="22"/>
      <c r="TBU4645" s="23"/>
      <c r="TBV4645" s="23"/>
      <c r="TBW4645" s="24"/>
      <c r="TBY4645" s="25"/>
      <c r="TBZ4645" s="26"/>
      <c r="TCA4645" s="27"/>
      <c r="TCB4645" s="21"/>
      <c r="TCC4645" s="22"/>
      <c r="TCD4645" s="23"/>
      <c r="TCE4645" s="23"/>
      <c r="TCF4645" s="24"/>
      <c r="TCH4645" s="25"/>
      <c r="TCI4645" s="26"/>
      <c r="TCJ4645" s="27"/>
      <c r="TCK4645" s="21"/>
      <c r="TCL4645" s="22"/>
      <c r="TCM4645" s="23"/>
      <c r="TCN4645" s="23"/>
      <c r="TCO4645" s="24"/>
      <c r="TCQ4645" s="25"/>
      <c r="TCR4645" s="26"/>
      <c r="TCS4645" s="27"/>
      <c r="TCT4645" s="21"/>
      <c r="TCU4645" s="22"/>
      <c r="TCV4645" s="23"/>
      <c r="TCW4645" s="23"/>
      <c r="TCX4645" s="24"/>
      <c r="TCZ4645" s="25"/>
      <c r="TDA4645" s="26"/>
      <c r="TDB4645" s="27"/>
      <c r="TDC4645" s="21"/>
      <c r="TDD4645" s="22"/>
      <c r="TDE4645" s="23"/>
      <c r="TDF4645" s="23"/>
      <c r="TDG4645" s="24"/>
      <c r="TDI4645" s="25"/>
      <c r="TDJ4645" s="26"/>
      <c r="TDK4645" s="27"/>
      <c r="TDL4645" s="21"/>
      <c r="TDM4645" s="22"/>
      <c r="TDN4645" s="23"/>
      <c r="TDO4645" s="23"/>
      <c r="TDP4645" s="24"/>
      <c r="TDR4645" s="25"/>
      <c r="TDS4645" s="26"/>
      <c r="TDT4645" s="27"/>
      <c r="TDU4645" s="21"/>
      <c r="TDV4645" s="22"/>
      <c r="TDW4645" s="23"/>
      <c r="TDX4645" s="23"/>
      <c r="TDY4645" s="24"/>
      <c r="TEA4645" s="25"/>
      <c r="TEB4645" s="26"/>
      <c r="TEC4645" s="27"/>
      <c r="TED4645" s="21"/>
      <c r="TEE4645" s="22"/>
      <c r="TEF4645" s="23"/>
      <c r="TEG4645" s="23"/>
      <c r="TEH4645" s="24"/>
      <c r="TEJ4645" s="25"/>
      <c r="TEK4645" s="26"/>
      <c r="TEL4645" s="27"/>
      <c r="TEM4645" s="21"/>
      <c r="TEN4645" s="22"/>
      <c r="TEO4645" s="23"/>
      <c r="TEP4645" s="23"/>
      <c r="TEQ4645" s="24"/>
      <c r="TES4645" s="25"/>
      <c r="TET4645" s="26"/>
      <c r="TEU4645" s="27"/>
      <c r="TEV4645" s="21"/>
      <c r="TEW4645" s="22"/>
      <c r="TEX4645" s="23"/>
      <c r="TEY4645" s="23"/>
      <c r="TEZ4645" s="24"/>
      <c r="TFB4645" s="25"/>
      <c r="TFC4645" s="26"/>
      <c r="TFD4645" s="27"/>
      <c r="TFE4645" s="21"/>
      <c r="TFF4645" s="22"/>
      <c r="TFG4645" s="23"/>
      <c r="TFH4645" s="23"/>
      <c r="TFI4645" s="24"/>
      <c r="TFK4645" s="25"/>
      <c r="TFL4645" s="26"/>
      <c r="TFM4645" s="27"/>
      <c r="TFN4645" s="21"/>
      <c r="TFO4645" s="22"/>
      <c r="TFP4645" s="23"/>
      <c r="TFQ4645" s="23"/>
      <c r="TFR4645" s="24"/>
      <c r="TFT4645" s="25"/>
      <c r="TFU4645" s="26"/>
      <c r="TFV4645" s="27"/>
      <c r="TFW4645" s="21"/>
      <c r="TFX4645" s="22"/>
      <c r="TFY4645" s="23"/>
      <c r="TFZ4645" s="23"/>
      <c r="TGA4645" s="24"/>
      <c r="TGC4645" s="25"/>
      <c r="TGD4645" s="26"/>
      <c r="TGE4645" s="27"/>
      <c r="TGF4645" s="21"/>
      <c r="TGG4645" s="22"/>
      <c r="TGH4645" s="23"/>
      <c r="TGI4645" s="23"/>
      <c r="TGJ4645" s="24"/>
      <c r="TGL4645" s="25"/>
      <c r="TGM4645" s="26"/>
      <c r="TGN4645" s="27"/>
      <c r="TGO4645" s="21"/>
      <c r="TGP4645" s="22"/>
      <c r="TGQ4645" s="23"/>
      <c r="TGR4645" s="23"/>
      <c r="TGS4645" s="24"/>
      <c r="TGU4645" s="25"/>
      <c r="TGV4645" s="26"/>
      <c r="TGW4645" s="27"/>
      <c r="TGX4645" s="21"/>
      <c r="TGY4645" s="22"/>
      <c r="TGZ4645" s="23"/>
      <c r="THA4645" s="23"/>
      <c r="THB4645" s="24"/>
      <c r="THD4645" s="25"/>
      <c r="THE4645" s="26"/>
      <c r="THF4645" s="27"/>
      <c r="THG4645" s="21"/>
      <c r="THH4645" s="22"/>
      <c r="THI4645" s="23"/>
      <c r="THJ4645" s="23"/>
      <c r="THK4645" s="24"/>
      <c r="THM4645" s="25"/>
      <c r="THN4645" s="26"/>
      <c r="THO4645" s="27"/>
      <c r="THP4645" s="21"/>
      <c r="THQ4645" s="22"/>
      <c r="THR4645" s="23"/>
      <c r="THS4645" s="23"/>
      <c r="THT4645" s="24"/>
      <c r="THV4645" s="25"/>
      <c r="THW4645" s="26"/>
      <c r="THX4645" s="27"/>
      <c r="THY4645" s="21"/>
      <c r="THZ4645" s="22"/>
      <c r="TIA4645" s="23"/>
      <c r="TIB4645" s="23"/>
      <c r="TIC4645" s="24"/>
      <c r="TIE4645" s="25"/>
      <c r="TIF4645" s="26"/>
      <c r="TIG4645" s="27"/>
      <c r="TIH4645" s="21"/>
      <c r="TII4645" s="22"/>
      <c r="TIJ4645" s="23"/>
      <c r="TIK4645" s="23"/>
      <c r="TIL4645" s="24"/>
      <c r="TIN4645" s="25"/>
      <c r="TIO4645" s="26"/>
      <c r="TIP4645" s="27"/>
      <c r="TIQ4645" s="21"/>
      <c r="TIR4645" s="22"/>
      <c r="TIS4645" s="23"/>
      <c r="TIT4645" s="23"/>
      <c r="TIU4645" s="24"/>
      <c r="TIW4645" s="25"/>
      <c r="TIX4645" s="26"/>
      <c r="TIY4645" s="27"/>
      <c r="TIZ4645" s="21"/>
      <c r="TJA4645" s="22"/>
      <c r="TJB4645" s="23"/>
      <c r="TJC4645" s="23"/>
      <c r="TJD4645" s="24"/>
      <c r="TJF4645" s="25"/>
      <c r="TJG4645" s="26"/>
      <c r="TJH4645" s="27"/>
      <c r="TJI4645" s="21"/>
      <c r="TJJ4645" s="22"/>
      <c r="TJK4645" s="23"/>
      <c r="TJL4645" s="23"/>
      <c r="TJM4645" s="24"/>
      <c r="TJO4645" s="25"/>
      <c r="TJP4645" s="26"/>
      <c r="TJQ4645" s="27"/>
      <c r="TJR4645" s="21"/>
      <c r="TJS4645" s="22"/>
      <c r="TJT4645" s="23"/>
      <c r="TJU4645" s="23"/>
      <c r="TJV4645" s="24"/>
      <c r="TJX4645" s="25"/>
      <c r="TJY4645" s="26"/>
      <c r="TJZ4645" s="27"/>
      <c r="TKA4645" s="21"/>
      <c r="TKB4645" s="22"/>
      <c r="TKC4645" s="23"/>
      <c r="TKD4645" s="23"/>
      <c r="TKE4645" s="24"/>
      <c r="TKG4645" s="25"/>
      <c r="TKH4645" s="26"/>
      <c r="TKI4645" s="27"/>
      <c r="TKJ4645" s="21"/>
      <c r="TKK4645" s="22"/>
      <c r="TKL4645" s="23"/>
      <c r="TKM4645" s="23"/>
      <c r="TKN4645" s="24"/>
      <c r="TKP4645" s="25"/>
      <c r="TKQ4645" s="26"/>
      <c r="TKR4645" s="27"/>
      <c r="TKS4645" s="21"/>
      <c r="TKT4645" s="22"/>
      <c r="TKU4645" s="23"/>
      <c r="TKV4645" s="23"/>
      <c r="TKW4645" s="24"/>
      <c r="TKY4645" s="25"/>
      <c r="TKZ4645" s="26"/>
      <c r="TLA4645" s="27"/>
      <c r="TLB4645" s="21"/>
      <c r="TLC4645" s="22"/>
      <c r="TLD4645" s="23"/>
      <c r="TLE4645" s="23"/>
      <c r="TLF4645" s="24"/>
      <c r="TLH4645" s="25"/>
      <c r="TLI4645" s="26"/>
      <c r="TLJ4645" s="27"/>
      <c r="TLK4645" s="21"/>
      <c r="TLL4645" s="22"/>
      <c r="TLM4645" s="23"/>
      <c r="TLN4645" s="23"/>
      <c r="TLO4645" s="24"/>
      <c r="TLQ4645" s="25"/>
      <c r="TLR4645" s="26"/>
      <c r="TLS4645" s="27"/>
      <c r="TLT4645" s="21"/>
      <c r="TLU4645" s="22"/>
      <c r="TLV4645" s="23"/>
      <c r="TLW4645" s="23"/>
      <c r="TLX4645" s="24"/>
      <c r="TLZ4645" s="25"/>
      <c r="TMA4645" s="26"/>
      <c r="TMB4645" s="27"/>
      <c r="TMC4645" s="21"/>
      <c r="TMD4645" s="22"/>
      <c r="TME4645" s="23"/>
      <c r="TMF4645" s="23"/>
      <c r="TMG4645" s="24"/>
      <c r="TMI4645" s="25"/>
      <c r="TMJ4645" s="26"/>
      <c r="TMK4645" s="27"/>
      <c r="TML4645" s="21"/>
      <c r="TMM4645" s="22"/>
      <c r="TMN4645" s="23"/>
      <c r="TMO4645" s="23"/>
      <c r="TMP4645" s="24"/>
      <c r="TMR4645" s="25"/>
      <c r="TMS4645" s="26"/>
      <c r="TMT4645" s="27"/>
      <c r="TMU4645" s="21"/>
      <c r="TMV4645" s="22"/>
      <c r="TMW4645" s="23"/>
      <c r="TMX4645" s="23"/>
      <c r="TMY4645" s="24"/>
      <c r="TNA4645" s="25"/>
      <c r="TNB4645" s="26"/>
      <c r="TNC4645" s="27"/>
      <c r="TND4645" s="21"/>
      <c r="TNE4645" s="22"/>
      <c r="TNF4645" s="23"/>
      <c r="TNG4645" s="23"/>
      <c r="TNH4645" s="24"/>
      <c r="TNJ4645" s="25"/>
      <c r="TNK4645" s="26"/>
      <c r="TNL4645" s="27"/>
      <c r="TNM4645" s="21"/>
      <c r="TNN4645" s="22"/>
      <c r="TNO4645" s="23"/>
      <c r="TNP4645" s="23"/>
      <c r="TNQ4645" s="24"/>
      <c r="TNS4645" s="25"/>
      <c r="TNT4645" s="26"/>
      <c r="TNU4645" s="27"/>
      <c r="TNV4645" s="21"/>
      <c r="TNW4645" s="22"/>
      <c r="TNX4645" s="23"/>
      <c r="TNY4645" s="23"/>
      <c r="TNZ4645" s="24"/>
      <c r="TOB4645" s="25"/>
      <c r="TOC4645" s="26"/>
      <c r="TOD4645" s="27"/>
      <c r="TOE4645" s="21"/>
      <c r="TOF4645" s="22"/>
      <c r="TOG4645" s="23"/>
      <c r="TOH4645" s="23"/>
      <c r="TOI4645" s="24"/>
      <c r="TOK4645" s="25"/>
      <c r="TOL4645" s="26"/>
      <c r="TOM4645" s="27"/>
      <c r="TON4645" s="21"/>
      <c r="TOO4645" s="22"/>
      <c r="TOP4645" s="23"/>
      <c r="TOQ4645" s="23"/>
      <c r="TOR4645" s="24"/>
      <c r="TOT4645" s="25"/>
      <c r="TOU4645" s="26"/>
      <c r="TOV4645" s="27"/>
      <c r="TOW4645" s="21"/>
      <c r="TOX4645" s="22"/>
      <c r="TOY4645" s="23"/>
      <c r="TOZ4645" s="23"/>
      <c r="TPA4645" s="24"/>
      <c r="TPC4645" s="25"/>
      <c r="TPD4645" s="26"/>
      <c r="TPE4645" s="27"/>
      <c r="TPF4645" s="21"/>
      <c r="TPG4645" s="22"/>
      <c r="TPH4645" s="23"/>
      <c r="TPI4645" s="23"/>
      <c r="TPJ4645" s="24"/>
      <c r="TPL4645" s="25"/>
      <c r="TPM4645" s="26"/>
      <c r="TPN4645" s="27"/>
      <c r="TPO4645" s="21"/>
      <c r="TPP4645" s="22"/>
      <c r="TPQ4645" s="23"/>
      <c r="TPR4645" s="23"/>
      <c r="TPS4645" s="24"/>
      <c r="TPU4645" s="25"/>
      <c r="TPV4645" s="26"/>
      <c r="TPW4645" s="27"/>
      <c r="TPX4645" s="21"/>
      <c r="TPY4645" s="22"/>
      <c r="TPZ4645" s="23"/>
      <c r="TQA4645" s="23"/>
      <c r="TQB4645" s="24"/>
      <c r="TQD4645" s="25"/>
      <c r="TQE4645" s="26"/>
      <c r="TQF4645" s="27"/>
      <c r="TQG4645" s="21"/>
      <c r="TQH4645" s="22"/>
      <c r="TQI4645" s="23"/>
      <c r="TQJ4645" s="23"/>
      <c r="TQK4645" s="24"/>
      <c r="TQM4645" s="25"/>
      <c r="TQN4645" s="26"/>
      <c r="TQO4645" s="27"/>
      <c r="TQP4645" s="21"/>
      <c r="TQQ4645" s="22"/>
      <c r="TQR4645" s="23"/>
      <c r="TQS4645" s="23"/>
      <c r="TQT4645" s="24"/>
      <c r="TQV4645" s="25"/>
      <c r="TQW4645" s="26"/>
      <c r="TQX4645" s="27"/>
      <c r="TQY4645" s="21"/>
      <c r="TQZ4645" s="22"/>
      <c r="TRA4645" s="23"/>
      <c r="TRB4645" s="23"/>
      <c r="TRC4645" s="24"/>
      <c r="TRE4645" s="25"/>
      <c r="TRF4645" s="26"/>
      <c r="TRG4645" s="27"/>
      <c r="TRH4645" s="21"/>
      <c r="TRI4645" s="22"/>
      <c r="TRJ4645" s="23"/>
      <c r="TRK4645" s="23"/>
      <c r="TRL4645" s="24"/>
      <c r="TRN4645" s="25"/>
      <c r="TRO4645" s="26"/>
      <c r="TRP4645" s="27"/>
      <c r="TRQ4645" s="21"/>
      <c r="TRR4645" s="22"/>
      <c r="TRS4645" s="23"/>
      <c r="TRT4645" s="23"/>
      <c r="TRU4645" s="24"/>
      <c r="TRW4645" s="25"/>
      <c r="TRX4645" s="26"/>
      <c r="TRY4645" s="27"/>
      <c r="TRZ4645" s="21"/>
      <c r="TSA4645" s="22"/>
      <c r="TSB4645" s="23"/>
      <c r="TSC4645" s="23"/>
      <c r="TSD4645" s="24"/>
      <c r="TSF4645" s="25"/>
      <c r="TSG4645" s="26"/>
      <c r="TSH4645" s="27"/>
      <c r="TSI4645" s="21"/>
      <c r="TSJ4645" s="22"/>
      <c r="TSK4645" s="23"/>
      <c r="TSL4645" s="23"/>
      <c r="TSM4645" s="24"/>
      <c r="TSO4645" s="25"/>
      <c r="TSP4645" s="26"/>
      <c r="TSQ4645" s="27"/>
      <c r="TSR4645" s="21"/>
      <c r="TSS4645" s="22"/>
      <c r="TST4645" s="23"/>
      <c r="TSU4645" s="23"/>
      <c r="TSV4645" s="24"/>
      <c r="TSX4645" s="25"/>
      <c r="TSY4645" s="26"/>
      <c r="TSZ4645" s="27"/>
      <c r="TTA4645" s="21"/>
      <c r="TTB4645" s="22"/>
      <c r="TTC4645" s="23"/>
      <c r="TTD4645" s="23"/>
      <c r="TTE4645" s="24"/>
      <c r="TTG4645" s="25"/>
      <c r="TTH4645" s="26"/>
      <c r="TTI4645" s="27"/>
      <c r="TTJ4645" s="21"/>
      <c r="TTK4645" s="22"/>
      <c r="TTL4645" s="23"/>
      <c r="TTM4645" s="23"/>
      <c r="TTN4645" s="24"/>
      <c r="TTP4645" s="25"/>
      <c r="TTQ4645" s="26"/>
      <c r="TTR4645" s="27"/>
      <c r="TTS4645" s="21"/>
      <c r="TTT4645" s="22"/>
      <c r="TTU4645" s="23"/>
      <c r="TTV4645" s="23"/>
      <c r="TTW4645" s="24"/>
      <c r="TTY4645" s="25"/>
      <c r="TTZ4645" s="26"/>
      <c r="TUA4645" s="27"/>
      <c r="TUB4645" s="21"/>
      <c r="TUC4645" s="22"/>
      <c r="TUD4645" s="23"/>
      <c r="TUE4645" s="23"/>
      <c r="TUF4645" s="24"/>
      <c r="TUH4645" s="25"/>
      <c r="TUI4645" s="26"/>
      <c r="TUJ4645" s="27"/>
      <c r="TUK4645" s="21"/>
      <c r="TUL4645" s="22"/>
      <c r="TUM4645" s="23"/>
      <c r="TUN4645" s="23"/>
      <c r="TUO4645" s="24"/>
      <c r="TUQ4645" s="25"/>
      <c r="TUR4645" s="26"/>
      <c r="TUS4645" s="27"/>
      <c r="TUT4645" s="21"/>
      <c r="TUU4645" s="22"/>
      <c r="TUV4645" s="23"/>
      <c r="TUW4645" s="23"/>
      <c r="TUX4645" s="24"/>
      <c r="TUZ4645" s="25"/>
      <c r="TVA4645" s="26"/>
      <c r="TVB4645" s="27"/>
      <c r="TVC4645" s="21"/>
      <c r="TVD4645" s="22"/>
      <c r="TVE4645" s="23"/>
      <c r="TVF4645" s="23"/>
      <c r="TVG4645" s="24"/>
      <c r="TVI4645" s="25"/>
      <c r="TVJ4645" s="26"/>
      <c r="TVK4645" s="27"/>
      <c r="TVL4645" s="21"/>
      <c r="TVM4645" s="22"/>
      <c r="TVN4645" s="23"/>
      <c r="TVO4645" s="23"/>
      <c r="TVP4645" s="24"/>
      <c r="TVR4645" s="25"/>
      <c r="TVS4645" s="26"/>
      <c r="TVT4645" s="27"/>
      <c r="TVU4645" s="21"/>
      <c r="TVV4645" s="22"/>
      <c r="TVW4645" s="23"/>
      <c r="TVX4645" s="23"/>
      <c r="TVY4645" s="24"/>
      <c r="TWA4645" s="25"/>
      <c r="TWB4645" s="26"/>
      <c r="TWC4645" s="27"/>
      <c r="TWD4645" s="21"/>
      <c r="TWE4645" s="22"/>
      <c r="TWF4645" s="23"/>
      <c r="TWG4645" s="23"/>
      <c r="TWH4645" s="24"/>
      <c r="TWJ4645" s="25"/>
      <c r="TWK4645" s="26"/>
      <c r="TWL4645" s="27"/>
      <c r="TWM4645" s="21"/>
      <c r="TWN4645" s="22"/>
      <c r="TWO4645" s="23"/>
      <c r="TWP4645" s="23"/>
      <c r="TWQ4645" s="24"/>
      <c r="TWS4645" s="25"/>
      <c r="TWT4645" s="26"/>
      <c r="TWU4645" s="27"/>
      <c r="TWV4645" s="21"/>
      <c r="TWW4645" s="22"/>
      <c r="TWX4645" s="23"/>
      <c r="TWY4645" s="23"/>
      <c r="TWZ4645" s="24"/>
      <c r="TXB4645" s="25"/>
      <c r="TXC4645" s="26"/>
      <c r="TXD4645" s="27"/>
      <c r="TXE4645" s="21"/>
      <c r="TXF4645" s="22"/>
      <c r="TXG4645" s="23"/>
      <c r="TXH4645" s="23"/>
      <c r="TXI4645" s="24"/>
      <c r="TXK4645" s="25"/>
      <c r="TXL4645" s="26"/>
      <c r="TXM4645" s="27"/>
      <c r="TXN4645" s="21"/>
      <c r="TXO4645" s="22"/>
      <c r="TXP4645" s="23"/>
      <c r="TXQ4645" s="23"/>
      <c r="TXR4645" s="24"/>
      <c r="TXT4645" s="25"/>
      <c r="TXU4645" s="26"/>
      <c r="TXV4645" s="27"/>
      <c r="TXW4645" s="21"/>
      <c r="TXX4645" s="22"/>
      <c r="TXY4645" s="23"/>
      <c r="TXZ4645" s="23"/>
      <c r="TYA4645" s="24"/>
      <c r="TYC4645" s="25"/>
      <c r="TYD4645" s="26"/>
      <c r="TYE4645" s="27"/>
      <c r="TYF4645" s="21"/>
      <c r="TYG4645" s="22"/>
      <c r="TYH4645" s="23"/>
      <c r="TYI4645" s="23"/>
      <c r="TYJ4645" s="24"/>
      <c r="TYL4645" s="25"/>
      <c r="TYM4645" s="26"/>
      <c r="TYN4645" s="27"/>
      <c r="TYO4645" s="21"/>
      <c r="TYP4645" s="22"/>
      <c r="TYQ4645" s="23"/>
      <c r="TYR4645" s="23"/>
      <c r="TYS4645" s="24"/>
      <c r="TYU4645" s="25"/>
      <c r="TYV4645" s="26"/>
      <c r="TYW4645" s="27"/>
      <c r="TYX4645" s="21"/>
      <c r="TYY4645" s="22"/>
      <c r="TYZ4645" s="23"/>
      <c r="TZA4645" s="23"/>
      <c r="TZB4645" s="24"/>
      <c r="TZD4645" s="25"/>
      <c r="TZE4645" s="26"/>
      <c r="TZF4645" s="27"/>
      <c r="TZG4645" s="21"/>
      <c r="TZH4645" s="22"/>
      <c r="TZI4645" s="23"/>
      <c r="TZJ4645" s="23"/>
      <c r="TZK4645" s="24"/>
      <c r="TZM4645" s="25"/>
      <c r="TZN4645" s="26"/>
      <c r="TZO4645" s="27"/>
      <c r="TZP4645" s="21"/>
      <c r="TZQ4645" s="22"/>
      <c r="TZR4645" s="23"/>
      <c r="TZS4645" s="23"/>
      <c r="TZT4645" s="24"/>
      <c r="TZV4645" s="25"/>
      <c r="TZW4645" s="26"/>
      <c r="TZX4645" s="27"/>
      <c r="TZY4645" s="21"/>
      <c r="TZZ4645" s="22"/>
      <c r="UAA4645" s="23"/>
      <c r="UAB4645" s="23"/>
      <c r="UAC4645" s="24"/>
      <c r="UAE4645" s="25"/>
      <c r="UAF4645" s="26"/>
      <c r="UAG4645" s="27"/>
      <c r="UAH4645" s="21"/>
      <c r="UAI4645" s="22"/>
      <c r="UAJ4645" s="23"/>
      <c r="UAK4645" s="23"/>
      <c r="UAL4645" s="24"/>
      <c r="UAN4645" s="25"/>
      <c r="UAO4645" s="26"/>
      <c r="UAP4645" s="27"/>
      <c r="UAQ4645" s="21"/>
      <c r="UAR4645" s="22"/>
      <c r="UAS4645" s="23"/>
      <c r="UAT4645" s="23"/>
      <c r="UAU4645" s="24"/>
      <c r="UAW4645" s="25"/>
      <c r="UAX4645" s="26"/>
      <c r="UAY4645" s="27"/>
      <c r="UAZ4645" s="21"/>
      <c r="UBA4645" s="22"/>
      <c r="UBB4645" s="23"/>
      <c r="UBC4645" s="23"/>
      <c r="UBD4645" s="24"/>
      <c r="UBF4645" s="25"/>
      <c r="UBG4645" s="26"/>
      <c r="UBH4645" s="27"/>
      <c r="UBI4645" s="21"/>
      <c r="UBJ4645" s="22"/>
      <c r="UBK4645" s="23"/>
      <c r="UBL4645" s="23"/>
      <c r="UBM4645" s="24"/>
      <c r="UBO4645" s="25"/>
      <c r="UBP4645" s="26"/>
      <c r="UBQ4645" s="27"/>
      <c r="UBR4645" s="21"/>
      <c r="UBS4645" s="22"/>
      <c r="UBT4645" s="23"/>
      <c r="UBU4645" s="23"/>
      <c r="UBV4645" s="24"/>
      <c r="UBX4645" s="25"/>
      <c r="UBY4645" s="26"/>
      <c r="UBZ4645" s="27"/>
      <c r="UCA4645" s="21"/>
      <c r="UCB4645" s="22"/>
      <c r="UCC4645" s="23"/>
      <c r="UCD4645" s="23"/>
      <c r="UCE4645" s="24"/>
      <c r="UCG4645" s="25"/>
      <c r="UCH4645" s="26"/>
      <c r="UCI4645" s="27"/>
      <c r="UCJ4645" s="21"/>
      <c r="UCK4645" s="22"/>
      <c r="UCL4645" s="23"/>
      <c r="UCM4645" s="23"/>
      <c r="UCN4645" s="24"/>
      <c r="UCP4645" s="25"/>
      <c r="UCQ4645" s="26"/>
      <c r="UCR4645" s="27"/>
      <c r="UCS4645" s="21"/>
      <c r="UCT4645" s="22"/>
      <c r="UCU4645" s="23"/>
      <c r="UCV4645" s="23"/>
      <c r="UCW4645" s="24"/>
      <c r="UCY4645" s="25"/>
      <c r="UCZ4645" s="26"/>
      <c r="UDA4645" s="27"/>
      <c r="UDB4645" s="21"/>
      <c r="UDC4645" s="22"/>
      <c r="UDD4645" s="23"/>
      <c r="UDE4645" s="23"/>
      <c r="UDF4645" s="24"/>
      <c r="UDH4645" s="25"/>
      <c r="UDI4645" s="26"/>
      <c r="UDJ4645" s="27"/>
      <c r="UDK4645" s="21"/>
      <c r="UDL4645" s="22"/>
      <c r="UDM4645" s="23"/>
      <c r="UDN4645" s="23"/>
      <c r="UDO4645" s="24"/>
      <c r="UDQ4645" s="25"/>
      <c r="UDR4645" s="26"/>
      <c r="UDS4645" s="27"/>
      <c r="UDT4645" s="21"/>
      <c r="UDU4645" s="22"/>
      <c r="UDV4645" s="23"/>
      <c r="UDW4645" s="23"/>
      <c r="UDX4645" s="24"/>
      <c r="UDZ4645" s="25"/>
      <c r="UEA4645" s="26"/>
      <c r="UEB4645" s="27"/>
      <c r="UEC4645" s="21"/>
      <c r="UED4645" s="22"/>
      <c r="UEE4645" s="23"/>
      <c r="UEF4645" s="23"/>
      <c r="UEG4645" s="24"/>
      <c r="UEI4645" s="25"/>
      <c r="UEJ4645" s="26"/>
      <c r="UEK4645" s="27"/>
      <c r="UEL4645" s="21"/>
      <c r="UEM4645" s="22"/>
      <c r="UEN4645" s="23"/>
      <c r="UEO4645" s="23"/>
      <c r="UEP4645" s="24"/>
      <c r="UER4645" s="25"/>
      <c r="UES4645" s="26"/>
      <c r="UET4645" s="27"/>
      <c r="UEU4645" s="21"/>
      <c r="UEV4645" s="22"/>
      <c r="UEW4645" s="23"/>
      <c r="UEX4645" s="23"/>
      <c r="UEY4645" s="24"/>
      <c r="UFA4645" s="25"/>
      <c r="UFB4645" s="26"/>
      <c r="UFC4645" s="27"/>
      <c r="UFD4645" s="21"/>
      <c r="UFE4645" s="22"/>
      <c r="UFF4645" s="23"/>
      <c r="UFG4645" s="23"/>
      <c r="UFH4645" s="24"/>
      <c r="UFJ4645" s="25"/>
      <c r="UFK4645" s="26"/>
      <c r="UFL4645" s="27"/>
      <c r="UFM4645" s="21"/>
      <c r="UFN4645" s="22"/>
      <c r="UFO4645" s="23"/>
      <c r="UFP4645" s="23"/>
      <c r="UFQ4645" s="24"/>
      <c r="UFS4645" s="25"/>
      <c r="UFT4645" s="26"/>
      <c r="UFU4645" s="27"/>
      <c r="UFV4645" s="21"/>
      <c r="UFW4645" s="22"/>
      <c r="UFX4645" s="23"/>
      <c r="UFY4645" s="23"/>
      <c r="UFZ4645" s="24"/>
      <c r="UGB4645" s="25"/>
      <c r="UGC4645" s="26"/>
      <c r="UGD4645" s="27"/>
      <c r="UGE4645" s="21"/>
      <c r="UGF4645" s="22"/>
      <c r="UGG4645" s="23"/>
      <c r="UGH4645" s="23"/>
      <c r="UGI4645" s="24"/>
      <c r="UGK4645" s="25"/>
      <c r="UGL4645" s="26"/>
      <c r="UGM4645" s="27"/>
      <c r="UGN4645" s="21"/>
      <c r="UGO4645" s="22"/>
      <c r="UGP4645" s="23"/>
      <c r="UGQ4645" s="23"/>
      <c r="UGR4645" s="24"/>
      <c r="UGT4645" s="25"/>
      <c r="UGU4645" s="26"/>
      <c r="UGV4645" s="27"/>
      <c r="UGW4645" s="21"/>
      <c r="UGX4645" s="22"/>
      <c r="UGY4645" s="23"/>
      <c r="UGZ4645" s="23"/>
      <c r="UHA4645" s="24"/>
      <c r="UHC4645" s="25"/>
      <c r="UHD4645" s="26"/>
      <c r="UHE4645" s="27"/>
      <c r="UHF4645" s="21"/>
      <c r="UHG4645" s="22"/>
      <c r="UHH4645" s="23"/>
      <c r="UHI4645" s="23"/>
      <c r="UHJ4645" s="24"/>
      <c r="UHL4645" s="25"/>
      <c r="UHM4645" s="26"/>
      <c r="UHN4645" s="27"/>
      <c r="UHO4645" s="21"/>
      <c r="UHP4645" s="22"/>
      <c r="UHQ4645" s="23"/>
      <c r="UHR4645" s="23"/>
      <c r="UHS4645" s="24"/>
      <c r="UHU4645" s="25"/>
      <c r="UHV4645" s="26"/>
      <c r="UHW4645" s="27"/>
      <c r="UHX4645" s="21"/>
      <c r="UHY4645" s="22"/>
      <c r="UHZ4645" s="23"/>
      <c r="UIA4645" s="23"/>
      <c r="UIB4645" s="24"/>
      <c r="UID4645" s="25"/>
      <c r="UIE4645" s="26"/>
      <c r="UIF4645" s="27"/>
      <c r="UIG4645" s="21"/>
      <c r="UIH4645" s="22"/>
      <c r="UII4645" s="23"/>
      <c r="UIJ4645" s="23"/>
      <c r="UIK4645" s="24"/>
      <c r="UIM4645" s="25"/>
      <c r="UIN4645" s="26"/>
      <c r="UIO4645" s="27"/>
      <c r="UIP4645" s="21"/>
      <c r="UIQ4645" s="22"/>
      <c r="UIR4645" s="23"/>
      <c r="UIS4645" s="23"/>
      <c r="UIT4645" s="24"/>
      <c r="UIV4645" s="25"/>
      <c r="UIW4645" s="26"/>
      <c r="UIX4645" s="27"/>
      <c r="UIY4645" s="21"/>
      <c r="UIZ4645" s="22"/>
      <c r="UJA4645" s="23"/>
      <c r="UJB4645" s="23"/>
      <c r="UJC4645" s="24"/>
      <c r="UJE4645" s="25"/>
      <c r="UJF4645" s="26"/>
      <c r="UJG4645" s="27"/>
      <c r="UJH4645" s="21"/>
      <c r="UJI4645" s="22"/>
      <c r="UJJ4645" s="23"/>
      <c r="UJK4645" s="23"/>
      <c r="UJL4645" s="24"/>
      <c r="UJN4645" s="25"/>
      <c r="UJO4645" s="26"/>
      <c r="UJP4645" s="27"/>
      <c r="UJQ4645" s="21"/>
      <c r="UJR4645" s="22"/>
      <c r="UJS4645" s="23"/>
      <c r="UJT4645" s="23"/>
      <c r="UJU4645" s="24"/>
      <c r="UJW4645" s="25"/>
      <c r="UJX4645" s="26"/>
      <c r="UJY4645" s="27"/>
      <c r="UJZ4645" s="21"/>
      <c r="UKA4645" s="22"/>
      <c r="UKB4645" s="23"/>
      <c r="UKC4645" s="23"/>
      <c r="UKD4645" s="24"/>
      <c r="UKF4645" s="25"/>
      <c r="UKG4645" s="26"/>
      <c r="UKH4645" s="27"/>
      <c r="UKI4645" s="21"/>
      <c r="UKJ4645" s="22"/>
      <c r="UKK4645" s="23"/>
      <c r="UKL4645" s="23"/>
      <c r="UKM4645" s="24"/>
      <c r="UKO4645" s="25"/>
      <c r="UKP4645" s="26"/>
      <c r="UKQ4645" s="27"/>
      <c r="UKR4645" s="21"/>
      <c r="UKS4645" s="22"/>
      <c r="UKT4645" s="23"/>
      <c r="UKU4645" s="23"/>
      <c r="UKV4645" s="24"/>
      <c r="UKX4645" s="25"/>
      <c r="UKY4645" s="26"/>
      <c r="UKZ4645" s="27"/>
      <c r="ULA4645" s="21"/>
      <c r="ULB4645" s="22"/>
      <c r="ULC4645" s="23"/>
      <c r="ULD4645" s="23"/>
      <c r="ULE4645" s="24"/>
      <c r="ULG4645" s="25"/>
      <c r="ULH4645" s="26"/>
      <c r="ULI4645" s="27"/>
      <c r="ULJ4645" s="21"/>
      <c r="ULK4645" s="22"/>
      <c r="ULL4645" s="23"/>
      <c r="ULM4645" s="23"/>
      <c r="ULN4645" s="24"/>
      <c r="ULP4645" s="25"/>
      <c r="ULQ4645" s="26"/>
      <c r="ULR4645" s="27"/>
      <c r="ULS4645" s="21"/>
      <c r="ULT4645" s="22"/>
      <c r="ULU4645" s="23"/>
      <c r="ULV4645" s="23"/>
      <c r="ULW4645" s="24"/>
      <c r="ULY4645" s="25"/>
      <c r="ULZ4645" s="26"/>
      <c r="UMA4645" s="27"/>
      <c r="UMB4645" s="21"/>
      <c r="UMC4645" s="22"/>
      <c r="UMD4645" s="23"/>
      <c r="UME4645" s="23"/>
      <c r="UMF4645" s="24"/>
      <c r="UMH4645" s="25"/>
      <c r="UMI4645" s="26"/>
      <c r="UMJ4645" s="27"/>
      <c r="UMK4645" s="21"/>
      <c r="UML4645" s="22"/>
      <c r="UMM4645" s="23"/>
      <c r="UMN4645" s="23"/>
      <c r="UMO4645" s="24"/>
      <c r="UMQ4645" s="25"/>
      <c r="UMR4645" s="26"/>
      <c r="UMS4645" s="27"/>
      <c r="UMT4645" s="21"/>
      <c r="UMU4645" s="22"/>
      <c r="UMV4645" s="23"/>
      <c r="UMW4645" s="23"/>
      <c r="UMX4645" s="24"/>
      <c r="UMZ4645" s="25"/>
      <c r="UNA4645" s="26"/>
      <c r="UNB4645" s="27"/>
      <c r="UNC4645" s="21"/>
      <c r="UND4645" s="22"/>
      <c r="UNE4645" s="23"/>
      <c r="UNF4645" s="23"/>
      <c r="UNG4645" s="24"/>
      <c r="UNI4645" s="25"/>
      <c r="UNJ4645" s="26"/>
      <c r="UNK4645" s="27"/>
      <c r="UNL4645" s="21"/>
      <c r="UNM4645" s="22"/>
      <c r="UNN4645" s="23"/>
      <c r="UNO4645" s="23"/>
      <c r="UNP4645" s="24"/>
      <c r="UNR4645" s="25"/>
      <c r="UNS4645" s="26"/>
      <c r="UNT4645" s="27"/>
      <c r="UNU4645" s="21"/>
      <c r="UNV4645" s="22"/>
      <c r="UNW4645" s="23"/>
      <c r="UNX4645" s="23"/>
      <c r="UNY4645" s="24"/>
      <c r="UOA4645" s="25"/>
      <c r="UOB4645" s="26"/>
      <c r="UOC4645" s="27"/>
      <c r="UOD4645" s="21"/>
      <c r="UOE4645" s="22"/>
      <c r="UOF4645" s="23"/>
      <c r="UOG4645" s="23"/>
      <c r="UOH4645" s="24"/>
      <c r="UOJ4645" s="25"/>
      <c r="UOK4645" s="26"/>
      <c r="UOL4645" s="27"/>
      <c r="UOM4645" s="21"/>
      <c r="UON4645" s="22"/>
      <c r="UOO4645" s="23"/>
      <c r="UOP4645" s="23"/>
      <c r="UOQ4645" s="24"/>
      <c r="UOS4645" s="25"/>
      <c r="UOT4645" s="26"/>
      <c r="UOU4645" s="27"/>
      <c r="UOV4645" s="21"/>
      <c r="UOW4645" s="22"/>
      <c r="UOX4645" s="23"/>
      <c r="UOY4645" s="23"/>
      <c r="UOZ4645" s="24"/>
      <c r="UPB4645" s="25"/>
      <c r="UPC4645" s="26"/>
      <c r="UPD4645" s="27"/>
      <c r="UPE4645" s="21"/>
      <c r="UPF4645" s="22"/>
      <c r="UPG4645" s="23"/>
      <c r="UPH4645" s="23"/>
      <c r="UPI4645" s="24"/>
      <c r="UPK4645" s="25"/>
      <c r="UPL4645" s="26"/>
      <c r="UPM4645" s="27"/>
      <c r="UPN4645" s="21"/>
      <c r="UPO4645" s="22"/>
      <c r="UPP4645" s="23"/>
      <c r="UPQ4645" s="23"/>
      <c r="UPR4645" s="24"/>
      <c r="UPT4645" s="25"/>
      <c r="UPU4645" s="26"/>
      <c r="UPV4645" s="27"/>
      <c r="UPW4645" s="21"/>
      <c r="UPX4645" s="22"/>
      <c r="UPY4645" s="23"/>
      <c r="UPZ4645" s="23"/>
      <c r="UQA4645" s="24"/>
      <c r="UQC4645" s="25"/>
      <c r="UQD4645" s="26"/>
      <c r="UQE4645" s="27"/>
      <c r="UQF4645" s="21"/>
      <c r="UQG4645" s="22"/>
      <c r="UQH4645" s="23"/>
      <c r="UQI4645" s="23"/>
      <c r="UQJ4645" s="24"/>
      <c r="UQL4645" s="25"/>
      <c r="UQM4645" s="26"/>
      <c r="UQN4645" s="27"/>
      <c r="UQO4645" s="21"/>
      <c r="UQP4645" s="22"/>
      <c r="UQQ4645" s="23"/>
      <c r="UQR4645" s="23"/>
      <c r="UQS4645" s="24"/>
      <c r="UQU4645" s="25"/>
      <c r="UQV4645" s="26"/>
      <c r="UQW4645" s="27"/>
      <c r="UQX4645" s="21"/>
      <c r="UQY4645" s="22"/>
      <c r="UQZ4645" s="23"/>
      <c r="URA4645" s="23"/>
      <c r="URB4645" s="24"/>
      <c r="URD4645" s="25"/>
      <c r="URE4645" s="26"/>
      <c r="URF4645" s="27"/>
      <c r="URG4645" s="21"/>
      <c r="URH4645" s="22"/>
      <c r="URI4645" s="23"/>
      <c r="URJ4645" s="23"/>
      <c r="URK4645" s="24"/>
      <c r="URM4645" s="25"/>
      <c r="URN4645" s="26"/>
      <c r="URO4645" s="27"/>
      <c r="URP4645" s="21"/>
      <c r="URQ4645" s="22"/>
      <c r="URR4645" s="23"/>
      <c r="URS4645" s="23"/>
      <c r="URT4645" s="24"/>
      <c r="URV4645" s="25"/>
      <c r="URW4645" s="26"/>
      <c r="URX4645" s="27"/>
      <c r="URY4645" s="21"/>
      <c r="URZ4645" s="22"/>
      <c r="USA4645" s="23"/>
      <c r="USB4645" s="23"/>
      <c r="USC4645" s="24"/>
      <c r="USE4645" s="25"/>
      <c r="USF4645" s="26"/>
      <c r="USG4645" s="27"/>
      <c r="USH4645" s="21"/>
      <c r="USI4645" s="22"/>
      <c r="USJ4645" s="23"/>
      <c r="USK4645" s="23"/>
      <c r="USL4645" s="24"/>
      <c r="USN4645" s="25"/>
      <c r="USO4645" s="26"/>
      <c r="USP4645" s="27"/>
      <c r="USQ4645" s="21"/>
      <c r="USR4645" s="22"/>
      <c r="USS4645" s="23"/>
      <c r="UST4645" s="23"/>
      <c r="USU4645" s="24"/>
      <c r="USW4645" s="25"/>
      <c r="USX4645" s="26"/>
      <c r="USY4645" s="27"/>
      <c r="USZ4645" s="21"/>
      <c r="UTA4645" s="22"/>
      <c r="UTB4645" s="23"/>
      <c r="UTC4645" s="23"/>
      <c r="UTD4645" s="24"/>
      <c r="UTF4645" s="25"/>
      <c r="UTG4645" s="26"/>
      <c r="UTH4645" s="27"/>
      <c r="UTI4645" s="21"/>
      <c r="UTJ4645" s="22"/>
      <c r="UTK4645" s="23"/>
      <c r="UTL4645" s="23"/>
      <c r="UTM4645" s="24"/>
      <c r="UTO4645" s="25"/>
      <c r="UTP4645" s="26"/>
      <c r="UTQ4645" s="27"/>
      <c r="UTR4645" s="21"/>
      <c r="UTS4645" s="22"/>
      <c r="UTT4645" s="23"/>
      <c r="UTU4645" s="23"/>
      <c r="UTV4645" s="24"/>
      <c r="UTX4645" s="25"/>
      <c r="UTY4645" s="26"/>
      <c r="UTZ4645" s="27"/>
      <c r="UUA4645" s="21"/>
      <c r="UUB4645" s="22"/>
      <c r="UUC4645" s="23"/>
      <c r="UUD4645" s="23"/>
      <c r="UUE4645" s="24"/>
      <c r="UUG4645" s="25"/>
      <c r="UUH4645" s="26"/>
      <c r="UUI4645" s="27"/>
      <c r="UUJ4645" s="21"/>
      <c r="UUK4645" s="22"/>
      <c r="UUL4645" s="23"/>
      <c r="UUM4645" s="23"/>
      <c r="UUN4645" s="24"/>
      <c r="UUP4645" s="25"/>
      <c r="UUQ4645" s="26"/>
      <c r="UUR4645" s="27"/>
      <c r="UUS4645" s="21"/>
      <c r="UUT4645" s="22"/>
      <c r="UUU4645" s="23"/>
      <c r="UUV4645" s="23"/>
      <c r="UUW4645" s="24"/>
      <c r="UUY4645" s="25"/>
      <c r="UUZ4645" s="26"/>
      <c r="UVA4645" s="27"/>
      <c r="UVB4645" s="21"/>
      <c r="UVC4645" s="22"/>
      <c r="UVD4645" s="23"/>
      <c r="UVE4645" s="23"/>
      <c r="UVF4645" s="24"/>
      <c r="UVH4645" s="25"/>
      <c r="UVI4645" s="26"/>
      <c r="UVJ4645" s="27"/>
      <c r="UVK4645" s="21"/>
      <c r="UVL4645" s="22"/>
      <c r="UVM4645" s="23"/>
      <c r="UVN4645" s="23"/>
      <c r="UVO4645" s="24"/>
      <c r="UVQ4645" s="25"/>
      <c r="UVR4645" s="26"/>
      <c r="UVS4645" s="27"/>
      <c r="UVT4645" s="21"/>
      <c r="UVU4645" s="22"/>
      <c r="UVV4645" s="23"/>
      <c r="UVW4645" s="23"/>
      <c r="UVX4645" s="24"/>
      <c r="UVZ4645" s="25"/>
      <c r="UWA4645" s="26"/>
      <c r="UWB4645" s="27"/>
      <c r="UWC4645" s="21"/>
      <c r="UWD4645" s="22"/>
      <c r="UWE4645" s="23"/>
      <c r="UWF4645" s="23"/>
      <c r="UWG4645" s="24"/>
      <c r="UWI4645" s="25"/>
      <c r="UWJ4645" s="26"/>
      <c r="UWK4645" s="27"/>
      <c r="UWL4645" s="21"/>
      <c r="UWM4645" s="22"/>
      <c r="UWN4645" s="23"/>
      <c r="UWO4645" s="23"/>
      <c r="UWP4645" s="24"/>
      <c r="UWR4645" s="25"/>
      <c r="UWS4645" s="26"/>
      <c r="UWT4645" s="27"/>
      <c r="UWU4645" s="21"/>
      <c r="UWV4645" s="22"/>
      <c r="UWW4645" s="23"/>
      <c r="UWX4645" s="23"/>
      <c r="UWY4645" s="24"/>
      <c r="UXA4645" s="25"/>
      <c r="UXB4645" s="26"/>
      <c r="UXC4645" s="27"/>
      <c r="UXD4645" s="21"/>
      <c r="UXE4645" s="22"/>
      <c r="UXF4645" s="23"/>
      <c r="UXG4645" s="23"/>
      <c r="UXH4645" s="24"/>
      <c r="UXJ4645" s="25"/>
      <c r="UXK4645" s="26"/>
      <c r="UXL4645" s="27"/>
      <c r="UXM4645" s="21"/>
      <c r="UXN4645" s="22"/>
      <c r="UXO4645" s="23"/>
      <c r="UXP4645" s="23"/>
      <c r="UXQ4645" s="24"/>
      <c r="UXS4645" s="25"/>
      <c r="UXT4645" s="26"/>
      <c r="UXU4645" s="27"/>
      <c r="UXV4645" s="21"/>
      <c r="UXW4645" s="22"/>
      <c r="UXX4645" s="23"/>
      <c r="UXY4645" s="23"/>
      <c r="UXZ4645" s="24"/>
      <c r="UYB4645" s="25"/>
      <c r="UYC4645" s="26"/>
      <c r="UYD4645" s="27"/>
      <c r="UYE4645" s="21"/>
      <c r="UYF4645" s="22"/>
      <c r="UYG4645" s="23"/>
      <c r="UYH4645" s="23"/>
      <c r="UYI4645" s="24"/>
      <c r="UYK4645" s="25"/>
      <c r="UYL4645" s="26"/>
      <c r="UYM4645" s="27"/>
      <c r="UYN4645" s="21"/>
      <c r="UYO4645" s="22"/>
      <c r="UYP4645" s="23"/>
      <c r="UYQ4645" s="23"/>
      <c r="UYR4645" s="24"/>
      <c r="UYT4645" s="25"/>
      <c r="UYU4645" s="26"/>
      <c r="UYV4645" s="27"/>
      <c r="UYW4645" s="21"/>
      <c r="UYX4645" s="22"/>
      <c r="UYY4645" s="23"/>
      <c r="UYZ4645" s="23"/>
      <c r="UZA4645" s="24"/>
      <c r="UZC4645" s="25"/>
      <c r="UZD4645" s="26"/>
      <c r="UZE4645" s="27"/>
      <c r="UZF4645" s="21"/>
      <c r="UZG4645" s="22"/>
      <c r="UZH4645" s="23"/>
      <c r="UZI4645" s="23"/>
      <c r="UZJ4645" s="24"/>
      <c r="UZL4645" s="25"/>
      <c r="UZM4645" s="26"/>
      <c r="UZN4645" s="27"/>
      <c r="UZO4645" s="21"/>
      <c r="UZP4645" s="22"/>
      <c r="UZQ4645" s="23"/>
      <c r="UZR4645" s="23"/>
      <c r="UZS4645" s="24"/>
      <c r="UZU4645" s="25"/>
      <c r="UZV4645" s="26"/>
      <c r="UZW4645" s="27"/>
      <c r="UZX4645" s="21"/>
      <c r="UZY4645" s="22"/>
      <c r="UZZ4645" s="23"/>
      <c r="VAA4645" s="23"/>
      <c r="VAB4645" s="24"/>
      <c r="VAD4645" s="25"/>
      <c r="VAE4645" s="26"/>
      <c r="VAF4645" s="27"/>
      <c r="VAG4645" s="21"/>
      <c r="VAH4645" s="22"/>
      <c r="VAI4645" s="23"/>
      <c r="VAJ4645" s="23"/>
      <c r="VAK4645" s="24"/>
      <c r="VAM4645" s="25"/>
      <c r="VAN4645" s="26"/>
      <c r="VAO4645" s="27"/>
      <c r="VAP4645" s="21"/>
      <c r="VAQ4645" s="22"/>
      <c r="VAR4645" s="23"/>
      <c r="VAS4645" s="23"/>
      <c r="VAT4645" s="24"/>
      <c r="VAV4645" s="25"/>
      <c r="VAW4645" s="26"/>
      <c r="VAX4645" s="27"/>
      <c r="VAY4645" s="21"/>
      <c r="VAZ4645" s="22"/>
      <c r="VBA4645" s="23"/>
      <c r="VBB4645" s="23"/>
      <c r="VBC4645" s="24"/>
      <c r="VBE4645" s="25"/>
      <c r="VBF4645" s="26"/>
      <c r="VBG4645" s="27"/>
      <c r="VBH4645" s="21"/>
      <c r="VBI4645" s="22"/>
      <c r="VBJ4645" s="23"/>
      <c r="VBK4645" s="23"/>
      <c r="VBL4645" s="24"/>
      <c r="VBN4645" s="25"/>
      <c r="VBO4645" s="26"/>
      <c r="VBP4645" s="27"/>
      <c r="VBQ4645" s="21"/>
      <c r="VBR4645" s="22"/>
      <c r="VBS4645" s="23"/>
      <c r="VBT4645" s="23"/>
      <c r="VBU4645" s="24"/>
      <c r="VBW4645" s="25"/>
      <c r="VBX4645" s="26"/>
      <c r="VBY4645" s="27"/>
      <c r="VBZ4645" s="21"/>
      <c r="VCA4645" s="22"/>
      <c r="VCB4645" s="23"/>
      <c r="VCC4645" s="23"/>
      <c r="VCD4645" s="24"/>
      <c r="VCF4645" s="25"/>
      <c r="VCG4645" s="26"/>
      <c r="VCH4645" s="27"/>
      <c r="VCI4645" s="21"/>
      <c r="VCJ4645" s="22"/>
      <c r="VCK4645" s="23"/>
      <c r="VCL4645" s="23"/>
      <c r="VCM4645" s="24"/>
      <c r="VCO4645" s="25"/>
      <c r="VCP4645" s="26"/>
      <c r="VCQ4645" s="27"/>
      <c r="VCR4645" s="21"/>
      <c r="VCS4645" s="22"/>
      <c r="VCT4645" s="23"/>
      <c r="VCU4645" s="23"/>
      <c r="VCV4645" s="24"/>
      <c r="VCX4645" s="25"/>
      <c r="VCY4645" s="26"/>
      <c r="VCZ4645" s="27"/>
      <c r="VDA4645" s="21"/>
      <c r="VDB4645" s="22"/>
      <c r="VDC4645" s="23"/>
      <c r="VDD4645" s="23"/>
      <c r="VDE4645" s="24"/>
      <c r="VDG4645" s="25"/>
      <c r="VDH4645" s="26"/>
      <c r="VDI4645" s="27"/>
      <c r="VDJ4645" s="21"/>
      <c r="VDK4645" s="22"/>
      <c r="VDL4645" s="23"/>
      <c r="VDM4645" s="23"/>
      <c r="VDN4645" s="24"/>
      <c r="VDP4645" s="25"/>
      <c r="VDQ4645" s="26"/>
      <c r="VDR4645" s="27"/>
      <c r="VDS4645" s="21"/>
      <c r="VDT4645" s="22"/>
      <c r="VDU4645" s="23"/>
      <c r="VDV4645" s="23"/>
      <c r="VDW4645" s="24"/>
      <c r="VDY4645" s="25"/>
      <c r="VDZ4645" s="26"/>
      <c r="VEA4645" s="27"/>
      <c r="VEB4645" s="21"/>
      <c r="VEC4645" s="22"/>
      <c r="VED4645" s="23"/>
      <c r="VEE4645" s="23"/>
      <c r="VEF4645" s="24"/>
      <c r="VEH4645" s="25"/>
      <c r="VEI4645" s="26"/>
      <c r="VEJ4645" s="27"/>
      <c r="VEK4645" s="21"/>
      <c r="VEL4645" s="22"/>
      <c r="VEM4645" s="23"/>
      <c r="VEN4645" s="23"/>
      <c r="VEO4645" s="24"/>
      <c r="VEQ4645" s="25"/>
      <c r="VER4645" s="26"/>
      <c r="VES4645" s="27"/>
      <c r="VET4645" s="21"/>
      <c r="VEU4645" s="22"/>
      <c r="VEV4645" s="23"/>
      <c r="VEW4645" s="23"/>
      <c r="VEX4645" s="24"/>
      <c r="VEZ4645" s="25"/>
      <c r="VFA4645" s="26"/>
      <c r="VFB4645" s="27"/>
      <c r="VFC4645" s="21"/>
      <c r="VFD4645" s="22"/>
      <c r="VFE4645" s="23"/>
      <c r="VFF4645" s="23"/>
      <c r="VFG4645" s="24"/>
      <c r="VFI4645" s="25"/>
      <c r="VFJ4645" s="26"/>
      <c r="VFK4645" s="27"/>
      <c r="VFL4645" s="21"/>
      <c r="VFM4645" s="22"/>
      <c r="VFN4645" s="23"/>
      <c r="VFO4645" s="23"/>
      <c r="VFP4645" s="24"/>
      <c r="VFR4645" s="25"/>
      <c r="VFS4645" s="26"/>
      <c r="VFT4645" s="27"/>
      <c r="VFU4645" s="21"/>
      <c r="VFV4645" s="22"/>
      <c r="VFW4645" s="23"/>
      <c r="VFX4645" s="23"/>
      <c r="VFY4645" s="24"/>
      <c r="VGA4645" s="25"/>
      <c r="VGB4645" s="26"/>
      <c r="VGC4645" s="27"/>
      <c r="VGD4645" s="21"/>
      <c r="VGE4645" s="22"/>
      <c r="VGF4645" s="23"/>
      <c r="VGG4645" s="23"/>
      <c r="VGH4645" s="24"/>
      <c r="VGJ4645" s="25"/>
      <c r="VGK4645" s="26"/>
      <c r="VGL4645" s="27"/>
      <c r="VGM4645" s="21"/>
      <c r="VGN4645" s="22"/>
      <c r="VGO4645" s="23"/>
      <c r="VGP4645" s="23"/>
      <c r="VGQ4645" s="24"/>
      <c r="VGS4645" s="25"/>
      <c r="VGT4645" s="26"/>
      <c r="VGU4645" s="27"/>
      <c r="VGV4645" s="21"/>
      <c r="VGW4645" s="22"/>
      <c r="VGX4645" s="23"/>
      <c r="VGY4645" s="23"/>
      <c r="VGZ4645" s="24"/>
      <c r="VHB4645" s="25"/>
      <c r="VHC4645" s="26"/>
      <c r="VHD4645" s="27"/>
      <c r="VHE4645" s="21"/>
      <c r="VHF4645" s="22"/>
      <c r="VHG4645" s="23"/>
      <c r="VHH4645" s="23"/>
      <c r="VHI4645" s="24"/>
      <c r="VHK4645" s="25"/>
      <c r="VHL4645" s="26"/>
      <c r="VHM4645" s="27"/>
      <c r="VHN4645" s="21"/>
      <c r="VHO4645" s="22"/>
      <c r="VHP4645" s="23"/>
      <c r="VHQ4645" s="23"/>
      <c r="VHR4645" s="24"/>
      <c r="VHT4645" s="25"/>
      <c r="VHU4645" s="26"/>
      <c r="VHV4645" s="27"/>
      <c r="VHW4645" s="21"/>
      <c r="VHX4645" s="22"/>
      <c r="VHY4645" s="23"/>
      <c r="VHZ4645" s="23"/>
      <c r="VIA4645" s="24"/>
      <c r="VIC4645" s="25"/>
      <c r="VID4645" s="26"/>
      <c r="VIE4645" s="27"/>
      <c r="VIF4645" s="21"/>
      <c r="VIG4645" s="22"/>
      <c r="VIH4645" s="23"/>
      <c r="VII4645" s="23"/>
      <c r="VIJ4645" s="24"/>
      <c r="VIL4645" s="25"/>
      <c r="VIM4645" s="26"/>
      <c r="VIN4645" s="27"/>
      <c r="VIO4645" s="21"/>
      <c r="VIP4645" s="22"/>
      <c r="VIQ4645" s="23"/>
      <c r="VIR4645" s="23"/>
      <c r="VIS4645" s="24"/>
      <c r="VIU4645" s="25"/>
      <c r="VIV4645" s="26"/>
      <c r="VIW4645" s="27"/>
      <c r="VIX4645" s="21"/>
      <c r="VIY4645" s="22"/>
      <c r="VIZ4645" s="23"/>
      <c r="VJA4645" s="23"/>
      <c r="VJB4645" s="24"/>
      <c r="VJD4645" s="25"/>
      <c r="VJE4645" s="26"/>
      <c r="VJF4645" s="27"/>
      <c r="VJG4645" s="21"/>
      <c r="VJH4645" s="22"/>
      <c r="VJI4645" s="23"/>
      <c r="VJJ4645" s="23"/>
      <c r="VJK4645" s="24"/>
      <c r="VJM4645" s="25"/>
      <c r="VJN4645" s="26"/>
      <c r="VJO4645" s="27"/>
      <c r="VJP4645" s="21"/>
      <c r="VJQ4645" s="22"/>
      <c r="VJR4645" s="23"/>
      <c r="VJS4645" s="23"/>
      <c r="VJT4645" s="24"/>
      <c r="VJV4645" s="25"/>
      <c r="VJW4645" s="26"/>
      <c r="VJX4645" s="27"/>
      <c r="VJY4645" s="21"/>
      <c r="VJZ4645" s="22"/>
      <c r="VKA4645" s="23"/>
      <c r="VKB4645" s="23"/>
      <c r="VKC4645" s="24"/>
      <c r="VKE4645" s="25"/>
      <c r="VKF4645" s="26"/>
      <c r="VKG4645" s="27"/>
      <c r="VKH4645" s="21"/>
      <c r="VKI4645" s="22"/>
      <c r="VKJ4645" s="23"/>
      <c r="VKK4645" s="23"/>
      <c r="VKL4645" s="24"/>
      <c r="VKN4645" s="25"/>
      <c r="VKO4645" s="26"/>
      <c r="VKP4645" s="27"/>
      <c r="VKQ4645" s="21"/>
      <c r="VKR4645" s="22"/>
      <c r="VKS4645" s="23"/>
      <c r="VKT4645" s="23"/>
      <c r="VKU4645" s="24"/>
      <c r="VKW4645" s="25"/>
      <c r="VKX4645" s="26"/>
      <c r="VKY4645" s="27"/>
      <c r="VKZ4645" s="21"/>
      <c r="VLA4645" s="22"/>
      <c r="VLB4645" s="23"/>
      <c r="VLC4645" s="23"/>
      <c r="VLD4645" s="24"/>
      <c r="VLF4645" s="25"/>
      <c r="VLG4645" s="26"/>
      <c r="VLH4645" s="27"/>
      <c r="VLI4645" s="21"/>
      <c r="VLJ4645" s="22"/>
      <c r="VLK4645" s="23"/>
      <c r="VLL4645" s="23"/>
      <c r="VLM4645" s="24"/>
      <c r="VLO4645" s="25"/>
      <c r="VLP4645" s="26"/>
      <c r="VLQ4645" s="27"/>
      <c r="VLR4645" s="21"/>
      <c r="VLS4645" s="22"/>
      <c r="VLT4645" s="23"/>
      <c r="VLU4645" s="23"/>
      <c r="VLV4645" s="24"/>
      <c r="VLX4645" s="25"/>
      <c r="VLY4645" s="26"/>
      <c r="VLZ4645" s="27"/>
      <c r="VMA4645" s="21"/>
      <c r="VMB4645" s="22"/>
      <c r="VMC4645" s="23"/>
      <c r="VMD4645" s="23"/>
      <c r="VME4645" s="24"/>
      <c r="VMG4645" s="25"/>
      <c r="VMH4645" s="26"/>
      <c r="VMI4645" s="27"/>
      <c r="VMJ4645" s="21"/>
      <c r="VMK4645" s="22"/>
      <c r="VML4645" s="23"/>
      <c r="VMM4645" s="23"/>
      <c r="VMN4645" s="24"/>
      <c r="VMP4645" s="25"/>
      <c r="VMQ4645" s="26"/>
      <c r="VMR4645" s="27"/>
      <c r="VMS4645" s="21"/>
      <c r="VMT4645" s="22"/>
      <c r="VMU4645" s="23"/>
      <c r="VMV4645" s="23"/>
      <c r="VMW4645" s="24"/>
      <c r="VMY4645" s="25"/>
      <c r="VMZ4645" s="26"/>
      <c r="VNA4645" s="27"/>
      <c r="VNB4645" s="21"/>
      <c r="VNC4645" s="22"/>
      <c r="VND4645" s="23"/>
      <c r="VNE4645" s="23"/>
      <c r="VNF4645" s="24"/>
      <c r="VNH4645" s="25"/>
      <c r="VNI4645" s="26"/>
      <c r="VNJ4645" s="27"/>
      <c r="VNK4645" s="21"/>
      <c r="VNL4645" s="22"/>
      <c r="VNM4645" s="23"/>
      <c r="VNN4645" s="23"/>
      <c r="VNO4645" s="24"/>
      <c r="VNQ4645" s="25"/>
      <c r="VNR4645" s="26"/>
      <c r="VNS4645" s="27"/>
      <c r="VNT4645" s="21"/>
      <c r="VNU4645" s="22"/>
      <c r="VNV4645" s="23"/>
      <c r="VNW4645" s="23"/>
      <c r="VNX4645" s="24"/>
      <c r="VNZ4645" s="25"/>
      <c r="VOA4645" s="26"/>
      <c r="VOB4645" s="27"/>
      <c r="VOC4645" s="21"/>
      <c r="VOD4645" s="22"/>
      <c r="VOE4645" s="23"/>
      <c r="VOF4645" s="23"/>
      <c r="VOG4645" s="24"/>
      <c r="VOI4645" s="25"/>
      <c r="VOJ4645" s="26"/>
      <c r="VOK4645" s="27"/>
      <c r="VOL4645" s="21"/>
      <c r="VOM4645" s="22"/>
      <c r="VON4645" s="23"/>
      <c r="VOO4645" s="23"/>
      <c r="VOP4645" s="24"/>
      <c r="VOR4645" s="25"/>
      <c r="VOS4645" s="26"/>
      <c r="VOT4645" s="27"/>
      <c r="VOU4645" s="21"/>
      <c r="VOV4645" s="22"/>
      <c r="VOW4645" s="23"/>
      <c r="VOX4645" s="23"/>
      <c r="VOY4645" s="24"/>
      <c r="VPA4645" s="25"/>
      <c r="VPB4645" s="26"/>
      <c r="VPC4645" s="27"/>
      <c r="VPD4645" s="21"/>
      <c r="VPE4645" s="22"/>
      <c r="VPF4645" s="23"/>
      <c r="VPG4645" s="23"/>
      <c r="VPH4645" s="24"/>
      <c r="VPJ4645" s="25"/>
      <c r="VPK4645" s="26"/>
      <c r="VPL4645" s="27"/>
      <c r="VPM4645" s="21"/>
      <c r="VPN4645" s="22"/>
      <c r="VPO4645" s="23"/>
      <c r="VPP4645" s="23"/>
      <c r="VPQ4645" s="24"/>
      <c r="VPS4645" s="25"/>
      <c r="VPT4645" s="26"/>
      <c r="VPU4645" s="27"/>
      <c r="VPV4645" s="21"/>
      <c r="VPW4645" s="22"/>
      <c r="VPX4645" s="23"/>
      <c r="VPY4645" s="23"/>
      <c r="VPZ4645" s="24"/>
      <c r="VQB4645" s="25"/>
      <c r="VQC4645" s="26"/>
      <c r="VQD4645" s="27"/>
      <c r="VQE4645" s="21"/>
      <c r="VQF4645" s="22"/>
      <c r="VQG4645" s="23"/>
      <c r="VQH4645" s="23"/>
      <c r="VQI4645" s="24"/>
      <c r="VQK4645" s="25"/>
      <c r="VQL4645" s="26"/>
      <c r="VQM4645" s="27"/>
      <c r="VQN4645" s="21"/>
      <c r="VQO4645" s="22"/>
      <c r="VQP4645" s="23"/>
      <c r="VQQ4645" s="23"/>
      <c r="VQR4645" s="24"/>
      <c r="VQT4645" s="25"/>
      <c r="VQU4645" s="26"/>
      <c r="VQV4645" s="27"/>
      <c r="VQW4645" s="21"/>
      <c r="VQX4645" s="22"/>
      <c r="VQY4645" s="23"/>
      <c r="VQZ4645" s="23"/>
      <c r="VRA4645" s="24"/>
      <c r="VRC4645" s="25"/>
      <c r="VRD4645" s="26"/>
      <c r="VRE4645" s="27"/>
      <c r="VRF4645" s="21"/>
      <c r="VRG4645" s="22"/>
      <c r="VRH4645" s="23"/>
      <c r="VRI4645" s="23"/>
      <c r="VRJ4645" s="24"/>
      <c r="VRL4645" s="25"/>
      <c r="VRM4645" s="26"/>
      <c r="VRN4645" s="27"/>
      <c r="VRO4645" s="21"/>
      <c r="VRP4645" s="22"/>
      <c r="VRQ4645" s="23"/>
      <c r="VRR4645" s="23"/>
      <c r="VRS4645" s="24"/>
      <c r="VRU4645" s="25"/>
      <c r="VRV4645" s="26"/>
      <c r="VRW4645" s="27"/>
      <c r="VRX4645" s="21"/>
      <c r="VRY4645" s="22"/>
      <c r="VRZ4645" s="23"/>
      <c r="VSA4645" s="23"/>
      <c r="VSB4645" s="24"/>
      <c r="VSD4645" s="25"/>
      <c r="VSE4645" s="26"/>
      <c r="VSF4645" s="27"/>
      <c r="VSG4645" s="21"/>
      <c r="VSH4645" s="22"/>
      <c r="VSI4645" s="23"/>
      <c r="VSJ4645" s="23"/>
      <c r="VSK4645" s="24"/>
      <c r="VSM4645" s="25"/>
      <c r="VSN4645" s="26"/>
      <c r="VSO4645" s="27"/>
      <c r="VSP4645" s="21"/>
      <c r="VSQ4645" s="22"/>
      <c r="VSR4645" s="23"/>
      <c r="VSS4645" s="23"/>
      <c r="VST4645" s="24"/>
      <c r="VSV4645" s="25"/>
      <c r="VSW4645" s="26"/>
      <c r="VSX4645" s="27"/>
      <c r="VSY4645" s="21"/>
      <c r="VSZ4645" s="22"/>
      <c r="VTA4645" s="23"/>
      <c r="VTB4645" s="23"/>
      <c r="VTC4645" s="24"/>
      <c r="VTE4645" s="25"/>
      <c r="VTF4645" s="26"/>
      <c r="VTG4645" s="27"/>
      <c r="VTH4645" s="21"/>
      <c r="VTI4645" s="22"/>
      <c r="VTJ4645" s="23"/>
      <c r="VTK4645" s="23"/>
      <c r="VTL4645" s="24"/>
      <c r="VTN4645" s="25"/>
      <c r="VTO4645" s="26"/>
      <c r="VTP4645" s="27"/>
      <c r="VTQ4645" s="21"/>
      <c r="VTR4645" s="22"/>
      <c r="VTS4645" s="23"/>
      <c r="VTT4645" s="23"/>
      <c r="VTU4645" s="24"/>
      <c r="VTW4645" s="25"/>
      <c r="VTX4645" s="26"/>
      <c r="VTY4645" s="27"/>
      <c r="VTZ4645" s="21"/>
      <c r="VUA4645" s="22"/>
      <c r="VUB4645" s="23"/>
      <c r="VUC4645" s="23"/>
      <c r="VUD4645" s="24"/>
      <c r="VUF4645" s="25"/>
      <c r="VUG4645" s="26"/>
      <c r="VUH4645" s="27"/>
      <c r="VUI4645" s="21"/>
      <c r="VUJ4645" s="22"/>
      <c r="VUK4645" s="23"/>
      <c r="VUL4645" s="23"/>
      <c r="VUM4645" s="24"/>
      <c r="VUO4645" s="25"/>
      <c r="VUP4645" s="26"/>
      <c r="VUQ4645" s="27"/>
      <c r="VUR4645" s="21"/>
      <c r="VUS4645" s="22"/>
      <c r="VUT4645" s="23"/>
      <c r="VUU4645" s="23"/>
      <c r="VUV4645" s="24"/>
      <c r="VUX4645" s="25"/>
      <c r="VUY4645" s="26"/>
      <c r="VUZ4645" s="27"/>
      <c r="VVA4645" s="21"/>
      <c r="VVB4645" s="22"/>
      <c r="VVC4645" s="23"/>
      <c r="VVD4645" s="23"/>
      <c r="VVE4645" s="24"/>
      <c r="VVG4645" s="25"/>
      <c r="VVH4645" s="26"/>
      <c r="VVI4645" s="27"/>
      <c r="VVJ4645" s="21"/>
      <c r="VVK4645" s="22"/>
      <c r="VVL4645" s="23"/>
      <c r="VVM4645" s="23"/>
      <c r="VVN4645" s="24"/>
      <c r="VVP4645" s="25"/>
      <c r="VVQ4645" s="26"/>
      <c r="VVR4645" s="27"/>
      <c r="VVS4645" s="21"/>
      <c r="VVT4645" s="22"/>
      <c r="VVU4645" s="23"/>
      <c r="VVV4645" s="23"/>
      <c r="VVW4645" s="24"/>
      <c r="VVY4645" s="25"/>
      <c r="VVZ4645" s="26"/>
      <c r="VWA4645" s="27"/>
      <c r="VWB4645" s="21"/>
      <c r="VWC4645" s="22"/>
      <c r="VWD4645" s="23"/>
      <c r="VWE4645" s="23"/>
      <c r="VWF4645" s="24"/>
      <c r="VWH4645" s="25"/>
      <c r="VWI4645" s="26"/>
      <c r="VWJ4645" s="27"/>
      <c r="VWK4645" s="21"/>
      <c r="VWL4645" s="22"/>
      <c r="VWM4645" s="23"/>
      <c r="VWN4645" s="23"/>
      <c r="VWO4645" s="24"/>
      <c r="VWQ4645" s="25"/>
      <c r="VWR4645" s="26"/>
      <c r="VWS4645" s="27"/>
      <c r="VWT4645" s="21"/>
      <c r="VWU4645" s="22"/>
      <c r="VWV4645" s="23"/>
      <c r="VWW4645" s="23"/>
      <c r="VWX4645" s="24"/>
      <c r="VWZ4645" s="25"/>
      <c r="VXA4645" s="26"/>
      <c r="VXB4645" s="27"/>
      <c r="VXC4645" s="21"/>
      <c r="VXD4645" s="22"/>
      <c r="VXE4645" s="23"/>
      <c r="VXF4645" s="23"/>
      <c r="VXG4645" s="24"/>
      <c r="VXI4645" s="25"/>
      <c r="VXJ4645" s="26"/>
      <c r="VXK4645" s="27"/>
      <c r="VXL4645" s="21"/>
      <c r="VXM4645" s="22"/>
      <c r="VXN4645" s="23"/>
      <c r="VXO4645" s="23"/>
      <c r="VXP4645" s="24"/>
      <c r="VXR4645" s="25"/>
      <c r="VXS4645" s="26"/>
      <c r="VXT4645" s="27"/>
      <c r="VXU4645" s="21"/>
      <c r="VXV4645" s="22"/>
      <c r="VXW4645" s="23"/>
      <c r="VXX4645" s="23"/>
      <c r="VXY4645" s="24"/>
      <c r="VYA4645" s="25"/>
      <c r="VYB4645" s="26"/>
      <c r="VYC4645" s="27"/>
      <c r="VYD4645" s="21"/>
      <c r="VYE4645" s="22"/>
      <c r="VYF4645" s="23"/>
      <c r="VYG4645" s="23"/>
      <c r="VYH4645" s="24"/>
      <c r="VYJ4645" s="25"/>
      <c r="VYK4645" s="26"/>
      <c r="VYL4645" s="27"/>
      <c r="VYM4645" s="21"/>
      <c r="VYN4645" s="22"/>
      <c r="VYO4645" s="23"/>
      <c r="VYP4645" s="23"/>
      <c r="VYQ4645" s="24"/>
      <c r="VYS4645" s="25"/>
      <c r="VYT4645" s="26"/>
      <c r="VYU4645" s="27"/>
      <c r="VYV4645" s="21"/>
      <c r="VYW4645" s="22"/>
      <c r="VYX4645" s="23"/>
      <c r="VYY4645" s="23"/>
      <c r="VYZ4645" s="24"/>
      <c r="VZB4645" s="25"/>
      <c r="VZC4645" s="26"/>
      <c r="VZD4645" s="27"/>
      <c r="VZE4645" s="21"/>
      <c r="VZF4645" s="22"/>
      <c r="VZG4645" s="23"/>
      <c r="VZH4645" s="23"/>
      <c r="VZI4645" s="24"/>
      <c r="VZK4645" s="25"/>
      <c r="VZL4645" s="26"/>
      <c r="VZM4645" s="27"/>
      <c r="VZN4645" s="21"/>
      <c r="VZO4645" s="22"/>
      <c r="VZP4645" s="23"/>
      <c r="VZQ4645" s="23"/>
      <c r="VZR4645" s="24"/>
      <c r="VZT4645" s="25"/>
      <c r="VZU4645" s="26"/>
      <c r="VZV4645" s="27"/>
      <c r="VZW4645" s="21"/>
      <c r="VZX4645" s="22"/>
      <c r="VZY4645" s="23"/>
      <c r="VZZ4645" s="23"/>
      <c r="WAA4645" s="24"/>
      <c r="WAC4645" s="25"/>
      <c r="WAD4645" s="26"/>
      <c r="WAE4645" s="27"/>
      <c r="WAF4645" s="21"/>
      <c r="WAG4645" s="22"/>
      <c r="WAH4645" s="23"/>
      <c r="WAI4645" s="23"/>
      <c r="WAJ4645" s="24"/>
      <c r="WAL4645" s="25"/>
      <c r="WAM4645" s="26"/>
      <c r="WAN4645" s="27"/>
      <c r="WAO4645" s="21"/>
      <c r="WAP4645" s="22"/>
      <c r="WAQ4645" s="23"/>
      <c r="WAR4645" s="23"/>
      <c r="WAS4645" s="24"/>
      <c r="WAU4645" s="25"/>
      <c r="WAV4645" s="26"/>
      <c r="WAW4645" s="27"/>
      <c r="WAX4645" s="21"/>
      <c r="WAY4645" s="22"/>
      <c r="WAZ4645" s="23"/>
      <c r="WBA4645" s="23"/>
      <c r="WBB4645" s="24"/>
      <c r="WBD4645" s="25"/>
      <c r="WBE4645" s="26"/>
      <c r="WBF4645" s="27"/>
      <c r="WBG4645" s="21"/>
      <c r="WBH4645" s="22"/>
      <c r="WBI4645" s="23"/>
      <c r="WBJ4645" s="23"/>
      <c r="WBK4645" s="24"/>
      <c r="WBM4645" s="25"/>
      <c r="WBN4645" s="26"/>
      <c r="WBO4645" s="27"/>
      <c r="WBP4645" s="21"/>
      <c r="WBQ4645" s="22"/>
      <c r="WBR4645" s="23"/>
      <c r="WBS4645" s="23"/>
      <c r="WBT4645" s="24"/>
      <c r="WBV4645" s="25"/>
      <c r="WBW4645" s="26"/>
      <c r="WBX4645" s="27"/>
      <c r="WBY4645" s="21"/>
      <c r="WBZ4645" s="22"/>
      <c r="WCA4645" s="23"/>
      <c r="WCB4645" s="23"/>
      <c r="WCC4645" s="24"/>
      <c r="WCE4645" s="25"/>
      <c r="WCF4645" s="26"/>
      <c r="WCG4645" s="27"/>
      <c r="WCH4645" s="21"/>
      <c r="WCI4645" s="22"/>
      <c r="WCJ4645" s="23"/>
      <c r="WCK4645" s="23"/>
      <c r="WCL4645" s="24"/>
      <c r="WCN4645" s="25"/>
      <c r="WCO4645" s="26"/>
      <c r="WCP4645" s="27"/>
      <c r="WCQ4645" s="21"/>
      <c r="WCR4645" s="22"/>
      <c r="WCS4645" s="23"/>
      <c r="WCT4645" s="23"/>
      <c r="WCU4645" s="24"/>
      <c r="WCW4645" s="25"/>
      <c r="WCX4645" s="26"/>
      <c r="WCY4645" s="27"/>
      <c r="WCZ4645" s="21"/>
      <c r="WDA4645" s="22"/>
      <c r="WDB4645" s="23"/>
      <c r="WDC4645" s="23"/>
      <c r="WDD4645" s="24"/>
      <c r="WDF4645" s="25"/>
      <c r="WDG4645" s="26"/>
      <c r="WDH4645" s="27"/>
      <c r="WDI4645" s="21"/>
      <c r="WDJ4645" s="22"/>
      <c r="WDK4645" s="23"/>
      <c r="WDL4645" s="23"/>
      <c r="WDM4645" s="24"/>
      <c r="WDO4645" s="25"/>
      <c r="WDP4645" s="26"/>
      <c r="WDQ4645" s="27"/>
      <c r="WDR4645" s="21"/>
      <c r="WDS4645" s="22"/>
      <c r="WDT4645" s="23"/>
      <c r="WDU4645" s="23"/>
      <c r="WDV4645" s="24"/>
      <c r="WDX4645" s="25"/>
      <c r="WDY4645" s="26"/>
      <c r="WDZ4645" s="27"/>
      <c r="WEA4645" s="21"/>
      <c r="WEB4645" s="22"/>
      <c r="WEC4645" s="23"/>
      <c r="WED4645" s="23"/>
      <c r="WEE4645" s="24"/>
      <c r="WEG4645" s="25"/>
      <c r="WEH4645" s="26"/>
      <c r="WEI4645" s="27"/>
      <c r="WEJ4645" s="21"/>
      <c r="WEK4645" s="22"/>
      <c r="WEL4645" s="23"/>
      <c r="WEM4645" s="23"/>
      <c r="WEN4645" s="24"/>
      <c r="WEP4645" s="25"/>
      <c r="WEQ4645" s="26"/>
      <c r="WER4645" s="27"/>
      <c r="WES4645" s="21"/>
      <c r="WET4645" s="22"/>
      <c r="WEU4645" s="23"/>
      <c r="WEV4645" s="23"/>
      <c r="WEW4645" s="24"/>
      <c r="WEY4645" s="25"/>
      <c r="WEZ4645" s="26"/>
      <c r="WFA4645" s="27"/>
      <c r="WFB4645" s="21"/>
      <c r="WFC4645" s="22"/>
      <c r="WFD4645" s="23"/>
      <c r="WFE4645" s="23"/>
      <c r="WFF4645" s="24"/>
      <c r="WFH4645" s="25"/>
      <c r="WFI4645" s="26"/>
      <c r="WFJ4645" s="27"/>
      <c r="WFK4645" s="21"/>
      <c r="WFL4645" s="22"/>
      <c r="WFM4645" s="23"/>
      <c r="WFN4645" s="23"/>
      <c r="WFO4645" s="24"/>
      <c r="WFQ4645" s="25"/>
      <c r="WFR4645" s="26"/>
      <c r="WFS4645" s="27"/>
      <c r="WFT4645" s="21"/>
      <c r="WFU4645" s="22"/>
      <c r="WFV4645" s="23"/>
      <c r="WFW4645" s="23"/>
      <c r="WFX4645" s="24"/>
      <c r="WFZ4645" s="25"/>
      <c r="WGA4645" s="26"/>
      <c r="WGB4645" s="27"/>
      <c r="WGC4645" s="21"/>
      <c r="WGD4645" s="22"/>
      <c r="WGE4645" s="23"/>
      <c r="WGF4645" s="23"/>
      <c r="WGG4645" s="24"/>
      <c r="WGI4645" s="25"/>
      <c r="WGJ4645" s="26"/>
      <c r="WGK4645" s="27"/>
      <c r="WGL4645" s="21"/>
      <c r="WGM4645" s="22"/>
      <c r="WGN4645" s="23"/>
      <c r="WGO4645" s="23"/>
      <c r="WGP4645" s="24"/>
      <c r="WGR4645" s="25"/>
      <c r="WGS4645" s="26"/>
      <c r="WGT4645" s="27"/>
      <c r="WGU4645" s="21"/>
      <c r="WGV4645" s="22"/>
      <c r="WGW4645" s="23"/>
      <c r="WGX4645" s="23"/>
      <c r="WGY4645" s="24"/>
      <c r="WHA4645" s="25"/>
      <c r="WHB4645" s="26"/>
      <c r="WHC4645" s="27"/>
      <c r="WHD4645" s="21"/>
      <c r="WHE4645" s="22"/>
      <c r="WHF4645" s="23"/>
      <c r="WHG4645" s="23"/>
      <c r="WHH4645" s="24"/>
      <c r="WHJ4645" s="25"/>
      <c r="WHK4645" s="26"/>
      <c r="WHL4645" s="27"/>
      <c r="WHM4645" s="21"/>
      <c r="WHN4645" s="22"/>
      <c r="WHO4645" s="23"/>
      <c r="WHP4645" s="23"/>
      <c r="WHQ4645" s="24"/>
      <c r="WHS4645" s="25"/>
      <c r="WHT4645" s="26"/>
      <c r="WHU4645" s="27"/>
      <c r="WHV4645" s="21"/>
      <c r="WHW4645" s="22"/>
      <c r="WHX4645" s="23"/>
      <c r="WHY4645" s="23"/>
      <c r="WHZ4645" s="24"/>
      <c r="WIB4645" s="25"/>
      <c r="WIC4645" s="26"/>
      <c r="WID4645" s="27"/>
      <c r="WIE4645" s="21"/>
      <c r="WIF4645" s="22"/>
      <c r="WIG4645" s="23"/>
      <c r="WIH4645" s="23"/>
      <c r="WII4645" s="24"/>
      <c r="WIK4645" s="25"/>
      <c r="WIL4645" s="26"/>
      <c r="WIM4645" s="27"/>
      <c r="WIN4645" s="21"/>
      <c r="WIO4645" s="22"/>
      <c r="WIP4645" s="23"/>
      <c r="WIQ4645" s="23"/>
      <c r="WIR4645" s="24"/>
      <c r="WIT4645" s="25"/>
      <c r="WIU4645" s="26"/>
      <c r="WIV4645" s="27"/>
      <c r="WIW4645" s="21"/>
      <c r="WIX4645" s="22"/>
      <c r="WIY4645" s="23"/>
      <c r="WIZ4645" s="23"/>
      <c r="WJA4645" s="24"/>
      <c r="WJC4645" s="25"/>
      <c r="WJD4645" s="26"/>
      <c r="WJE4645" s="27"/>
      <c r="WJF4645" s="21"/>
      <c r="WJG4645" s="22"/>
      <c r="WJH4645" s="23"/>
      <c r="WJI4645" s="23"/>
      <c r="WJJ4645" s="24"/>
      <c r="WJL4645" s="25"/>
      <c r="WJM4645" s="26"/>
      <c r="WJN4645" s="27"/>
      <c r="WJO4645" s="21"/>
      <c r="WJP4645" s="22"/>
      <c r="WJQ4645" s="23"/>
      <c r="WJR4645" s="23"/>
      <c r="WJS4645" s="24"/>
      <c r="WJU4645" s="25"/>
      <c r="WJV4645" s="26"/>
      <c r="WJW4645" s="27"/>
      <c r="WJX4645" s="21"/>
      <c r="WJY4645" s="22"/>
      <c r="WJZ4645" s="23"/>
      <c r="WKA4645" s="23"/>
      <c r="WKB4645" s="24"/>
      <c r="WKD4645" s="25"/>
      <c r="WKE4645" s="26"/>
      <c r="WKF4645" s="27"/>
      <c r="WKG4645" s="21"/>
      <c r="WKH4645" s="22"/>
      <c r="WKI4645" s="23"/>
      <c r="WKJ4645" s="23"/>
      <c r="WKK4645" s="24"/>
      <c r="WKM4645" s="25"/>
      <c r="WKN4645" s="26"/>
      <c r="WKO4645" s="27"/>
      <c r="WKP4645" s="21"/>
      <c r="WKQ4645" s="22"/>
      <c r="WKR4645" s="23"/>
      <c r="WKS4645" s="23"/>
      <c r="WKT4645" s="24"/>
      <c r="WKV4645" s="25"/>
      <c r="WKW4645" s="26"/>
      <c r="WKX4645" s="27"/>
      <c r="WKY4645" s="21"/>
      <c r="WKZ4645" s="22"/>
      <c r="WLA4645" s="23"/>
      <c r="WLB4645" s="23"/>
      <c r="WLC4645" s="24"/>
      <c r="WLE4645" s="25"/>
      <c r="WLF4645" s="26"/>
      <c r="WLG4645" s="27"/>
      <c r="WLH4645" s="21"/>
      <c r="WLI4645" s="22"/>
      <c r="WLJ4645" s="23"/>
      <c r="WLK4645" s="23"/>
      <c r="WLL4645" s="24"/>
      <c r="WLN4645" s="25"/>
      <c r="WLO4645" s="26"/>
      <c r="WLP4645" s="27"/>
      <c r="WLQ4645" s="21"/>
      <c r="WLR4645" s="22"/>
      <c r="WLS4645" s="23"/>
      <c r="WLT4645" s="23"/>
      <c r="WLU4645" s="24"/>
      <c r="WLW4645" s="25"/>
      <c r="WLX4645" s="26"/>
      <c r="WLY4645" s="27"/>
      <c r="WLZ4645" s="21"/>
      <c r="WMA4645" s="22"/>
      <c r="WMB4645" s="23"/>
      <c r="WMC4645" s="23"/>
      <c r="WMD4645" s="24"/>
      <c r="WMF4645" s="25"/>
      <c r="WMG4645" s="26"/>
      <c r="WMH4645" s="27"/>
      <c r="WMI4645" s="21"/>
      <c r="WMJ4645" s="22"/>
      <c r="WMK4645" s="23"/>
      <c r="WML4645" s="23"/>
      <c r="WMM4645" s="24"/>
      <c r="WMO4645" s="25"/>
      <c r="WMP4645" s="26"/>
      <c r="WMQ4645" s="27"/>
      <c r="WMR4645" s="21"/>
      <c r="WMS4645" s="22"/>
      <c r="WMT4645" s="23"/>
      <c r="WMU4645" s="23"/>
      <c r="WMV4645" s="24"/>
      <c r="WMX4645" s="25"/>
      <c r="WMY4645" s="26"/>
      <c r="WMZ4645" s="27"/>
      <c r="WNA4645" s="21"/>
      <c r="WNB4645" s="22"/>
      <c r="WNC4645" s="23"/>
      <c r="WND4645" s="23"/>
      <c r="WNE4645" s="24"/>
      <c r="WNG4645" s="25"/>
      <c r="WNH4645" s="26"/>
      <c r="WNI4645" s="27"/>
      <c r="WNJ4645" s="21"/>
      <c r="WNK4645" s="22"/>
      <c r="WNL4645" s="23"/>
      <c r="WNM4645" s="23"/>
      <c r="WNN4645" s="24"/>
      <c r="WNP4645" s="25"/>
      <c r="WNQ4645" s="26"/>
      <c r="WNR4645" s="27"/>
      <c r="WNS4645" s="21"/>
      <c r="WNT4645" s="22"/>
      <c r="WNU4645" s="23"/>
      <c r="WNV4645" s="23"/>
      <c r="WNW4645" s="24"/>
      <c r="WNY4645" s="25"/>
      <c r="WNZ4645" s="26"/>
      <c r="WOA4645" s="27"/>
      <c r="WOB4645" s="21"/>
      <c r="WOC4645" s="22"/>
      <c r="WOD4645" s="23"/>
      <c r="WOE4645" s="23"/>
      <c r="WOF4645" s="24"/>
      <c r="WOH4645" s="25"/>
      <c r="WOI4645" s="26"/>
      <c r="WOJ4645" s="27"/>
      <c r="WOK4645" s="21"/>
      <c r="WOL4645" s="22"/>
      <c r="WOM4645" s="23"/>
      <c r="WON4645" s="23"/>
      <c r="WOO4645" s="24"/>
      <c r="WOQ4645" s="25"/>
      <c r="WOR4645" s="26"/>
      <c r="WOS4645" s="27"/>
      <c r="WOT4645" s="21"/>
      <c r="WOU4645" s="22"/>
      <c r="WOV4645" s="23"/>
      <c r="WOW4645" s="23"/>
      <c r="WOX4645" s="24"/>
      <c r="WOZ4645" s="25"/>
      <c r="WPA4645" s="26"/>
      <c r="WPB4645" s="27"/>
      <c r="WPC4645" s="21"/>
      <c r="WPD4645" s="22"/>
      <c r="WPE4645" s="23"/>
      <c r="WPF4645" s="23"/>
      <c r="WPG4645" s="24"/>
      <c r="WPI4645" s="25"/>
      <c r="WPJ4645" s="26"/>
      <c r="WPK4645" s="27"/>
      <c r="WPL4645" s="21"/>
      <c r="WPM4645" s="22"/>
      <c r="WPN4645" s="23"/>
      <c r="WPO4645" s="23"/>
      <c r="WPP4645" s="24"/>
      <c r="WPR4645" s="25"/>
      <c r="WPS4645" s="26"/>
      <c r="WPT4645" s="27"/>
      <c r="WPU4645" s="21"/>
      <c r="WPV4645" s="22"/>
      <c r="WPW4645" s="23"/>
      <c r="WPX4645" s="23"/>
      <c r="WPY4645" s="24"/>
      <c r="WQA4645" s="25"/>
      <c r="WQB4645" s="26"/>
      <c r="WQC4645" s="27"/>
      <c r="WQD4645" s="21"/>
      <c r="WQE4645" s="22"/>
      <c r="WQF4645" s="23"/>
      <c r="WQG4645" s="23"/>
      <c r="WQH4645" s="24"/>
      <c r="WQJ4645" s="25"/>
      <c r="WQK4645" s="26"/>
      <c r="WQL4645" s="27"/>
      <c r="WQM4645" s="21"/>
      <c r="WQN4645" s="22"/>
      <c r="WQO4645" s="23"/>
      <c r="WQP4645" s="23"/>
      <c r="WQQ4645" s="24"/>
      <c r="WQS4645" s="25"/>
      <c r="WQT4645" s="26"/>
      <c r="WQU4645" s="27"/>
      <c r="WQV4645" s="21"/>
      <c r="WQW4645" s="22"/>
      <c r="WQX4645" s="23"/>
      <c r="WQY4645" s="23"/>
      <c r="WQZ4645" s="24"/>
      <c r="WRB4645" s="25"/>
      <c r="WRC4645" s="26"/>
      <c r="WRD4645" s="27"/>
      <c r="WRE4645" s="21"/>
      <c r="WRF4645" s="22"/>
      <c r="WRG4645" s="23"/>
      <c r="WRH4645" s="23"/>
      <c r="WRI4645" s="24"/>
      <c r="WRK4645" s="25"/>
      <c r="WRL4645" s="26"/>
      <c r="WRM4645" s="27"/>
      <c r="WRN4645" s="21"/>
      <c r="WRO4645" s="22"/>
      <c r="WRP4645" s="23"/>
      <c r="WRQ4645" s="23"/>
      <c r="WRR4645" s="24"/>
      <c r="WRT4645" s="25"/>
      <c r="WRU4645" s="26"/>
      <c r="WRV4645" s="27"/>
      <c r="WRW4645" s="21"/>
      <c r="WRX4645" s="22"/>
      <c r="WRY4645" s="23"/>
      <c r="WRZ4645" s="23"/>
      <c r="WSA4645" s="24"/>
      <c r="WSC4645" s="25"/>
      <c r="WSD4645" s="26"/>
      <c r="WSE4645" s="27"/>
      <c r="WSF4645" s="21"/>
      <c r="WSG4645" s="22"/>
      <c r="WSH4645" s="23"/>
      <c r="WSI4645" s="23"/>
      <c r="WSJ4645" s="24"/>
      <c r="WSL4645" s="25"/>
      <c r="WSM4645" s="26"/>
      <c r="WSN4645" s="27"/>
      <c r="WSO4645" s="21"/>
      <c r="WSP4645" s="22"/>
      <c r="WSQ4645" s="23"/>
      <c r="WSR4645" s="23"/>
      <c r="WSS4645" s="24"/>
      <c r="WSU4645" s="25"/>
      <c r="WSV4645" s="26"/>
      <c r="WSW4645" s="27"/>
      <c r="WSX4645" s="21"/>
      <c r="WSY4645" s="22"/>
      <c r="WSZ4645" s="23"/>
      <c r="WTA4645" s="23"/>
      <c r="WTB4645" s="24"/>
      <c r="WTD4645" s="25"/>
      <c r="WTE4645" s="26"/>
      <c r="WTF4645" s="27"/>
      <c r="WTG4645" s="21"/>
      <c r="WTH4645" s="22"/>
      <c r="WTI4645" s="23"/>
      <c r="WTJ4645" s="23"/>
      <c r="WTK4645" s="24"/>
      <c r="WTM4645" s="25"/>
      <c r="WTN4645" s="26"/>
      <c r="WTO4645" s="27"/>
      <c r="WTP4645" s="21"/>
      <c r="WTQ4645" s="22"/>
      <c r="WTR4645" s="23"/>
      <c r="WTS4645" s="23"/>
      <c r="WTT4645" s="24"/>
      <c r="WTV4645" s="25"/>
      <c r="WTW4645" s="26"/>
      <c r="WTX4645" s="27"/>
      <c r="WTY4645" s="21"/>
      <c r="WTZ4645" s="22"/>
      <c r="WUA4645" s="23"/>
      <c r="WUB4645" s="23"/>
      <c r="WUC4645" s="24"/>
      <c r="WUE4645" s="25"/>
      <c r="WUF4645" s="26"/>
      <c r="WUG4645" s="27"/>
      <c r="WUH4645" s="21"/>
      <c r="WUI4645" s="22"/>
      <c r="WUJ4645" s="23"/>
      <c r="WUK4645" s="23"/>
      <c r="WUL4645" s="24"/>
      <c r="WUN4645" s="25"/>
      <c r="WUO4645" s="26"/>
      <c r="WUP4645" s="27"/>
      <c r="WUQ4645" s="21"/>
      <c r="WUR4645" s="22"/>
      <c r="WUS4645" s="23"/>
      <c r="WUT4645" s="23"/>
      <c r="WUU4645" s="24"/>
      <c r="WUW4645" s="25"/>
      <c r="WUX4645" s="26"/>
      <c r="WUY4645" s="27"/>
      <c r="WUZ4645" s="21"/>
      <c r="WVA4645" s="22"/>
      <c r="WVB4645" s="23"/>
      <c r="WVC4645" s="23"/>
      <c r="WVD4645" s="24"/>
      <c r="WVF4645" s="25"/>
      <c r="WVG4645" s="26"/>
      <c r="WVH4645" s="27"/>
      <c r="WVI4645" s="21"/>
      <c r="WVJ4645" s="22"/>
      <c r="WVK4645" s="23"/>
      <c r="WVL4645" s="23"/>
      <c r="WVM4645" s="24"/>
      <c r="WVO4645" s="25"/>
      <c r="WVP4645" s="26"/>
      <c r="WVQ4645" s="27"/>
      <c r="WVR4645" s="21"/>
      <c r="WVS4645" s="22"/>
      <c r="WVT4645" s="23"/>
      <c r="WVU4645" s="23"/>
      <c r="WVV4645" s="24"/>
      <c r="WVX4645" s="25"/>
      <c r="WVY4645" s="26"/>
      <c r="WVZ4645" s="27"/>
      <c r="WWA4645" s="21"/>
      <c r="WWB4645" s="22"/>
      <c r="WWC4645" s="23"/>
      <c r="WWD4645" s="23"/>
      <c r="WWE4645" s="24"/>
      <c r="WWG4645" s="25"/>
      <c r="WWH4645" s="26"/>
      <c r="WWI4645" s="27"/>
      <c r="WWJ4645" s="21"/>
      <c r="WWK4645" s="22"/>
      <c r="WWL4645" s="23"/>
      <c r="WWM4645" s="23"/>
      <c r="WWN4645" s="24"/>
      <c r="WWP4645" s="25"/>
      <c r="WWQ4645" s="26"/>
      <c r="WWR4645" s="27"/>
      <c r="WWS4645" s="21"/>
      <c r="WWT4645" s="22"/>
      <c r="WWU4645" s="23"/>
      <c r="WWV4645" s="23"/>
      <c r="WWW4645" s="24"/>
      <c r="WWY4645" s="25"/>
      <c r="WWZ4645" s="26"/>
      <c r="WXA4645" s="27"/>
      <c r="WXB4645" s="21"/>
      <c r="WXC4645" s="22"/>
      <c r="WXD4645" s="23"/>
      <c r="WXE4645" s="23"/>
      <c r="WXF4645" s="24"/>
      <c r="WXH4645" s="25"/>
      <c r="WXI4645" s="26"/>
      <c r="WXJ4645" s="27"/>
      <c r="WXK4645" s="21"/>
      <c r="WXL4645" s="22"/>
      <c r="WXM4645" s="23"/>
      <c r="WXN4645" s="23"/>
      <c r="WXO4645" s="24"/>
      <c r="WXQ4645" s="25"/>
      <c r="WXR4645" s="26"/>
      <c r="WXS4645" s="27"/>
      <c r="WXT4645" s="21"/>
      <c r="WXU4645" s="22"/>
      <c r="WXV4645" s="23"/>
      <c r="WXW4645" s="23"/>
      <c r="WXX4645" s="24"/>
      <c r="WXZ4645" s="25"/>
      <c r="WYA4645" s="26"/>
      <c r="WYB4645" s="27"/>
      <c r="WYC4645" s="21"/>
      <c r="WYD4645" s="22"/>
      <c r="WYE4645" s="23"/>
      <c r="WYF4645" s="23"/>
      <c r="WYG4645" s="24"/>
      <c r="WYI4645" s="25"/>
      <c r="WYJ4645" s="26"/>
      <c r="WYK4645" s="27"/>
      <c r="WYL4645" s="21"/>
      <c r="WYM4645" s="22"/>
      <c r="WYN4645" s="23"/>
      <c r="WYO4645" s="23"/>
      <c r="WYP4645" s="24"/>
      <c r="WYR4645" s="25"/>
      <c r="WYS4645" s="26"/>
      <c r="WYT4645" s="27"/>
      <c r="WYU4645" s="21"/>
      <c r="WYV4645" s="22"/>
      <c r="WYW4645" s="23"/>
      <c r="WYX4645" s="23"/>
      <c r="WYY4645" s="24"/>
      <c r="WZA4645" s="25"/>
      <c r="WZB4645" s="26"/>
      <c r="WZC4645" s="27"/>
      <c r="WZD4645" s="21"/>
      <c r="WZE4645" s="22"/>
      <c r="WZF4645" s="23"/>
      <c r="WZG4645" s="23"/>
      <c r="WZH4645" s="24"/>
      <c r="WZJ4645" s="25"/>
      <c r="WZK4645" s="26"/>
      <c r="WZL4645" s="27"/>
      <c r="WZM4645" s="21"/>
      <c r="WZN4645" s="22"/>
      <c r="WZO4645" s="23"/>
      <c r="WZP4645" s="23"/>
      <c r="WZQ4645" s="24"/>
      <c r="WZS4645" s="25"/>
      <c r="WZT4645" s="26"/>
      <c r="WZU4645" s="27"/>
      <c r="WZV4645" s="21"/>
      <c r="WZW4645" s="22"/>
      <c r="WZX4645" s="23"/>
      <c r="WZY4645" s="23"/>
      <c r="WZZ4645" s="24"/>
      <c r="XAB4645" s="25"/>
      <c r="XAC4645" s="26"/>
      <c r="XAD4645" s="27"/>
      <c r="XAE4645" s="21"/>
      <c r="XAF4645" s="22"/>
      <c r="XAG4645" s="23"/>
      <c r="XAH4645" s="23"/>
      <c r="XAI4645" s="24"/>
      <c r="XAK4645" s="25"/>
      <c r="XAL4645" s="26"/>
      <c r="XAM4645" s="27"/>
      <c r="XAN4645" s="21"/>
      <c r="XAO4645" s="22"/>
      <c r="XAP4645" s="23"/>
      <c r="XAQ4645" s="23"/>
      <c r="XAR4645" s="24"/>
      <c r="XAT4645" s="25"/>
      <c r="XAU4645" s="26"/>
      <c r="XAV4645" s="27"/>
      <c r="XAW4645" s="21"/>
      <c r="XAX4645" s="22"/>
      <c r="XAY4645" s="23"/>
      <c r="XAZ4645" s="23"/>
      <c r="XBA4645" s="24"/>
      <c r="XBC4645" s="25"/>
      <c r="XBD4645" s="26"/>
      <c r="XBE4645" s="27"/>
      <c r="XBF4645" s="21"/>
      <c r="XBG4645" s="22"/>
      <c r="XBH4645" s="23"/>
      <c r="XBI4645" s="23"/>
      <c r="XBJ4645" s="24"/>
      <c r="XBL4645" s="25"/>
      <c r="XBM4645" s="26"/>
      <c r="XBN4645" s="27"/>
      <c r="XBO4645" s="21"/>
      <c r="XBP4645" s="22"/>
      <c r="XBQ4645" s="23"/>
      <c r="XBR4645" s="23"/>
      <c r="XBS4645" s="24"/>
      <c r="XBU4645" s="25"/>
      <c r="XBV4645" s="26"/>
      <c r="XBW4645" s="27"/>
      <c r="XBX4645" s="21"/>
      <c r="XBY4645" s="22"/>
      <c r="XBZ4645" s="23"/>
      <c r="XCA4645" s="23"/>
      <c r="XCB4645" s="24"/>
      <c r="XCD4645" s="25"/>
      <c r="XCE4645" s="26"/>
      <c r="XCF4645" s="27"/>
      <c r="XCG4645" s="21"/>
      <c r="XCH4645" s="22"/>
      <c r="XCI4645" s="23"/>
      <c r="XCJ4645" s="23"/>
      <c r="XCK4645" s="24"/>
      <c r="XCM4645" s="25"/>
      <c r="XCN4645" s="26"/>
      <c r="XCO4645" s="27"/>
      <c r="XCP4645" s="21"/>
      <c r="XCQ4645" s="22"/>
      <c r="XCR4645" s="23"/>
      <c r="XCS4645" s="23"/>
      <c r="XCT4645" s="24"/>
      <c r="XCV4645" s="25"/>
      <c r="XCW4645" s="26"/>
      <c r="XCX4645" s="27"/>
      <c r="XCY4645" s="21"/>
      <c r="XCZ4645" s="22"/>
      <c r="XDA4645" s="23"/>
      <c r="XDB4645" s="23"/>
      <c r="XDC4645" s="24"/>
      <c r="XDE4645" s="25"/>
      <c r="XDF4645" s="26"/>
      <c r="XDG4645" s="27"/>
      <c r="XDH4645" s="21"/>
      <c r="XDI4645" s="22"/>
      <c r="XDJ4645" s="23"/>
      <c r="XDK4645" s="23"/>
      <c r="XDL4645" s="24"/>
      <c r="XDN4645" s="25"/>
      <c r="XDO4645" s="26"/>
      <c r="XDP4645" s="27"/>
      <c r="XDQ4645" s="21"/>
      <c r="XDR4645" s="22"/>
      <c r="XDS4645" s="23"/>
      <c r="XDT4645" s="23"/>
      <c r="XDU4645" s="24"/>
      <c r="XDW4645" s="25"/>
      <c r="XDX4645" s="26"/>
      <c r="XDY4645" s="27"/>
      <c r="XDZ4645" s="21"/>
      <c r="XEA4645" s="22"/>
      <c r="XEB4645" s="23"/>
      <c r="XEC4645" s="23"/>
      <c r="XED4645" s="24"/>
      <c r="XEF4645" s="25"/>
      <c r="XEG4645" s="26"/>
      <c r="XEH4645" s="27"/>
      <c r="XEI4645" s="21"/>
      <c r="XEJ4645" s="22"/>
      <c r="XEK4645" s="23"/>
      <c r="XEL4645" s="23"/>
      <c r="XEM4645" s="24"/>
      <c r="XEO4645" s="25"/>
      <c r="XEP4645" s="26"/>
      <c r="XEQ4645" s="27"/>
      <c r="XER4645" s="21"/>
      <c r="XES4645" s="22"/>
      <c r="XET4645" s="23"/>
      <c r="XEU4645" s="23"/>
      <c r="XEV4645" s="24"/>
      <c r="XEX4645" s="25"/>
      <c r="XEY4645" s="26"/>
      <c r="XEZ4645" s="27"/>
      <c r="XFA4645" s="21"/>
      <c r="XFB4645" s="22"/>
      <c r="XFC4645" s="23"/>
      <c r="XFD4645" s="23"/>
    </row>
    <row r="4646" spans="1:2048 2050:6143 6145:11264 11266:15359 15361:16384" s="4" customFormat="1" ht="15" x14ac:dyDescent="0.25">
      <c r="A4646" s="35" t="s">
        <v>22</v>
      </c>
      <c r="B4646" s="36">
        <v>163</v>
      </c>
      <c r="C4646" s="37">
        <v>44328</v>
      </c>
      <c r="D4646" s="37">
        <f t="shared" si="148"/>
        <v>44358</v>
      </c>
      <c r="E4646" s="39">
        <v>335.73999999999069</v>
      </c>
      <c r="F4646" s="9">
        <v>442</v>
      </c>
      <c r="G4646" s="10">
        <v>45201</v>
      </c>
      <c r="H4646" s="1">
        <f t="shared" si="149"/>
        <v>843</v>
      </c>
      <c r="I4646" s="2">
        <f t="shared" si="150"/>
        <v>283028.81999999215</v>
      </c>
    </row>
    <row r="4647" spans="1:2048 2050:6143 6145:11264 11266:15359 15361:16384" s="4" customFormat="1" ht="15" x14ac:dyDescent="0.25">
      <c r="A4647" s="35" t="s">
        <v>22</v>
      </c>
      <c r="B4647" s="36">
        <v>173</v>
      </c>
      <c r="C4647" s="37">
        <v>44337</v>
      </c>
      <c r="D4647" s="37">
        <f t="shared" si="148"/>
        <v>44367</v>
      </c>
      <c r="E4647" s="39">
        <v>12.900000000000091</v>
      </c>
      <c r="F4647" s="9">
        <v>442</v>
      </c>
      <c r="G4647" s="10">
        <v>45201</v>
      </c>
      <c r="H4647" s="1">
        <f t="shared" si="149"/>
        <v>834</v>
      </c>
      <c r="I4647" s="2">
        <f t="shared" si="150"/>
        <v>10758.600000000075</v>
      </c>
    </row>
    <row r="4648" spans="1:2048 2050:6143 6145:11264 11266:15359 15361:16384" s="4" customFormat="1" ht="15" x14ac:dyDescent="0.25">
      <c r="A4648" s="35" t="s">
        <v>22</v>
      </c>
      <c r="B4648" s="36">
        <v>196</v>
      </c>
      <c r="C4648" s="37">
        <v>44347</v>
      </c>
      <c r="D4648" s="37">
        <f t="shared" si="148"/>
        <v>44377</v>
      </c>
      <c r="E4648" s="39">
        <v>133.54999999999927</v>
      </c>
      <c r="F4648" s="9">
        <v>442</v>
      </c>
      <c r="G4648" s="10">
        <v>45201</v>
      </c>
      <c r="H4648" s="1">
        <f t="shared" si="149"/>
        <v>824</v>
      </c>
      <c r="I4648" s="2">
        <f t="shared" si="150"/>
        <v>110045.1999999994</v>
      </c>
    </row>
    <row r="4649" spans="1:2048 2050:6143 6145:11264 11266:15359 15361:16384" s="4" customFormat="1" ht="15" x14ac:dyDescent="0.25">
      <c r="A4649" s="35" t="s">
        <v>22</v>
      </c>
      <c r="B4649" s="36">
        <v>197</v>
      </c>
      <c r="C4649" s="37">
        <v>44347</v>
      </c>
      <c r="D4649" s="37">
        <f t="shared" si="148"/>
        <v>44377</v>
      </c>
      <c r="E4649" s="39">
        <v>228.34999999999854</v>
      </c>
      <c r="F4649" s="9">
        <v>442</v>
      </c>
      <c r="G4649" s="10">
        <v>45201</v>
      </c>
      <c r="H4649" s="1">
        <f t="shared" si="149"/>
        <v>824</v>
      </c>
      <c r="I4649" s="2">
        <f t="shared" si="150"/>
        <v>188160.3999999988</v>
      </c>
    </row>
    <row r="4650" spans="1:2048 2050:6143 6145:11264 11266:15359 15361:16384" s="4" customFormat="1" ht="15" x14ac:dyDescent="0.25">
      <c r="A4650" s="35" t="s">
        <v>22</v>
      </c>
      <c r="B4650" s="36">
        <v>236</v>
      </c>
      <c r="C4650" s="37">
        <v>44377</v>
      </c>
      <c r="D4650" s="37">
        <f t="shared" si="148"/>
        <v>44407</v>
      </c>
      <c r="E4650" s="39">
        <v>147.82999999999811</v>
      </c>
      <c r="F4650" s="9">
        <v>442</v>
      </c>
      <c r="G4650" s="10">
        <v>45201</v>
      </c>
      <c r="H4650" s="1">
        <f t="shared" si="149"/>
        <v>794</v>
      </c>
      <c r="I4650" s="2">
        <f t="shared" si="150"/>
        <v>117377.01999999851</v>
      </c>
    </row>
    <row r="4651" spans="1:2048 2050:6143 6145:11264 11266:15359 15361:16384" s="4" customFormat="1" ht="15" x14ac:dyDescent="0.25">
      <c r="A4651" s="35" t="s">
        <v>22</v>
      </c>
      <c r="B4651" s="36">
        <v>257</v>
      </c>
      <c r="C4651" s="37">
        <v>44399</v>
      </c>
      <c r="D4651" s="37">
        <f t="shared" si="148"/>
        <v>44429</v>
      </c>
      <c r="E4651" s="39">
        <v>102.13999999999942</v>
      </c>
      <c r="F4651" s="9">
        <v>442</v>
      </c>
      <c r="G4651" s="10">
        <v>45201</v>
      </c>
      <c r="H4651" s="1">
        <f t="shared" si="149"/>
        <v>772</v>
      </c>
      <c r="I4651" s="2">
        <f t="shared" si="150"/>
        <v>78852.079999999551</v>
      </c>
    </row>
    <row r="4652" spans="1:2048 2050:6143 6145:11264 11266:15359 15361:16384" s="4" customFormat="1" ht="15" x14ac:dyDescent="0.25">
      <c r="A4652" s="35" t="s">
        <v>22</v>
      </c>
      <c r="B4652" s="36">
        <v>298</v>
      </c>
      <c r="C4652" s="37">
        <v>44418</v>
      </c>
      <c r="D4652" s="37">
        <f t="shared" si="148"/>
        <v>44448</v>
      </c>
      <c r="E4652" s="39">
        <v>117.11999999999898</v>
      </c>
      <c r="F4652" s="9">
        <v>442</v>
      </c>
      <c r="G4652" s="10">
        <v>45201</v>
      </c>
      <c r="H4652" s="1">
        <f t="shared" si="149"/>
        <v>753</v>
      </c>
      <c r="I4652" s="2">
        <f t="shared" si="150"/>
        <v>88191.359999999229</v>
      </c>
    </row>
    <row r="4653" spans="1:2048 2050:6143 6145:11264 11266:15359 15361:16384" s="4" customFormat="1" ht="15" x14ac:dyDescent="0.25">
      <c r="A4653" s="35" t="s">
        <v>22</v>
      </c>
      <c r="B4653" s="36">
        <v>299</v>
      </c>
      <c r="C4653" s="37">
        <v>44418</v>
      </c>
      <c r="D4653" s="37">
        <f t="shared" si="148"/>
        <v>44448</v>
      </c>
      <c r="E4653" s="39">
        <v>98.900000000001455</v>
      </c>
      <c r="F4653" s="9">
        <v>442</v>
      </c>
      <c r="G4653" s="10">
        <v>45201</v>
      </c>
      <c r="H4653" s="1">
        <f t="shared" si="149"/>
        <v>753</v>
      </c>
      <c r="I4653" s="2">
        <f t="shared" si="150"/>
        <v>74471.700000001088</v>
      </c>
    </row>
    <row r="4654" spans="1:2048 2050:6143 6145:11264 11266:15359 15361:16384" s="4" customFormat="1" ht="15" x14ac:dyDescent="0.25">
      <c r="A4654" s="35" t="s">
        <v>22</v>
      </c>
      <c r="B4654" s="36">
        <v>329</v>
      </c>
      <c r="C4654" s="37">
        <v>44439</v>
      </c>
      <c r="D4654" s="37">
        <f t="shared" si="148"/>
        <v>44469</v>
      </c>
      <c r="E4654" s="39">
        <v>116.06999999999971</v>
      </c>
      <c r="F4654" s="9">
        <v>442</v>
      </c>
      <c r="G4654" s="10">
        <v>45201</v>
      </c>
      <c r="H4654" s="1">
        <f t="shared" si="149"/>
        <v>732</v>
      </c>
      <c r="I4654" s="2">
        <f t="shared" si="150"/>
        <v>84963.239999999787</v>
      </c>
    </row>
    <row r="4655" spans="1:2048 2050:6143 6145:11264 11266:15359 15361:16384" s="4" customFormat="1" ht="15" x14ac:dyDescent="0.25">
      <c r="A4655" s="35" t="s">
        <v>22</v>
      </c>
      <c r="B4655" s="36">
        <v>334</v>
      </c>
      <c r="C4655" s="37">
        <v>44439</v>
      </c>
      <c r="D4655" s="37">
        <f t="shared" si="148"/>
        <v>44469</v>
      </c>
      <c r="E4655" s="39">
        <v>124.20000000000073</v>
      </c>
      <c r="F4655" s="9">
        <v>442</v>
      </c>
      <c r="G4655" s="10">
        <v>45201</v>
      </c>
      <c r="H4655" s="1">
        <f t="shared" si="149"/>
        <v>732</v>
      </c>
      <c r="I4655" s="2">
        <f t="shared" si="150"/>
        <v>90914.400000000533</v>
      </c>
    </row>
    <row r="4656" spans="1:2048 2050:6143 6145:11264 11266:15359 15361:16384" s="4" customFormat="1" ht="15" x14ac:dyDescent="0.25">
      <c r="A4656" s="35" t="s">
        <v>22</v>
      </c>
      <c r="B4656" s="36">
        <v>368</v>
      </c>
      <c r="C4656" s="37">
        <v>44469</v>
      </c>
      <c r="D4656" s="37">
        <f t="shared" si="148"/>
        <v>44499</v>
      </c>
      <c r="E4656" s="39">
        <v>117.20000000000073</v>
      </c>
      <c r="F4656" s="9">
        <v>442</v>
      </c>
      <c r="G4656" s="10">
        <v>45201</v>
      </c>
      <c r="H4656" s="1">
        <f t="shared" si="149"/>
        <v>702</v>
      </c>
      <c r="I4656" s="2">
        <f t="shared" si="150"/>
        <v>82274.400000000518</v>
      </c>
    </row>
    <row r="4657" spans="1:9" s="4" customFormat="1" ht="15" x14ac:dyDescent="0.25">
      <c r="A4657" s="35" t="s">
        <v>22</v>
      </c>
      <c r="B4657" s="36">
        <v>367</v>
      </c>
      <c r="C4657" s="37">
        <v>44469</v>
      </c>
      <c r="D4657" s="37">
        <f t="shared" si="148"/>
        <v>44499</v>
      </c>
      <c r="E4657" s="39">
        <v>76.149999999997817</v>
      </c>
      <c r="F4657" s="9">
        <v>442</v>
      </c>
      <c r="G4657" s="10">
        <v>45201</v>
      </c>
      <c r="H4657" s="1">
        <f t="shared" si="149"/>
        <v>702</v>
      </c>
      <c r="I4657" s="2">
        <f t="shared" si="150"/>
        <v>53457.299999998468</v>
      </c>
    </row>
    <row r="4658" spans="1:9" s="4" customFormat="1" ht="15" x14ac:dyDescent="0.25">
      <c r="A4658" s="35" t="s">
        <v>22</v>
      </c>
      <c r="B4658" s="36">
        <v>417</v>
      </c>
      <c r="C4658" s="37">
        <v>44500</v>
      </c>
      <c r="D4658" s="37">
        <f t="shared" si="148"/>
        <v>44530</v>
      </c>
      <c r="E4658" s="39">
        <v>90.159999999999854</v>
      </c>
      <c r="F4658" s="9">
        <v>442</v>
      </c>
      <c r="G4658" s="10">
        <v>45201</v>
      </c>
      <c r="H4658" s="1">
        <f t="shared" si="149"/>
        <v>671</v>
      </c>
      <c r="I4658" s="2">
        <f t="shared" si="150"/>
        <v>60497.359999999899</v>
      </c>
    </row>
    <row r="4659" spans="1:9" s="4" customFormat="1" ht="15" x14ac:dyDescent="0.25">
      <c r="A4659" s="35" t="s">
        <v>22</v>
      </c>
      <c r="B4659" s="36">
        <v>418</v>
      </c>
      <c r="C4659" s="37">
        <v>44500</v>
      </c>
      <c r="D4659" s="37">
        <f t="shared" si="148"/>
        <v>44530</v>
      </c>
      <c r="E4659" s="39">
        <v>148.88000000000102</v>
      </c>
      <c r="F4659" s="9">
        <v>442</v>
      </c>
      <c r="G4659" s="10">
        <v>45201</v>
      </c>
      <c r="H4659" s="1">
        <f t="shared" si="149"/>
        <v>671</v>
      </c>
      <c r="I4659" s="2">
        <f t="shared" si="150"/>
        <v>99898.48000000068</v>
      </c>
    </row>
    <row r="4660" spans="1:9" s="4" customFormat="1" ht="15" x14ac:dyDescent="0.25">
      <c r="A4660" s="35" t="s">
        <v>22</v>
      </c>
      <c r="B4660" s="36">
        <v>464</v>
      </c>
      <c r="C4660" s="37">
        <v>44530</v>
      </c>
      <c r="D4660" s="37">
        <f t="shared" si="148"/>
        <v>44560</v>
      </c>
      <c r="E4660" s="39">
        <v>112.19000000000233</v>
      </c>
      <c r="F4660" s="9">
        <v>442</v>
      </c>
      <c r="G4660" s="10">
        <v>45201</v>
      </c>
      <c r="H4660" s="1">
        <f t="shared" si="149"/>
        <v>641</v>
      </c>
      <c r="I4660" s="2">
        <f t="shared" si="150"/>
        <v>71913.790000001492</v>
      </c>
    </row>
    <row r="4661" spans="1:9" s="4" customFormat="1" ht="15" x14ac:dyDescent="0.25">
      <c r="A4661" s="35" t="s">
        <v>22</v>
      </c>
      <c r="B4661" s="36">
        <v>490</v>
      </c>
      <c r="C4661" s="37">
        <v>44543</v>
      </c>
      <c r="D4661" s="37">
        <f t="shared" si="148"/>
        <v>44573</v>
      </c>
      <c r="E4661" s="39">
        <v>86.169999999998254</v>
      </c>
      <c r="F4661" s="9">
        <v>442</v>
      </c>
      <c r="G4661" s="10">
        <v>45201</v>
      </c>
      <c r="H4661" s="1">
        <f t="shared" si="149"/>
        <v>628</v>
      </c>
      <c r="I4661" s="2">
        <f t="shared" si="150"/>
        <v>54114.759999998903</v>
      </c>
    </row>
    <row r="4662" spans="1:9" s="4" customFormat="1" ht="15" x14ac:dyDescent="0.25">
      <c r="A4662" s="35" t="s">
        <v>22</v>
      </c>
      <c r="B4662" s="36">
        <v>524</v>
      </c>
      <c r="C4662" s="37">
        <v>44561</v>
      </c>
      <c r="D4662" s="37">
        <f t="shared" si="148"/>
        <v>44591</v>
      </c>
      <c r="E4662" s="39">
        <v>180.52999999999884</v>
      </c>
      <c r="F4662" s="9">
        <v>442</v>
      </c>
      <c r="G4662" s="10">
        <v>45201</v>
      </c>
      <c r="H4662" s="1">
        <f t="shared" si="149"/>
        <v>610</v>
      </c>
      <c r="I4662" s="2">
        <f t="shared" si="150"/>
        <v>110123.29999999929</v>
      </c>
    </row>
    <row r="4663" spans="1:9" s="4" customFormat="1" ht="15" x14ac:dyDescent="0.25">
      <c r="A4663" s="35" t="s">
        <v>22</v>
      </c>
      <c r="B4663" s="36">
        <v>548</v>
      </c>
      <c r="C4663" s="37">
        <v>44561</v>
      </c>
      <c r="D4663" s="37">
        <f t="shared" si="148"/>
        <v>44591</v>
      </c>
      <c r="E4663" s="39">
        <v>169.97000000000116</v>
      </c>
      <c r="F4663" s="9">
        <v>442</v>
      </c>
      <c r="G4663" s="10">
        <v>45201</v>
      </c>
      <c r="H4663" s="1">
        <f t="shared" si="149"/>
        <v>610</v>
      </c>
      <c r="I4663" s="2">
        <f t="shared" si="150"/>
        <v>103681.70000000071</v>
      </c>
    </row>
    <row r="4664" spans="1:9" s="4" customFormat="1" ht="15" x14ac:dyDescent="0.25">
      <c r="A4664" s="35" t="s">
        <v>22</v>
      </c>
      <c r="B4664" s="36">
        <v>49</v>
      </c>
      <c r="C4664" s="37">
        <v>44602</v>
      </c>
      <c r="D4664" s="37">
        <f t="shared" si="148"/>
        <v>44632</v>
      </c>
      <c r="E4664" s="39">
        <v>160.15999999999985</v>
      </c>
      <c r="F4664" s="9">
        <v>442</v>
      </c>
      <c r="G4664" s="10">
        <v>45201</v>
      </c>
      <c r="H4664" s="1">
        <f t="shared" si="149"/>
        <v>569</v>
      </c>
      <c r="I4664" s="2">
        <f t="shared" si="150"/>
        <v>91131.039999999921</v>
      </c>
    </row>
    <row r="4665" spans="1:9" s="4" customFormat="1" ht="15" x14ac:dyDescent="0.25">
      <c r="A4665" s="35" t="s">
        <v>22</v>
      </c>
      <c r="B4665" s="36">
        <v>50</v>
      </c>
      <c r="C4665" s="37">
        <v>44602</v>
      </c>
      <c r="D4665" s="37">
        <f t="shared" si="148"/>
        <v>44632</v>
      </c>
      <c r="E4665" s="39">
        <v>74.25</v>
      </c>
      <c r="F4665" s="9">
        <v>442</v>
      </c>
      <c r="G4665" s="10">
        <v>45201</v>
      </c>
      <c r="H4665" s="1">
        <f t="shared" si="149"/>
        <v>569</v>
      </c>
      <c r="I4665" s="2">
        <f t="shared" si="150"/>
        <v>42248.25</v>
      </c>
    </row>
    <row r="4666" spans="1:9" s="4" customFormat="1" ht="15" x14ac:dyDescent="0.25">
      <c r="A4666" s="35" t="s">
        <v>22</v>
      </c>
      <c r="B4666" s="36">
        <v>61</v>
      </c>
      <c r="C4666" s="37">
        <v>44620</v>
      </c>
      <c r="D4666" s="37">
        <f t="shared" si="148"/>
        <v>44650</v>
      </c>
      <c r="E4666" s="39">
        <v>193.08999999999651</v>
      </c>
      <c r="F4666" s="9">
        <v>442</v>
      </c>
      <c r="G4666" s="10">
        <v>45201</v>
      </c>
      <c r="H4666" s="1">
        <f t="shared" si="149"/>
        <v>551</v>
      </c>
      <c r="I4666" s="2">
        <f t="shared" si="150"/>
        <v>106392.58999999808</v>
      </c>
    </row>
    <row r="4667" spans="1:9" s="4" customFormat="1" ht="15" x14ac:dyDescent="0.25">
      <c r="A4667" s="35" t="s">
        <v>22</v>
      </c>
      <c r="B4667" s="36">
        <v>65</v>
      </c>
      <c r="C4667" s="37">
        <v>44620</v>
      </c>
      <c r="D4667" s="37">
        <f t="shared" si="148"/>
        <v>44650</v>
      </c>
      <c r="E4667" s="39">
        <v>113.02999999999884</v>
      </c>
      <c r="F4667" s="9">
        <v>442</v>
      </c>
      <c r="G4667" s="10">
        <v>45201</v>
      </c>
      <c r="H4667" s="1">
        <f t="shared" si="149"/>
        <v>551</v>
      </c>
      <c r="I4667" s="2">
        <f t="shared" si="150"/>
        <v>62279.529999999359</v>
      </c>
    </row>
    <row r="4668" spans="1:9" s="4" customFormat="1" ht="15" x14ac:dyDescent="0.25">
      <c r="A4668" s="35" t="s">
        <v>22</v>
      </c>
      <c r="B4668" s="36">
        <v>74</v>
      </c>
      <c r="C4668" s="37">
        <v>44620</v>
      </c>
      <c r="D4668" s="37">
        <f t="shared" si="148"/>
        <v>44650</v>
      </c>
      <c r="E4668" s="39">
        <v>152.97000000000116</v>
      </c>
      <c r="F4668" s="9">
        <v>442</v>
      </c>
      <c r="G4668" s="10">
        <v>45201</v>
      </c>
      <c r="H4668" s="1">
        <f t="shared" si="149"/>
        <v>551</v>
      </c>
      <c r="I4668" s="2">
        <f t="shared" si="150"/>
        <v>84286.470000000641</v>
      </c>
    </row>
    <row r="4669" spans="1:9" s="4" customFormat="1" ht="15" x14ac:dyDescent="0.25">
      <c r="A4669" s="35" t="s">
        <v>22</v>
      </c>
      <c r="B4669" s="36">
        <v>73</v>
      </c>
      <c r="C4669" s="37">
        <v>44620</v>
      </c>
      <c r="D4669" s="37">
        <f t="shared" si="148"/>
        <v>44650</v>
      </c>
      <c r="E4669" s="39">
        <v>145.95000000000073</v>
      </c>
      <c r="F4669" s="9">
        <v>442</v>
      </c>
      <c r="G4669" s="10">
        <v>45201</v>
      </c>
      <c r="H4669" s="1">
        <f t="shared" si="149"/>
        <v>551</v>
      </c>
      <c r="I4669" s="2">
        <f t="shared" si="150"/>
        <v>80418.450000000405</v>
      </c>
    </row>
    <row r="4670" spans="1:9" s="4" customFormat="1" ht="15" x14ac:dyDescent="0.25">
      <c r="A4670" s="35" t="s">
        <v>22</v>
      </c>
      <c r="B4670" s="36">
        <v>138</v>
      </c>
      <c r="C4670" s="37">
        <v>44651</v>
      </c>
      <c r="D4670" s="37">
        <f t="shared" si="148"/>
        <v>44681</v>
      </c>
      <c r="E4670" s="39">
        <v>127.5</v>
      </c>
      <c r="F4670" s="9">
        <v>442</v>
      </c>
      <c r="G4670" s="10">
        <v>45201</v>
      </c>
      <c r="H4670" s="1">
        <f t="shared" si="149"/>
        <v>520</v>
      </c>
      <c r="I4670" s="2">
        <f t="shared" si="150"/>
        <v>66300</v>
      </c>
    </row>
    <row r="4671" spans="1:9" s="4" customFormat="1" ht="15" x14ac:dyDescent="0.25">
      <c r="A4671" s="35" t="s">
        <v>22</v>
      </c>
      <c r="B4671" s="36">
        <v>160</v>
      </c>
      <c r="C4671" s="37">
        <v>44662</v>
      </c>
      <c r="D4671" s="37">
        <f t="shared" si="148"/>
        <v>44692</v>
      </c>
      <c r="E4671" s="39">
        <v>166.11000000000058</v>
      </c>
      <c r="F4671" s="9">
        <v>442</v>
      </c>
      <c r="G4671" s="10">
        <v>45201</v>
      </c>
      <c r="H4671" s="1">
        <f t="shared" si="149"/>
        <v>509</v>
      </c>
      <c r="I4671" s="2">
        <f t="shared" si="150"/>
        <v>84549.990000000296</v>
      </c>
    </row>
    <row r="4672" spans="1:9" s="4" customFormat="1" ht="15" x14ac:dyDescent="0.25">
      <c r="A4672" s="35" t="s">
        <v>22</v>
      </c>
      <c r="B4672" s="36">
        <v>177</v>
      </c>
      <c r="C4672" s="37">
        <v>44681</v>
      </c>
      <c r="D4672" s="37">
        <f t="shared" si="148"/>
        <v>44711</v>
      </c>
      <c r="E4672" s="39">
        <v>129.40000000000509</v>
      </c>
      <c r="F4672" s="9">
        <v>442</v>
      </c>
      <c r="G4672" s="10">
        <v>45201</v>
      </c>
      <c r="H4672" s="1">
        <f t="shared" si="149"/>
        <v>490</v>
      </c>
      <c r="I4672" s="2">
        <f t="shared" si="150"/>
        <v>63406.000000002496</v>
      </c>
    </row>
    <row r="4673" spans="1:9" s="4" customFormat="1" ht="15" x14ac:dyDescent="0.25">
      <c r="A4673" s="35" t="s">
        <v>22</v>
      </c>
      <c r="B4673" s="36">
        <v>178</v>
      </c>
      <c r="C4673" s="37">
        <v>44681</v>
      </c>
      <c r="D4673" s="37">
        <f t="shared" si="148"/>
        <v>44711</v>
      </c>
      <c r="E4673" s="39">
        <v>104.77000000000407</v>
      </c>
      <c r="F4673" s="9">
        <v>442</v>
      </c>
      <c r="G4673" s="10">
        <v>45201</v>
      </c>
      <c r="H4673" s="1">
        <f t="shared" si="149"/>
        <v>490</v>
      </c>
      <c r="I4673" s="2">
        <f t="shared" si="150"/>
        <v>51337.300000001997</v>
      </c>
    </row>
    <row r="4674" spans="1:9" s="4" customFormat="1" ht="15" x14ac:dyDescent="0.25">
      <c r="A4674" s="35" t="s">
        <v>22</v>
      </c>
      <c r="B4674" s="36">
        <v>238</v>
      </c>
      <c r="C4674" s="37">
        <v>44712</v>
      </c>
      <c r="D4674" s="37">
        <f t="shared" si="148"/>
        <v>44742</v>
      </c>
      <c r="E4674" s="39">
        <v>194.7699999999968</v>
      </c>
      <c r="F4674" s="9">
        <v>442</v>
      </c>
      <c r="G4674" s="10">
        <v>45201</v>
      </c>
      <c r="H4674" s="1">
        <f t="shared" si="149"/>
        <v>459</v>
      </c>
      <c r="I4674" s="2">
        <f t="shared" si="150"/>
        <v>89399.429999998538</v>
      </c>
    </row>
    <row r="4675" spans="1:9" s="4" customFormat="1" ht="15" x14ac:dyDescent="0.25">
      <c r="A4675" s="35" t="s">
        <v>22</v>
      </c>
      <c r="B4675" s="36">
        <v>251</v>
      </c>
      <c r="C4675" s="37">
        <v>44712</v>
      </c>
      <c r="D4675" s="37">
        <f t="shared" si="148"/>
        <v>44742</v>
      </c>
      <c r="E4675" s="39">
        <v>165.95000000000437</v>
      </c>
      <c r="F4675" s="9">
        <v>442</v>
      </c>
      <c r="G4675" s="10">
        <v>45201</v>
      </c>
      <c r="H4675" s="1">
        <f t="shared" si="149"/>
        <v>459</v>
      </c>
      <c r="I4675" s="2">
        <f t="shared" si="150"/>
        <v>76171.050000001997</v>
      </c>
    </row>
    <row r="4676" spans="1:9" s="4" customFormat="1" ht="15" x14ac:dyDescent="0.25">
      <c r="A4676" s="35" t="s">
        <v>22</v>
      </c>
      <c r="B4676" s="36">
        <v>237</v>
      </c>
      <c r="C4676" s="37">
        <v>44712</v>
      </c>
      <c r="D4676" s="37">
        <f t="shared" si="148"/>
        <v>44742</v>
      </c>
      <c r="E4676" s="39">
        <v>205.58999999999651</v>
      </c>
      <c r="F4676" s="9">
        <v>442</v>
      </c>
      <c r="G4676" s="10">
        <v>45201</v>
      </c>
      <c r="H4676" s="1">
        <f t="shared" si="149"/>
        <v>459</v>
      </c>
      <c r="I4676" s="2">
        <f t="shared" si="150"/>
        <v>94365.809999998397</v>
      </c>
    </row>
    <row r="4677" spans="1:9" s="4" customFormat="1" ht="15" x14ac:dyDescent="0.25">
      <c r="A4677" s="35" t="s">
        <v>22</v>
      </c>
      <c r="B4677" s="36">
        <v>236</v>
      </c>
      <c r="C4677" s="37">
        <v>44712</v>
      </c>
      <c r="D4677" s="37">
        <f t="shared" si="148"/>
        <v>44742</v>
      </c>
      <c r="E4677" s="39">
        <v>134.84000000000015</v>
      </c>
      <c r="F4677" s="9">
        <v>442</v>
      </c>
      <c r="G4677" s="10">
        <v>45201</v>
      </c>
      <c r="H4677" s="1">
        <f t="shared" si="149"/>
        <v>459</v>
      </c>
      <c r="I4677" s="2">
        <f t="shared" si="150"/>
        <v>61891.56000000007</v>
      </c>
    </row>
    <row r="4678" spans="1:9" s="4" customFormat="1" ht="15" x14ac:dyDescent="0.25">
      <c r="A4678" s="35" t="s">
        <v>22</v>
      </c>
      <c r="B4678" s="36">
        <v>275</v>
      </c>
      <c r="C4678" s="37">
        <v>44742</v>
      </c>
      <c r="D4678" s="37">
        <f t="shared" si="148"/>
        <v>44772</v>
      </c>
      <c r="E4678" s="39">
        <v>181.72000000000116</v>
      </c>
      <c r="F4678" s="9">
        <v>442</v>
      </c>
      <c r="G4678" s="10">
        <v>45201</v>
      </c>
      <c r="H4678" s="1">
        <f t="shared" si="149"/>
        <v>429</v>
      </c>
      <c r="I4678" s="2">
        <f t="shared" si="150"/>
        <v>77957.880000000499</v>
      </c>
    </row>
    <row r="4679" spans="1:9" s="4" customFormat="1" ht="15" x14ac:dyDescent="0.25">
      <c r="A4679" s="35" t="s">
        <v>22</v>
      </c>
      <c r="B4679" s="36">
        <v>282</v>
      </c>
      <c r="C4679" s="37">
        <v>44742</v>
      </c>
      <c r="D4679" s="37">
        <f t="shared" si="148"/>
        <v>44772</v>
      </c>
      <c r="E4679" s="39">
        <v>186.66999999999825</v>
      </c>
      <c r="F4679" s="9">
        <v>442</v>
      </c>
      <c r="G4679" s="10">
        <v>45201</v>
      </c>
      <c r="H4679" s="1">
        <f t="shared" si="149"/>
        <v>429</v>
      </c>
      <c r="I4679" s="2">
        <f t="shared" si="150"/>
        <v>80081.429999999251</v>
      </c>
    </row>
    <row r="4680" spans="1:9" s="4" customFormat="1" ht="15" x14ac:dyDescent="0.25">
      <c r="A4680" s="35" t="s">
        <v>22</v>
      </c>
      <c r="B4680" s="36">
        <v>283</v>
      </c>
      <c r="C4680" s="37">
        <v>44742</v>
      </c>
      <c r="D4680" s="37">
        <f t="shared" si="148"/>
        <v>44772</v>
      </c>
      <c r="E4680" s="39">
        <v>136.84999999999854</v>
      </c>
      <c r="F4680" s="9">
        <v>442</v>
      </c>
      <c r="G4680" s="10">
        <v>45201</v>
      </c>
      <c r="H4680" s="1">
        <f t="shared" si="149"/>
        <v>429</v>
      </c>
      <c r="I4680" s="2">
        <f t="shared" si="150"/>
        <v>58708.649999999376</v>
      </c>
    </row>
    <row r="4681" spans="1:9" s="4" customFormat="1" ht="15" x14ac:dyDescent="0.25">
      <c r="A4681" s="35" t="s">
        <v>22</v>
      </c>
      <c r="B4681" s="36">
        <v>294</v>
      </c>
      <c r="C4681" s="37">
        <v>44742</v>
      </c>
      <c r="D4681" s="37">
        <f t="shared" si="148"/>
        <v>44772</v>
      </c>
      <c r="E4681" s="39">
        <v>181.11000000000058</v>
      </c>
      <c r="F4681" s="9">
        <v>442</v>
      </c>
      <c r="G4681" s="10">
        <v>45201</v>
      </c>
      <c r="H4681" s="1">
        <f t="shared" si="149"/>
        <v>429</v>
      </c>
      <c r="I4681" s="2">
        <f t="shared" si="150"/>
        <v>77696.19000000025</v>
      </c>
    </row>
    <row r="4682" spans="1:9" s="4" customFormat="1" ht="15" x14ac:dyDescent="0.25">
      <c r="A4682" s="35" t="s">
        <v>22</v>
      </c>
      <c r="B4682" s="36">
        <v>329</v>
      </c>
      <c r="C4682" s="37">
        <v>44773</v>
      </c>
      <c r="D4682" s="37">
        <f t="shared" si="148"/>
        <v>44803</v>
      </c>
      <c r="E4682" s="39">
        <v>166.91999999999825</v>
      </c>
      <c r="F4682" s="9">
        <v>442</v>
      </c>
      <c r="G4682" s="10">
        <v>45201</v>
      </c>
      <c r="H4682" s="1">
        <f t="shared" si="149"/>
        <v>398</v>
      </c>
      <c r="I4682" s="2">
        <f t="shared" si="150"/>
        <v>66434.159999999305</v>
      </c>
    </row>
    <row r="4683" spans="1:9" s="4" customFormat="1" ht="15" x14ac:dyDescent="0.25">
      <c r="A4683" s="35" t="s">
        <v>22</v>
      </c>
      <c r="B4683" s="36">
        <v>330</v>
      </c>
      <c r="C4683" s="37">
        <v>44773</v>
      </c>
      <c r="D4683" s="37">
        <f t="shared" si="148"/>
        <v>44803</v>
      </c>
      <c r="E4683" s="39">
        <v>227.57000000000698</v>
      </c>
      <c r="F4683" s="9">
        <v>442</v>
      </c>
      <c r="G4683" s="10">
        <v>45201</v>
      </c>
      <c r="H4683" s="1">
        <f t="shared" si="149"/>
        <v>398</v>
      </c>
      <c r="I4683" s="2">
        <f t="shared" si="150"/>
        <v>90572.86000000278</v>
      </c>
    </row>
    <row r="4684" spans="1:9" s="4" customFormat="1" ht="15" x14ac:dyDescent="0.25">
      <c r="A4684" s="35" t="s">
        <v>22</v>
      </c>
      <c r="B4684" s="36">
        <v>368</v>
      </c>
      <c r="C4684" s="37">
        <v>44804</v>
      </c>
      <c r="D4684" s="37">
        <f t="shared" si="148"/>
        <v>44834</v>
      </c>
      <c r="E4684" s="39">
        <v>171.66999999999825</v>
      </c>
      <c r="F4684" s="9">
        <v>442</v>
      </c>
      <c r="G4684" s="10">
        <v>45201</v>
      </c>
      <c r="H4684" s="1">
        <f t="shared" si="149"/>
        <v>367</v>
      </c>
      <c r="I4684" s="2">
        <f t="shared" si="150"/>
        <v>63002.889999999359</v>
      </c>
    </row>
    <row r="4685" spans="1:9" s="4" customFormat="1" ht="15" x14ac:dyDescent="0.25">
      <c r="A4685" s="35" t="s">
        <v>22</v>
      </c>
      <c r="B4685" s="36">
        <v>369</v>
      </c>
      <c r="C4685" s="37">
        <v>44804</v>
      </c>
      <c r="D4685" s="37">
        <f t="shared" si="148"/>
        <v>44834</v>
      </c>
      <c r="E4685" s="39">
        <v>192.54000000000087</v>
      </c>
      <c r="F4685" s="9">
        <v>442</v>
      </c>
      <c r="G4685" s="10">
        <v>45201</v>
      </c>
      <c r="H4685" s="1">
        <f t="shared" si="149"/>
        <v>367</v>
      </c>
      <c r="I4685" s="2">
        <f t="shared" si="150"/>
        <v>70662.180000000313</v>
      </c>
    </row>
    <row r="4686" spans="1:9" s="4" customFormat="1" ht="15" x14ac:dyDescent="0.25">
      <c r="A4686" s="35" t="s">
        <v>22</v>
      </c>
      <c r="B4686" s="36">
        <v>367</v>
      </c>
      <c r="C4686" s="37">
        <v>44804</v>
      </c>
      <c r="D4686" s="37">
        <f t="shared" si="148"/>
        <v>44834</v>
      </c>
      <c r="E4686" s="39">
        <v>226.52999999999884</v>
      </c>
      <c r="F4686" s="9">
        <v>442</v>
      </c>
      <c r="G4686" s="10">
        <v>45201</v>
      </c>
      <c r="H4686" s="1">
        <f t="shared" si="149"/>
        <v>367</v>
      </c>
      <c r="I4686" s="2">
        <f t="shared" si="150"/>
        <v>83136.509999999573</v>
      </c>
    </row>
    <row r="4687" spans="1:9" s="4" customFormat="1" ht="15" x14ac:dyDescent="0.25">
      <c r="A4687" s="35" t="s">
        <v>22</v>
      </c>
      <c r="B4687" s="36">
        <v>402</v>
      </c>
      <c r="C4687" s="37">
        <v>44819</v>
      </c>
      <c r="D4687" s="37">
        <f t="shared" si="148"/>
        <v>44849</v>
      </c>
      <c r="E4687" s="39">
        <v>274.41000000000349</v>
      </c>
      <c r="F4687" s="9">
        <v>442</v>
      </c>
      <c r="G4687" s="10">
        <v>45201</v>
      </c>
      <c r="H4687" s="1">
        <f t="shared" si="149"/>
        <v>352</v>
      </c>
      <c r="I4687" s="2">
        <f t="shared" si="150"/>
        <v>96592.320000001229</v>
      </c>
    </row>
    <row r="4688" spans="1:9" s="4" customFormat="1" ht="15" x14ac:dyDescent="0.25">
      <c r="A4688" s="35" t="s">
        <v>22</v>
      </c>
      <c r="B4688" s="36">
        <v>422</v>
      </c>
      <c r="C4688" s="37">
        <v>44834</v>
      </c>
      <c r="D4688" s="37">
        <f t="shared" si="148"/>
        <v>44864</v>
      </c>
      <c r="E4688" s="39">
        <v>200.08999999999651</v>
      </c>
      <c r="F4688" s="9">
        <v>442</v>
      </c>
      <c r="G4688" s="10">
        <v>45201</v>
      </c>
      <c r="H4688" s="1">
        <f t="shared" si="149"/>
        <v>337</v>
      </c>
      <c r="I4688" s="2">
        <f t="shared" si="150"/>
        <v>67430.329999998823</v>
      </c>
    </row>
    <row r="4689" spans="1:9" s="4" customFormat="1" ht="15" x14ac:dyDescent="0.25">
      <c r="A4689" s="35" t="s">
        <v>22</v>
      </c>
      <c r="B4689" s="36">
        <v>434</v>
      </c>
      <c r="C4689" s="37">
        <v>44834</v>
      </c>
      <c r="D4689" s="37">
        <f t="shared" si="148"/>
        <v>44864</v>
      </c>
      <c r="E4689" s="39">
        <v>180.25</v>
      </c>
      <c r="F4689" s="9">
        <v>442</v>
      </c>
      <c r="G4689" s="10">
        <v>45201</v>
      </c>
      <c r="H4689" s="1">
        <f t="shared" si="149"/>
        <v>337</v>
      </c>
      <c r="I4689" s="2">
        <f t="shared" si="150"/>
        <v>60744.25</v>
      </c>
    </row>
    <row r="4690" spans="1:9" s="4" customFormat="1" ht="15" x14ac:dyDescent="0.25">
      <c r="A4690" s="35" t="s">
        <v>22</v>
      </c>
      <c r="B4690" s="36">
        <v>445</v>
      </c>
      <c r="C4690" s="37">
        <v>44860</v>
      </c>
      <c r="D4690" s="37">
        <f t="shared" si="148"/>
        <v>44890</v>
      </c>
      <c r="E4690" s="39">
        <v>327.7699999999968</v>
      </c>
      <c r="F4690" s="9">
        <v>442</v>
      </c>
      <c r="G4690" s="10">
        <v>45201</v>
      </c>
      <c r="H4690" s="1">
        <f t="shared" si="149"/>
        <v>311</v>
      </c>
      <c r="I4690" s="2">
        <f t="shared" si="150"/>
        <v>101936.46999999901</v>
      </c>
    </row>
    <row r="4691" spans="1:9" s="4" customFormat="1" ht="15" x14ac:dyDescent="0.25">
      <c r="A4691" s="35" t="s">
        <v>22</v>
      </c>
      <c r="B4691" s="36">
        <v>466</v>
      </c>
      <c r="C4691" s="37">
        <v>44865</v>
      </c>
      <c r="D4691" s="37">
        <f t="shared" si="148"/>
        <v>44895</v>
      </c>
      <c r="E4691" s="39">
        <v>191.75999999999476</v>
      </c>
      <c r="F4691" s="9">
        <v>442</v>
      </c>
      <c r="G4691" s="10">
        <v>45201</v>
      </c>
      <c r="H4691" s="1">
        <f t="shared" ref="H4691:H4749" si="151">G4691-D4691</f>
        <v>306</v>
      </c>
      <c r="I4691" s="2">
        <f t="shared" ref="I4691:I4749" si="152">H4691*E4691</f>
        <v>58678.559999998397</v>
      </c>
    </row>
    <row r="4692" spans="1:9" s="4" customFormat="1" ht="15" x14ac:dyDescent="0.25">
      <c r="A4692" s="35" t="s">
        <v>22</v>
      </c>
      <c r="B4692" s="36">
        <v>475</v>
      </c>
      <c r="C4692" s="37">
        <v>44879</v>
      </c>
      <c r="D4692" s="37">
        <f t="shared" ref="D4692:D4693" si="153">C4692+30</f>
        <v>44909</v>
      </c>
      <c r="E4692" s="39">
        <v>27.990000000001601</v>
      </c>
      <c r="F4692" s="9">
        <v>442</v>
      </c>
      <c r="G4692" s="10">
        <v>45201</v>
      </c>
      <c r="H4692" s="1">
        <f t="shared" si="151"/>
        <v>292</v>
      </c>
      <c r="I4692" s="2">
        <f t="shared" si="152"/>
        <v>8173.0800000004674</v>
      </c>
    </row>
    <row r="4693" spans="1:9" s="4" customFormat="1" ht="15" x14ac:dyDescent="0.25">
      <c r="A4693" s="35" t="s">
        <v>22</v>
      </c>
      <c r="B4693" s="36">
        <v>482</v>
      </c>
      <c r="C4693" s="37">
        <v>44880</v>
      </c>
      <c r="D4693" s="37">
        <f t="shared" si="153"/>
        <v>44910</v>
      </c>
      <c r="E4693" s="39">
        <v>361.58000000000175</v>
      </c>
      <c r="F4693" s="9">
        <v>442</v>
      </c>
      <c r="G4693" s="10">
        <v>45201</v>
      </c>
      <c r="H4693" s="1">
        <f t="shared" si="151"/>
        <v>291</v>
      </c>
      <c r="I4693" s="2">
        <f t="shared" si="152"/>
        <v>105219.78000000051</v>
      </c>
    </row>
    <row r="4694" spans="1:9" s="4" customFormat="1" ht="15" x14ac:dyDescent="0.25">
      <c r="A4694" s="35" t="s">
        <v>22</v>
      </c>
      <c r="B4694" s="36">
        <v>500</v>
      </c>
      <c r="C4694" s="37">
        <v>44895</v>
      </c>
      <c r="D4694" s="37">
        <v>44867</v>
      </c>
      <c r="E4694" s="39">
        <v>4.6299999999999955</v>
      </c>
      <c r="F4694" s="9">
        <v>442</v>
      </c>
      <c r="G4694" s="10">
        <v>45201</v>
      </c>
      <c r="H4694" s="1">
        <f t="shared" si="151"/>
        <v>334</v>
      </c>
      <c r="I4694" s="2">
        <f t="shared" si="152"/>
        <v>1546.4199999999985</v>
      </c>
    </row>
    <row r="4695" spans="1:9" s="4" customFormat="1" ht="15" x14ac:dyDescent="0.25">
      <c r="A4695" s="35" t="s">
        <v>22</v>
      </c>
      <c r="B4695" s="36">
        <v>499</v>
      </c>
      <c r="C4695" s="37">
        <v>44895</v>
      </c>
      <c r="D4695" s="37">
        <v>44867</v>
      </c>
      <c r="E4695" s="39">
        <v>289.94000000000233</v>
      </c>
      <c r="F4695" s="9">
        <v>442</v>
      </c>
      <c r="G4695" s="10">
        <v>45201</v>
      </c>
      <c r="H4695" s="1">
        <f t="shared" si="151"/>
        <v>334</v>
      </c>
      <c r="I4695" s="2">
        <f t="shared" si="152"/>
        <v>96839.960000000778</v>
      </c>
    </row>
    <row r="4696" spans="1:9" s="4" customFormat="1" ht="15" x14ac:dyDescent="0.25">
      <c r="A4696" s="35" t="s">
        <v>22</v>
      </c>
      <c r="B4696" s="36">
        <v>513</v>
      </c>
      <c r="C4696" s="37">
        <v>44895</v>
      </c>
      <c r="D4696" s="37">
        <v>44867</v>
      </c>
      <c r="E4696" s="39">
        <v>221.95000000000437</v>
      </c>
      <c r="F4696" s="9">
        <v>442</v>
      </c>
      <c r="G4696" s="10">
        <v>45201</v>
      </c>
      <c r="H4696" s="1">
        <f t="shared" si="151"/>
        <v>334</v>
      </c>
      <c r="I4696" s="2">
        <f t="shared" si="152"/>
        <v>74131.300000001458</v>
      </c>
    </row>
    <row r="4697" spans="1:9" s="4" customFormat="1" ht="15" x14ac:dyDescent="0.25">
      <c r="A4697" s="35" t="s">
        <v>22</v>
      </c>
      <c r="B4697" s="36">
        <v>526</v>
      </c>
      <c r="C4697" s="37">
        <v>44914</v>
      </c>
      <c r="D4697" s="37">
        <f>C4697+30</f>
        <v>44944</v>
      </c>
      <c r="E4697" s="39">
        <v>286.12000000000262</v>
      </c>
      <c r="F4697" s="9">
        <v>442</v>
      </c>
      <c r="G4697" s="10">
        <v>45201</v>
      </c>
      <c r="H4697" s="1">
        <f t="shared" si="151"/>
        <v>257</v>
      </c>
      <c r="I4697" s="2">
        <f t="shared" si="152"/>
        <v>73532.840000000666</v>
      </c>
    </row>
    <row r="4698" spans="1:9" s="4" customFormat="1" ht="15" x14ac:dyDescent="0.25">
      <c r="A4698" s="35" t="s">
        <v>22</v>
      </c>
      <c r="B4698" s="36">
        <v>556</v>
      </c>
      <c r="C4698" s="37">
        <v>44926</v>
      </c>
      <c r="D4698" s="37">
        <v>44874</v>
      </c>
      <c r="E4698" s="39">
        <v>10.099999999999909</v>
      </c>
      <c r="F4698" s="9">
        <v>442</v>
      </c>
      <c r="G4698" s="10">
        <v>45201</v>
      </c>
      <c r="H4698" s="1">
        <f t="shared" si="151"/>
        <v>327</v>
      </c>
      <c r="I4698" s="2">
        <f t="shared" si="152"/>
        <v>3302.6999999999703</v>
      </c>
    </row>
    <row r="4699" spans="1:9" s="4" customFormat="1" ht="15" x14ac:dyDescent="0.25">
      <c r="A4699" s="35" t="s">
        <v>22</v>
      </c>
      <c r="B4699" s="36">
        <v>98</v>
      </c>
      <c r="C4699" s="37">
        <v>44995</v>
      </c>
      <c r="D4699" s="37">
        <f t="shared" ref="D4699:D4725" si="154">C4699+30</f>
        <v>45025</v>
      </c>
      <c r="E4699" s="39">
        <v>8.8199999999999363</v>
      </c>
      <c r="F4699" s="9">
        <v>442</v>
      </c>
      <c r="G4699" s="10">
        <v>45201</v>
      </c>
      <c r="H4699" s="1">
        <f t="shared" si="151"/>
        <v>176</v>
      </c>
      <c r="I4699" s="2">
        <f t="shared" si="152"/>
        <v>1552.3199999999888</v>
      </c>
    </row>
    <row r="4700" spans="1:9" s="4" customFormat="1" ht="15" x14ac:dyDescent="0.25">
      <c r="A4700" s="35" t="s">
        <v>22</v>
      </c>
      <c r="B4700" s="36">
        <v>99</v>
      </c>
      <c r="C4700" s="37">
        <v>44995</v>
      </c>
      <c r="D4700" s="37">
        <f t="shared" si="154"/>
        <v>45025</v>
      </c>
      <c r="E4700" s="39">
        <v>8.8199999999999363</v>
      </c>
      <c r="F4700" s="9">
        <v>442</v>
      </c>
      <c r="G4700" s="10">
        <v>45201</v>
      </c>
      <c r="H4700" s="1">
        <f t="shared" si="151"/>
        <v>176</v>
      </c>
      <c r="I4700" s="2">
        <f t="shared" si="152"/>
        <v>1552.3199999999888</v>
      </c>
    </row>
    <row r="4701" spans="1:9" s="4" customFormat="1" ht="15" x14ac:dyDescent="0.25">
      <c r="A4701" s="35" t="s">
        <v>29</v>
      </c>
      <c r="B4701" s="36">
        <v>46</v>
      </c>
      <c r="C4701" s="37">
        <v>44306</v>
      </c>
      <c r="D4701" s="37">
        <f t="shared" si="154"/>
        <v>44336</v>
      </c>
      <c r="E4701" s="39">
        <v>175.38999999999942</v>
      </c>
      <c r="F4701" s="9">
        <v>442</v>
      </c>
      <c r="G4701" s="10">
        <v>45201</v>
      </c>
      <c r="H4701" s="1">
        <f t="shared" si="151"/>
        <v>865</v>
      </c>
      <c r="I4701" s="2">
        <f t="shared" si="152"/>
        <v>151712.34999999951</v>
      </c>
    </row>
    <row r="4702" spans="1:9" s="4" customFormat="1" ht="15" x14ac:dyDescent="0.25">
      <c r="A4702" s="35" t="s">
        <v>29</v>
      </c>
      <c r="B4702" s="36">
        <v>160</v>
      </c>
      <c r="C4702" s="37">
        <v>44697</v>
      </c>
      <c r="D4702" s="37">
        <f t="shared" si="154"/>
        <v>44727</v>
      </c>
      <c r="E4702" s="39">
        <v>2322.070000000007</v>
      </c>
      <c r="F4702" s="9">
        <v>442</v>
      </c>
      <c r="G4702" s="10">
        <v>45201</v>
      </c>
      <c r="H4702" s="1">
        <f t="shared" si="151"/>
        <v>474</v>
      </c>
      <c r="I4702" s="2">
        <f t="shared" si="152"/>
        <v>1100661.1800000034</v>
      </c>
    </row>
    <row r="4703" spans="1:9" s="4" customFormat="1" ht="15" x14ac:dyDescent="0.25">
      <c r="A4703" s="35" t="s">
        <v>29</v>
      </c>
      <c r="B4703" s="36">
        <v>189</v>
      </c>
      <c r="C4703" s="37">
        <v>44721</v>
      </c>
      <c r="D4703" s="37">
        <f t="shared" si="154"/>
        <v>44751</v>
      </c>
      <c r="E4703" s="39">
        <v>1694.7300000000396</v>
      </c>
      <c r="F4703" s="9">
        <v>442</v>
      </c>
      <c r="G4703" s="10">
        <v>45201</v>
      </c>
      <c r="H4703" s="1">
        <f t="shared" si="151"/>
        <v>450</v>
      </c>
      <c r="I4703" s="2">
        <f t="shared" si="152"/>
        <v>762628.50000001781</v>
      </c>
    </row>
    <row r="4704" spans="1:9" s="4" customFormat="1" ht="15" x14ac:dyDescent="0.25">
      <c r="A4704" s="35" t="s">
        <v>29</v>
      </c>
      <c r="B4704" s="36">
        <v>255</v>
      </c>
      <c r="C4704" s="37">
        <v>44761</v>
      </c>
      <c r="D4704" s="37">
        <f t="shared" si="154"/>
        <v>44791</v>
      </c>
      <c r="E4704" s="39">
        <v>150.22000000000116</v>
      </c>
      <c r="F4704" s="9">
        <v>442</v>
      </c>
      <c r="G4704" s="10">
        <v>45201</v>
      </c>
      <c r="H4704" s="1">
        <f t="shared" si="151"/>
        <v>410</v>
      </c>
      <c r="I4704" s="2">
        <f t="shared" si="152"/>
        <v>61590.200000000477</v>
      </c>
    </row>
    <row r="4705" spans="1:9" s="4" customFormat="1" ht="15" x14ac:dyDescent="0.25">
      <c r="A4705" s="35" t="s">
        <v>29</v>
      </c>
      <c r="B4705" s="36">
        <v>39</v>
      </c>
      <c r="C4705" s="37">
        <v>44966</v>
      </c>
      <c r="D4705" s="37">
        <f t="shared" si="154"/>
        <v>44996</v>
      </c>
      <c r="E4705" s="39">
        <v>303.72999999999593</v>
      </c>
      <c r="F4705" s="9">
        <v>442</v>
      </c>
      <c r="G4705" s="10">
        <v>45201</v>
      </c>
      <c r="H4705" s="1">
        <f t="shared" si="151"/>
        <v>205</v>
      </c>
      <c r="I4705" s="2">
        <f t="shared" si="152"/>
        <v>62264.649999999165</v>
      </c>
    </row>
    <row r="4706" spans="1:9" s="4" customFormat="1" ht="15" x14ac:dyDescent="0.25">
      <c r="A4706" s="35" t="s">
        <v>29</v>
      </c>
      <c r="B4706" s="36">
        <v>79</v>
      </c>
      <c r="C4706" s="37">
        <v>45005</v>
      </c>
      <c r="D4706" s="37">
        <f t="shared" si="154"/>
        <v>45035</v>
      </c>
      <c r="E4706" s="39">
        <v>422.30000000000291</v>
      </c>
      <c r="F4706" s="9">
        <v>442</v>
      </c>
      <c r="G4706" s="10">
        <v>45201</v>
      </c>
      <c r="H4706" s="1">
        <f t="shared" si="151"/>
        <v>166</v>
      </c>
      <c r="I4706" s="2">
        <f t="shared" si="152"/>
        <v>70101.800000000483</v>
      </c>
    </row>
    <row r="4707" spans="1:9" s="4" customFormat="1" ht="15" x14ac:dyDescent="0.25">
      <c r="A4707" s="35" t="s">
        <v>29</v>
      </c>
      <c r="B4707" s="36">
        <v>60</v>
      </c>
      <c r="C4707" s="37">
        <v>44335</v>
      </c>
      <c r="D4707" s="37">
        <f t="shared" si="154"/>
        <v>44365</v>
      </c>
      <c r="E4707" s="39">
        <v>102.86999999999898</v>
      </c>
      <c r="F4707" s="9">
        <v>442</v>
      </c>
      <c r="G4707" s="10">
        <v>45201</v>
      </c>
      <c r="H4707" s="1">
        <f t="shared" si="151"/>
        <v>836</v>
      </c>
      <c r="I4707" s="2">
        <f t="shared" si="152"/>
        <v>85999.319999999148</v>
      </c>
    </row>
    <row r="4708" spans="1:9" s="4" customFormat="1" ht="15" x14ac:dyDescent="0.25">
      <c r="A4708" s="35" t="s">
        <v>29</v>
      </c>
      <c r="B4708" s="36">
        <v>62</v>
      </c>
      <c r="C4708" s="37">
        <v>44342</v>
      </c>
      <c r="D4708" s="37">
        <f t="shared" si="154"/>
        <v>44372</v>
      </c>
      <c r="E4708" s="39">
        <v>710.98000000001048</v>
      </c>
      <c r="F4708" s="9">
        <v>442</v>
      </c>
      <c r="G4708" s="10">
        <v>45201</v>
      </c>
      <c r="H4708" s="1">
        <f t="shared" si="151"/>
        <v>829</v>
      </c>
      <c r="I4708" s="2">
        <f t="shared" si="152"/>
        <v>589402.42000000866</v>
      </c>
    </row>
    <row r="4709" spans="1:9" s="4" customFormat="1" ht="15" x14ac:dyDescent="0.25">
      <c r="A4709" s="35" t="s">
        <v>29</v>
      </c>
      <c r="B4709" s="36">
        <v>61</v>
      </c>
      <c r="C4709" s="37">
        <v>44342</v>
      </c>
      <c r="D4709" s="37">
        <f t="shared" si="154"/>
        <v>44372</v>
      </c>
      <c r="E4709" s="39">
        <v>422.47999999999593</v>
      </c>
      <c r="F4709" s="9">
        <v>442</v>
      </c>
      <c r="G4709" s="10">
        <v>45201</v>
      </c>
      <c r="H4709" s="1">
        <f t="shared" si="151"/>
        <v>829</v>
      </c>
      <c r="I4709" s="2">
        <f t="shared" si="152"/>
        <v>350235.91999999661</v>
      </c>
    </row>
    <row r="4710" spans="1:9" s="4" customFormat="1" ht="15" x14ac:dyDescent="0.25">
      <c r="A4710" s="35" t="s">
        <v>29</v>
      </c>
      <c r="B4710" s="36">
        <v>73</v>
      </c>
      <c r="C4710" s="37">
        <v>44358</v>
      </c>
      <c r="D4710" s="37">
        <f t="shared" si="154"/>
        <v>44388</v>
      </c>
      <c r="E4710" s="39">
        <v>542.25</v>
      </c>
      <c r="F4710" s="9">
        <v>442</v>
      </c>
      <c r="G4710" s="10">
        <v>45201</v>
      </c>
      <c r="H4710" s="1">
        <f t="shared" si="151"/>
        <v>813</v>
      </c>
      <c r="I4710" s="2">
        <f t="shared" si="152"/>
        <v>440849.25</v>
      </c>
    </row>
    <row r="4711" spans="1:9" s="4" customFormat="1" ht="15" x14ac:dyDescent="0.25">
      <c r="A4711" s="35" t="s">
        <v>29</v>
      </c>
      <c r="B4711" s="36">
        <v>88</v>
      </c>
      <c r="C4711" s="37">
        <v>44392</v>
      </c>
      <c r="D4711" s="37">
        <f t="shared" si="154"/>
        <v>44422</v>
      </c>
      <c r="E4711" s="39">
        <v>429.57000000000698</v>
      </c>
      <c r="F4711" s="9">
        <v>442</v>
      </c>
      <c r="G4711" s="10">
        <v>45201</v>
      </c>
      <c r="H4711" s="1">
        <f t="shared" si="151"/>
        <v>779</v>
      </c>
      <c r="I4711" s="2">
        <f t="shared" si="152"/>
        <v>334635.03000000544</v>
      </c>
    </row>
    <row r="4712" spans="1:9" s="4" customFormat="1" ht="15" x14ac:dyDescent="0.25">
      <c r="A4712" s="35" t="s">
        <v>29</v>
      </c>
      <c r="B4712" s="36">
        <v>96</v>
      </c>
      <c r="C4712" s="37">
        <v>44411</v>
      </c>
      <c r="D4712" s="37">
        <f t="shared" si="154"/>
        <v>44441</v>
      </c>
      <c r="E4712" s="39">
        <v>174.36000000000058</v>
      </c>
      <c r="F4712" s="9">
        <v>442</v>
      </c>
      <c r="G4712" s="10">
        <v>45201</v>
      </c>
      <c r="H4712" s="1">
        <f t="shared" si="151"/>
        <v>760</v>
      </c>
      <c r="I4712" s="2">
        <f t="shared" si="152"/>
        <v>132513.60000000044</v>
      </c>
    </row>
    <row r="4713" spans="1:9" s="4" customFormat="1" ht="15" x14ac:dyDescent="0.25">
      <c r="A4713" s="35" t="s">
        <v>29</v>
      </c>
      <c r="B4713" s="36">
        <v>117</v>
      </c>
      <c r="C4713" s="37">
        <v>44447</v>
      </c>
      <c r="D4713" s="37">
        <f t="shared" si="154"/>
        <v>44477</v>
      </c>
      <c r="E4713" s="39">
        <v>1004.890000000014</v>
      </c>
      <c r="F4713" s="9">
        <v>442</v>
      </c>
      <c r="G4713" s="10">
        <v>45201</v>
      </c>
      <c r="H4713" s="1">
        <f t="shared" si="151"/>
        <v>724</v>
      </c>
      <c r="I4713" s="2">
        <f t="shared" si="152"/>
        <v>727540.36000001011</v>
      </c>
    </row>
    <row r="4714" spans="1:9" s="4" customFormat="1" ht="15" x14ac:dyDescent="0.25">
      <c r="A4714" s="35" t="s">
        <v>29</v>
      </c>
      <c r="B4714" s="36">
        <v>114</v>
      </c>
      <c r="C4714" s="37">
        <v>44447</v>
      </c>
      <c r="D4714" s="37">
        <f t="shared" si="154"/>
        <v>44477</v>
      </c>
      <c r="E4714" s="39">
        <v>1459.9000000000233</v>
      </c>
      <c r="F4714" s="9">
        <v>442</v>
      </c>
      <c r="G4714" s="10">
        <v>45201</v>
      </c>
      <c r="H4714" s="1">
        <f t="shared" si="151"/>
        <v>724</v>
      </c>
      <c r="I4714" s="2">
        <f t="shared" si="152"/>
        <v>1056967.6000000169</v>
      </c>
    </row>
    <row r="4715" spans="1:9" s="4" customFormat="1" ht="15" x14ac:dyDescent="0.25">
      <c r="A4715" s="35" t="s">
        <v>29</v>
      </c>
      <c r="B4715" s="36">
        <v>159</v>
      </c>
      <c r="C4715" s="37">
        <v>44475</v>
      </c>
      <c r="D4715" s="37">
        <f t="shared" si="154"/>
        <v>44505</v>
      </c>
      <c r="E4715" s="39">
        <v>51.440000000000509</v>
      </c>
      <c r="F4715" s="9">
        <v>442</v>
      </c>
      <c r="G4715" s="10">
        <v>45201</v>
      </c>
      <c r="H4715" s="1">
        <f t="shared" si="151"/>
        <v>696</v>
      </c>
      <c r="I4715" s="2">
        <f t="shared" si="152"/>
        <v>35802.240000000354</v>
      </c>
    </row>
    <row r="4716" spans="1:9" s="4" customFormat="1" ht="15" x14ac:dyDescent="0.25">
      <c r="A4716" s="35" t="s">
        <v>29</v>
      </c>
      <c r="B4716" s="36">
        <v>161</v>
      </c>
      <c r="C4716" s="37">
        <v>44475</v>
      </c>
      <c r="D4716" s="37">
        <f t="shared" si="154"/>
        <v>44505</v>
      </c>
      <c r="E4716" s="39">
        <v>1469.8300000000163</v>
      </c>
      <c r="F4716" s="9">
        <v>442</v>
      </c>
      <c r="G4716" s="10">
        <v>45201</v>
      </c>
      <c r="H4716" s="1">
        <f t="shared" si="151"/>
        <v>696</v>
      </c>
      <c r="I4716" s="2">
        <f t="shared" si="152"/>
        <v>1023001.6800000113</v>
      </c>
    </row>
    <row r="4717" spans="1:9" s="4" customFormat="1" ht="15" x14ac:dyDescent="0.25">
      <c r="A4717" s="35" t="s">
        <v>29</v>
      </c>
      <c r="B4717" s="36">
        <v>205</v>
      </c>
      <c r="C4717" s="37">
        <v>44510</v>
      </c>
      <c r="D4717" s="37">
        <f t="shared" si="154"/>
        <v>44540</v>
      </c>
      <c r="E4717" s="39">
        <v>2742.8500000000931</v>
      </c>
      <c r="F4717" s="9">
        <v>442</v>
      </c>
      <c r="G4717" s="10">
        <v>45201</v>
      </c>
      <c r="H4717" s="1">
        <f t="shared" si="151"/>
        <v>661</v>
      </c>
      <c r="I4717" s="2">
        <f t="shared" si="152"/>
        <v>1813023.8500000616</v>
      </c>
    </row>
    <row r="4718" spans="1:9" s="4" customFormat="1" ht="15" x14ac:dyDescent="0.25">
      <c r="A4718" s="35" t="s">
        <v>29</v>
      </c>
      <c r="B4718" s="36">
        <v>252</v>
      </c>
      <c r="C4718" s="37">
        <v>44544</v>
      </c>
      <c r="D4718" s="37">
        <f t="shared" si="154"/>
        <v>44574</v>
      </c>
      <c r="E4718" s="39">
        <v>1560.6499999999651</v>
      </c>
      <c r="F4718" s="9">
        <v>442</v>
      </c>
      <c r="G4718" s="10">
        <v>45201</v>
      </c>
      <c r="H4718" s="1">
        <f t="shared" si="151"/>
        <v>627</v>
      </c>
      <c r="I4718" s="2">
        <f t="shared" si="152"/>
        <v>978527.54999997816</v>
      </c>
    </row>
    <row r="4719" spans="1:9" s="4" customFormat="1" ht="15" x14ac:dyDescent="0.25">
      <c r="A4719" s="35" t="s">
        <v>29</v>
      </c>
      <c r="B4719" s="36">
        <v>9</v>
      </c>
      <c r="C4719" s="37">
        <v>44574</v>
      </c>
      <c r="D4719" s="37">
        <f t="shared" si="154"/>
        <v>44604</v>
      </c>
      <c r="E4719" s="39">
        <v>1708.6599999999744</v>
      </c>
      <c r="F4719" s="9">
        <v>442</v>
      </c>
      <c r="G4719" s="10">
        <v>45201</v>
      </c>
      <c r="H4719" s="1">
        <f t="shared" si="151"/>
        <v>597</v>
      </c>
      <c r="I4719" s="2">
        <f t="shared" si="152"/>
        <v>1020070.0199999847</v>
      </c>
    </row>
    <row r="4720" spans="1:9" s="4" customFormat="1" ht="15" x14ac:dyDescent="0.25">
      <c r="A4720" s="35" t="s">
        <v>29</v>
      </c>
      <c r="B4720" s="36">
        <v>34</v>
      </c>
      <c r="C4720" s="37">
        <v>44595</v>
      </c>
      <c r="D4720" s="37">
        <f t="shared" si="154"/>
        <v>44625</v>
      </c>
      <c r="E4720" s="39">
        <v>1956.7599999999511</v>
      </c>
      <c r="F4720" s="9">
        <v>442</v>
      </c>
      <c r="G4720" s="10">
        <v>45201</v>
      </c>
      <c r="H4720" s="1">
        <f t="shared" si="151"/>
        <v>576</v>
      </c>
      <c r="I4720" s="2">
        <f t="shared" si="152"/>
        <v>1127093.7599999718</v>
      </c>
    </row>
    <row r="4721" spans="1:9" s="4" customFormat="1" ht="15" x14ac:dyDescent="0.25">
      <c r="A4721" s="35" t="s">
        <v>29</v>
      </c>
      <c r="B4721" s="36">
        <v>97</v>
      </c>
      <c r="C4721" s="37">
        <v>44637</v>
      </c>
      <c r="D4721" s="37">
        <f t="shared" si="154"/>
        <v>44667</v>
      </c>
      <c r="E4721" s="39">
        <v>1757.9099999999744</v>
      </c>
      <c r="F4721" s="9">
        <v>442</v>
      </c>
      <c r="G4721" s="10">
        <v>45201</v>
      </c>
      <c r="H4721" s="1">
        <f t="shared" si="151"/>
        <v>534</v>
      </c>
      <c r="I4721" s="2">
        <f t="shared" si="152"/>
        <v>938723.93999998632</v>
      </c>
    </row>
    <row r="4722" spans="1:9" s="4" customFormat="1" ht="15" x14ac:dyDescent="0.25">
      <c r="A4722" s="35" t="s">
        <v>29</v>
      </c>
      <c r="B4722" s="36">
        <v>114</v>
      </c>
      <c r="C4722" s="37">
        <v>44659</v>
      </c>
      <c r="D4722" s="37">
        <f t="shared" si="154"/>
        <v>44689</v>
      </c>
      <c r="E4722" s="39">
        <v>1680.640000000014</v>
      </c>
      <c r="F4722" s="9">
        <v>442</v>
      </c>
      <c r="G4722" s="10">
        <v>45201</v>
      </c>
      <c r="H4722" s="1">
        <f t="shared" si="151"/>
        <v>512</v>
      </c>
      <c r="I4722" s="2">
        <f t="shared" si="152"/>
        <v>860487.68000000715</v>
      </c>
    </row>
    <row r="4723" spans="1:9" s="4" customFormat="1" ht="15" x14ac:dyDescent="0.25">
      <c r="A4723" s="35" t="s">
        <v>29</v>
      </c>
      <c r="B4723" s="36">
        <v>159</v>
      </c>
      <c r="C4723" s="37">
        <v>44697</v>
      </c>
      <c r="D4723" s="37">
        <f t="shared" si="154"/>
        <v>44727</v>
      </c>
      <c r="E4723" s="39">
        <v>50.549999999999272</v>
      </c>
      <c r="F4723" s="9">
        <v>442</v>
      </c>
      <c r="G4723" s="10">
        <v>45201</v>
      </c>
      <c r="H4723" s="1">
        <f t="shared" si="151"/>
        <v>474</v>
      </c>
      <c r="I4723" s="2">
        <f t="shared" si="152"/>
        <v>23960.699999999655</v>
      </c>
    </row>
    <row r="4724" spans="1:9" s="4" customFormat="1" ht="15" x14ac:dyDescent="0.25">
      <c r="A4724" s="35" t="s">
        <v>29</v>
      </c>
      <c r="B4724" s="36">
        <v>269</v>
      </c>
      <c r="C4724" s="37">
        <v>44771</v>
      </c>
      <c r="D4724" s="37">
        <f t="shared" si="154"/>
        <v>44801</v>
      </c>
      <c r="E4724" s="39">
        <v>1326.4899999999907</v>
      </c>
      <c r="F4724" s="9">
        <v>442</v>
      </c>
      <c r="G4724" s="10">
        <v>45201</v>
      </c>
      <c r="H4724" s="1">
        <f t="shared" si="151"/>
        <v>400</v>
      </c>
      <c r="I4724" s="2">
        <f t="shared" si="152"/>
        <v>530595.99999999627</v>
      </c>
    </row>
    <row r="4725" spans="1:9" s="4" customFormat="1" ht="15" x14ac:dyDescent="0.25">
      <c r="A4725" s="35" t="s">
        <v>29</v>
      </c>
      <c r="B4725" s="36">
        <v>308</v>
      </c>
      <c r="C4725" s="37">
        <v>44802</v>
      </c>
      <c r="D4725" s="37">
        <f t="shared" si="154"/>
        <v>44832</v>
      </c>
      <c r="E4725" s="39">
        <v>902.54000000000815</v>
      </c>
      <c r="F4725" s="9">
        <v>442</v>
      </c>
      <c r="G4725" s="10">
        <v>45201</v>
      </c>
      <c r="H4725" s="1">
        <f t="shared" si="151"/>
        <v>369</v>
      </c>
      <c r="I4725" s="2">
        <f t="shared" si="152"/>
        <v>333037.26000000304</v>
      </c>
    </row>
    <row r="4726" spans="1:9" s="4" customFormat="1" ht="15" x14ac:dyDescent="0.25">
      <c r="A4726" s="35" t="s">
        <v>29</v>
      </c>
      <c r="B4726" s="36">
        <v>387</v>
      </c>
      <c r="C4726" s="37">
        <v>44848</v>
      </c>
      <c r="D4726" s="37">
        <v>44876</v>
      </c>
      <c r="E4726" s="39">
        <v>848.13000000000466</v>
      </c>
      <c r="F4726" s="9">
        <v>442</v>
      </c>
      <c r="G4726" s="10">
        <v>45201</v>
      </c>
      <c r="H4726" s="1">
        <f t="shared" si="151"/>
        <v>325</v>
      </c>
      <c r="I4726" s="2">
        <f t="shared" si="152"/>
        <v>275642.25000000151</v>
      </c>
    </row>
    <row r="4727" spans="1:9" s="4" customFormat="1" ht="15" x14ac:dyDescent="0.25">
      <c r="A4727" s="35" t="s">
        <v>29</v>
      </c>
      <c r="B4727" s="36">
        <v>386</v>
      </c>
      <c r="C4727" s="37">
        <v>44848</v>
      </c>
      <c r="D4727" s="37">
        <v>44876</v>
      </c>
      <c r="E4727" s="39">
        <v>798.48999999999069</v>
      </c>
      <c r="F4727" s="9">
        <v>442</v>
      </c>
      <c r="G4727" s="10">
        <v>45201</v>
      </c>
      <c r="H4727" s="1">
        <f t="shared" si="151"/>
        <v>325</v>
      </c>
      <c r="I4727" s="2">
        <f t="shared" si="152"/>
        <v>259509.24999999697</v>
      </c>
    </row>
    <row r="4728" spans="1:9" s="4" customFormat="1" ht="15" x14ac:dyDescent="0.25">
      <c r="A4728" s="35" t="s">
        <v>29</v>
      </c>
      <c r="B4728" s="36">
        <v>481</v>
      </c>
      <c r="C4728" s="37">
        <v>44910</v>
      </c>
      <c r="D4728" s="37">
        <f t="shared" ref="D4728:D4786" si="155">C4728+30</f>
        <v>44940</v>
      </c>
      <c r="E4728" s="39">
        <v>49.529999999998836</v>
      </c>
      <c r="F4728" s="9">
        <v>442</v>
      </c>
      <c r="G4728" s="10">
        <v>45201</v>
      </c>
      <c r="H4728" s="1">
        <f t="shared" si="151"/>
        <v>261</v>
      </c>
      <c r="I4728" s="2">
        <f t="shared" si="152"/>
        <v>12927.329999999696</v>
      </c>
    </row>
    <row r="4729" spans="1:9" s="4" customFormat="1" ht="15" x14ac:dyDescent="0.25">
      <c r="A4729" s="35" t="s">
        <v>29</v>
      </c>
      <c r="B4729" s="36">
        <v>40</v>
      </c>
      <c r="C4729" s="37">
        <v>44971</v>
      </c>
      <c r="D4729" s="37">
        <f t="shared" si="155"/>
        <v>45001</v>
      </c>
      <c r="E4729" s="39">
        <v>813.70000000001164</v>
      </c>
      <c r="F4729" s="9">
        <v>442</v>
      </c>
      <c r="G4729" s="10">
        <v>45201</v>
      </c>
      <c r="H4729" s="1">
        <f t="shared" si="151"/>
        <v>200</v>
      </c>
      <c r="I4729" s="2">
        <f t="shared" si="152"/>
        <v>162740.00000000233</v>
      </c>
    </row>
    <row r="4730" spans="1:9" s="4" customFormat="1" ht="15" x14ac:dyDescent="0.25">
      <c r="A4730" s="35" t="s">
        <v>29</v>
      </c>
      <c r="B4730" s="36">
        <v>78</v>
      </c>
      <c r="C4730" s="37">
        <v>45005</v>
      </c>
      <c r="D4730" s="37">
        <f t="shared" si="155"/>
        <v>45035</v>
      </c>
      <c r="E4730" s="39">
        <v>580.20999999999185</v>
      </c>
      <c r="F4730" s="9">
        <v>442</v>
      </c>
      <c r="G4730" s="10">
        <v>45201</v>
      </c>
      <c r="H4730" s="1">
        <f t="shared" si="151"/>
        <v>166</v>
      </c>
      <c r="I4730" s="2">
        <f t="shared" si="152"/>
        <v>96314.859999998647</v>
      </c>
    </row>
    <row r="4731" spans="1:9" s="4" customFormat="1" ht="15" x14ac:dyDescent="0.25">
      <c r="A4731" s="35" t="s">
        <v>29</v>
      </c>
      <c r="B4731" s="38">
        <v>169</v>
      </c>
      <c r="C4731" s="37">
        <v>45068</v>
      </c>
      <c r="D4731" s="37">
        <f t="shared" si="155"/>
        <v>45098</v>
      </c>
      <c r="E4731" s="39">
        <v>560.81999999999243</v>
      </c>
      <c r="F4731" s="9">
        <v>442</v>
      </c>
      <c r="G4731" s="10">
        <v>45201</v>
      </c>
      <c r="H4731" s="1">
        <f t="shared" si="151"/>
        <v>103</v>
      </c>
      <c r="I4731" s="2">
        <f t="shared" si="152"/>
        <v>57764.459999999221</v>
      </c>
    </row>
    <row r="4732" spans="1:9" s="4" customFormat="1" ht="15" x14ac:dyDescent="0.25">
      <c r="A4732" s="35" t="s">
        <v>29</v>
      </c>
      <c r="B4732" s="38">
        <v>224</v>
      </c>
      <c r="C4732" s="37">
        <v>45097</v>
      </c>
      <c r="D4732" s="37">
        <f t="shared" si="155"/>
        <v>45127</v>
      </c>
      <c r="E4732" s="39">
        <v>630.16000000000349</v>
      </c>
      <c r="F4732" s="9">
        <v>442</v>
      </c>
      <c r="G4732" s="10">
        <v>45201</v>
      </c>
      <c r="H4732" s="1">
        <f t="shared" si="151"/>
        <v>74</v>
      </c>
      <c r="I4732" s="2">
        <f t="shared" si="152"/>
        <v>46631.840000000258</v>
      </c>
    </row>
    <row r="4733" spans="1:9" s="4" customFormat="1" ht="15" x14ac:dyDescent="0.25">
      <c r="A4733" s="35" t="s">
        <v>30</v>
      </c>
      <c r="B4733" s="38" t="s">
        <v>54</v>
      </c>
      <c r="C4733" s="37">
        <v>44313</v>
      </c>
      <c r="D4733" s="37">
        <f t="shared" si="155"/>
        <v>44343</v>
      </c>
      <c r="E4733" s="39">
        <v>3825.0500000000466</v>
      </c>
      <c r="F4733" s="9">
        <v>442</v>
      </c>
      <c r="G4733" s="10">
        <v>45201</v>
      </c>
      <c r="H4733" s="1">
        <f t="shared" si="151"/>
        <v>858</v>
      </c>
      <c r="I4733" s="2">
        <f t="shared" si="152"/>
        <v>3281892.90000004</v>
      </c>
    </row>
    <row r="4734" spans="1:9" s="4" customFormat="1" ht="15" x14ac:dyDescent="0.25">
      <c r="A4734" s="35" t="s">
        <v>30</v>
      </c>
      <c r="B4734" s="38" t="s">
        <v>55</v>
      </c>
      <c r="C4734" s="37">
        <v>44313</v>
      </c>
      <c r="D4734" s="37">
        <f t="shared" si="155"/>
        <v>44343</v>
      </c>
      <c r="E4734" s="39">
        <v>340.57000000000698</v>
      </c>
      <c r="F4734" s="9">
        <v>442</v>
      </c>
      <c r="G4734" s="10">
        <v>45201</v>
      </c>
      <c r="H4734" s="1">
        <f t="shared" si="151"/>
        <v>858</v>
      </c>
      <c r="I4734" s="2">
        <f t="shared" si="152"/>
        <v>292209.06000000599</v>
      </c>
    </row>
    <row r="4735" spans="1:9" s="4" customFormat="1" ht="15" x14ac:dyDescent="0.25">
      <c r="A4735" s="35" t="s">
        <v>30</v>
      </c>
      <c r="B4735" s="38" t="s">
        <v>56</v>
      </c>
      <c r="C4735" s="37">
        <v>44313</v>
      </c>
      <c r="D4735" s="37">
        <f t="shared" si="155"/>
        <v>44343</v>
      </c>
      <c r="E4735" s="39">
        <v>908.16000000000349</v>
      </c>
      <c r="F4735" s="9">
        <v>442</v>
      </c>
      <c r="G4735" s="10">
        <v>45201</v>
      </c>
      <c r="H4735" s="1">
        <f t="shared" si="151"/>
        <v>858</v>
      </c>
      <c r="I4735" s="2">
        <f t="shared" si="152"/>
        <v>779201.28000000305</v>
      </c>
    </row>
    <row r="4736" spans="1:9" s="4" customFormat="1" ht="15" x14ac:dyDescent="0.25">
      <c r="A4736" s="35" t="s">
        <v>30</v>
      </c>
      <c r="B4736" s="38" t="s">
        <v>57</v>
      </c>
      <c r="C4736" s="37">
        <v>44329</v>
      </c>
      <c r="D4736" s="37">
        <f t="shared" si="155"/>
        <v>44359</v>
      </c>
      <c r="E4736" s="39">
        <v>2294.1900000000023</v>
      </c>
      <c r="F4736" s="9">
        <v>442</v>
      </c>
      <c r="G4736" s="10">
        <v>45201</v>
      </c>
      <c r="H4736" s="1">
        <f t="shared" si="151"/>
        <v>842</v>
      </c>
      <c r="I4736" s="2">
        <f t="shared" si="152"/>
        <v>1931707.9800000018</v>
      </c>
    </row>
    <row r="4737" spans="1:9" s="4" customFormat="1" ht="15" x14ac:dyDescent="0.25">
      <c r="A4737" s="35" t="s">
        <v>30</v>
      </c>
      <c r="B4737" s="38" t="s">
        <v>58</v>
      </c>
      <c r="C4737" s="37">
        <v>44329</v>
      </c>
      <c r="D4737" s="37">
        <f t="shared" si="155"/>
        <v>44359</v>
      </c>
      <c r="E4737" s="39">
        <v>4085.5999999999767</v>
      </c>
      <c r="F4737" s="9">
        <v>442</v>
      </c>
      <c r="G4737" s="10">
        <v>45201</v>
      </c>
      <c r="H4737" s="1">
        <f t="shared" si="151"/>
        <v>842</v>
      </c>
      <c r="I4737" s="2">
        <f t="shared" si="152"/>
        <v>3440075.1999999806</v>
      </c>
    </row>
    <row r="4738" spans="1:9" s="4" customFormat="1" ht="15" x14ac:dyDescent="0.25">
      <c r="A4738" s="35" t="s">
        <v>30</v>
      </c>
      <c r="B4738" s="38" t="s">
        <v>59</v>
      </c>
      <c r="C4738" s="37">
        <v>44329</v>
      </c>
      <c r="D4738" s="37">
        <f t="shared" si="155"/>
        <v>44359</v>
      </c>
      <c r="E4738" s="39">
        <v>1435.8399999999674</v>
      </c>
      <c r="F4738" s="9">
        <v>442</v>
      </c>
      <c r="G4738" s="10">
        <v>45201</v>
      </c>
      <c r="H4738" s="1">
        <f t="shared" si="151"/>
        <v>842</v>
      </c>
      <c r="I4738" s="2">
        <f t="shared" si="152"/>
        <v>1208977.2799999726</v>
      </c>
    </row>
    <row r="4739" spans="1:9" s="4" customFormat="1" ht="15" x14ac:dyDescent="0.25">
      <c r="A4739" s="35" t="s">
        <v>30</v>
      </c>
      <c r="B4739" s="38" t="s">
        <v>60</v>
      </c>
      <c r="C4739" s="37">
        <v>44333</v>
      </c>
      <c r="D4739" s="37">
        <f t="shared" si="155"/>
        <v>44363</v>
      </c>
      <c r="E4739" s="39">
        <v>385.36000000000058</v>
      </c>
      <c r="F4739" s="9">
        <v>442</v>
      </c>
      <c r="G4739" s="10">
        <v>45201</v>
      </c>
      <c r="H4739" s="1">
        <f t="shared" si="151"/>
        <v>838</v>
      </c>
      <c r="I4739" s="2">
        <f t="shared" si="152"/>
        <v>322931.68000000052</v>
      </c>
    </row>
    <row r="4740" spans="1:9" s="4" customFormat="1" ht="15" x14ac:dyDescent="0.25">
      <c r="A4740" s="35" t="s">
        <v>30</v>
      </c>
      <c r="B4740" s="38" t="s">
        <v>61</v>
      </c>
      <c r="C4740" s="37">
        <v>44333</v>
      </c>
      <c r="D4740" s="37">
        <f t="shared" si="155"/>
        <v>44363</v>
      </c>
      <c r="E4740" s="39">
        <v>873.57999999998719</v>
      </c>
      <c r="F4740" s="9">
        <v>442</v>
      </c>
      <c r="G4740" s="10">
        <v>45201</v>
      </c>
      <c r="H4740" s="1">
        <f t="shared" si="151"/>
        <v>838</v>
      </c>
      <c r="I4740" s="2">
        <f t="shared" si="152"/>
        <v>732060.03999998933</v>
      </c>
    </row>
    <row r="4741" spans="1:9" s="4" customFormat="1" ht="15" x14ac:dyDescent="0.25">
      <c r="A4741" s="35" t="s">
        <v>30</v>
      </c>
      <c r="B4741" s="38" t="s">
        <v>62</v>
      </c>
      <c r="C4741" s="37">
        <v>44347</v>
      </c>
      <c r="D4741" s="37">
        <f t="shared" si="155"/>
        <v>44377</v>
      </c>
      <c r="E4741" s="39">
        <v>2087.5200000000186</v>
      </c>
      <c r="F4741" s="9">
        <v>442</v>
      </c>
      <c r="G4741" s="10">
        <v>45201</v>
      </c>
      <c r="H4741" s="1">
        <f t="shared" si="151"/>
        <v>824</v>
      </c>
      <c r="I4741" s="2">
        <f t="shared" si="152"/>
        <v>1720116.4800000153</v>
      </c>
    </row>
    <row r="4742" spans="1:9" s="4" customFormat="1" ht="15" x14ac:dyDescent="0.25">
      <c r="A4742" s="35" t="s">
        <v>30</v>
      </c>
      <c r="B4742" s="38" t="s">
        <v>63</v>
      </c>
      <c r="C4742" s="37">
        <v>44365</v>
      </c>
      <c r="D4742" s="37">
        <f t="shared" si="155"/>
        <v>44395</v>
      </c>
      <c r="E4742" s="39">
        <v>1696.8300000000163</v>
      </c>
      <c r="F4742" s="9">
        <v>442</v>
      </c>
      <c r="G4742" s="10">
        <v>45201</v>
      </c>
      <c r="H4742" s="1">
        <f t="shared" si="151"/>
        <v>806</v>
      </c>
      <c r="I4742" s="2">
        <f t="shared" si="152"/>
        <v>1367644.980000013</v>
      </c>
    </row>
    <row r="4743" spans="1:9" s="4" customFormat="1" ht="15" x14ac:dyDescent="0.25">
      <c r="A4743" s="35" t="s">
        <v>30</v>
      </c>
      <c r="B4743" s="38" t="s">
        <v>64</v>
      </c>
      <c r="C4743" s="37">
        <v>44375</v>
      </c>
      <c r="D4743" s="37">
        <f t="shared" si="155"/>
        <v>44405</v>
      </c>
      <c r="E4743" s="39">
        <v>1270.7699999999895</v>
      </c>
      <c r="F4743" s="9">
        <v>442</v>
      </c>
      <c r="G4743" s="10">
        <v>45201</v>
      </c>
      <c r="H4743" s="1">
        <f t="shared" si="151"/>
        <v>796</v>
      </c>
      <c r="I4743" s="2">
        <f t="shared" si="152"/>
        <v>1011532.9199999917</v>
      </c>
    </row>
    <row r="4744" spans="1:9" s="4" customFormat="1" ht="15" x14ac:dyDescent="0.25">
      <c r="A4744" s="35" t="s">
        <v>30</v>
      </c>
      <c r="B4744" s="38" t="s">
        <v>65</v>
      </c>
      <c r="C4744" s="37">
        <v>44375</v>
      </c>
      <c r="D4744" s="37">
        <f t="shared" si="155"/>
        <v>44405</v>
      </c>
      <c r="E4744" s="39">
        <v>543.63000000000466</v>
      </c>
      <c r="F4744" s="9">
        <v>442</v>
      </c>
      <c r="G4744" s="10">
        <v>45201</v>
      </c>
      <c r="H4744" s="1">
        <f t="shared" si="151"/>
        <v>796</v>
      </c>
      <c r="I4744" s="2">
        <f t="shared" si="152"/>
        <v>432729.48000000371</v>
      </c>
    </row>
    <row r="4745" spans="1:9" s="4" customFormat="1" ht="15" x14ac:dyDescent="0.25">
      <c r="A4745" s="35" t="s">
        <v>30</v>
      </c>
      <c r="B4745" s="38" t="s">
        <v>66</v>
      </c>
      <c r="C4745" s="37">
        <v>44397</v>
      </c>
      <c r="D4745" s="37">
        <f t="shared" si="155"/>
        <v>44427</v>
      </c>
      <c r="E4745" s="39">
        <v>1389.9699999999721</v>
      </c>
      <c r="F4745" s="9">
        <v>442</v>
      </c>
      <c r="G4745" s="10">
        <v>45201</v>
      </c>
      <c r="H4745" s="1">
        <f t="shared" si="151"/>
        <v>774</v>
      </c>
      <c r="I4745" s="2">
        <f t="shared" si="152"/>
        <v>1075836.7799999784</v>
      </c>
    </row>
    <row r="4746" spans="1:9" s="4" customFormat="1" ht="15" x14ac:dyDescent="0.25">
      <c r="A4746" s="35" t="s">
        <v>30</v>
      </c>
      <c r="B4746" s="38" t="s">
        <v>67</v>
      </c>
      <c r="C4746" s="37">
        <v>44397</v>
      </c>
      <c r="D4746" s="37">
        <f t="shared" si="155"/>
        <v>44427</v>
      </c>
      <c r="E4746" s="39">
        <v>1668.4000000000233</v>
      </c>
      <c r="F4746" s="9">
        <v>442</v>
      </c>
      <c r="G4746" s="10">
        <v>45201</v>
      </c>
      <c r="H4746" s="1">
        <f t="shared" si="151"/>
        <v>774</v>
      </c>
      <c r="I4746" s="2">
        <f t="shared" si="152"/>
        <v>1291341.600000018</v>
      </c>
    </row>
    <row r="4747" spans="1:9" s="4" customFormat="1" ht="15" x14ac:dyDescent="0.25">
      <c r="A4747" s="35" t="s">
        <v>30</v>
      </c>
      <c r="B4747" s="38" t="s">
        <v>68</v>
      </c>
      <c r="C4747" s="37">
        <v>44397</v>
      </c>
      <c r="D4747" s="37">
        <f t="shared" si="155"/>
        <v>44427</v>
      </c>
      <c r="E4747" s="39">
        <v>1411.0900000000256</v>
      </c>
      <c r="F4747" s="9">
        <v>442</v>
      </c>
      <c r="G4747" s="10">
        <v>45201</v>
      </c>
      <c r="H4747" s="1">
        <f t="shared" si="151"/>
        <v>774</v>
      </c>
      <c r="I4747" s="2">
        <f t="shared" si="152"/>
        <v>1092183.6600000197</v>
      </c>
    </row>
    <row r="4748" spans="1:9" s="4" customFormat="1" ht="15" x14ac:dyDescent="0.25">
      <c r="A4748" s="35" t="s">
        <v>30</v>
      </c>
      <c r="B4748" s="38" t="s">
        <v>69</v>
      </c>
      <c r="C4748" s="37">
        <v>44439</v>
      </c>
      <c r="D4748" s="37">
        <f t="shared" si="155"/>
        <v>44469</v>
      </c>
      <c r="E4748" s="39">
        <v>1790.7799999999697</v>
      </c>
      <c r="F4748" s="9">
        <v>442</v>
      </c>
      <c r="G4748" s="10">
        <v>45201</v>
      </c>
      <c r="H4748" s="1">
        <f t="shared" si="151"/>
        <v>732</v>
      </c>
      <c r="I4748" s="2">
        <f t="shared" si="152"/>
        <v>1310850.9599999778</v>
      </c>
    </row>
    <row r="4749" spans="1:9" s="4" customFormat="1" ht="15" x14ac:dyDescent="0.25">
      <c r="A4749" s="35" t="s">
        <v>30</v>
      </c>
      <c r="B4749" s="38" t="s">
        <v>70</v>
      </c>
      <c r="C4749" s="37">
        <v>44454</v>
      </c>
      <c r="D4749" s="37">
        <f t="shared" si="155"/>
        <v>44484</v>
      </c>
      <c r="E4749" s="39">
        <v>1365.5900000000256</v>
      </c>
      <c r="F4749" s="9">
        <v>442</v>
      </c>
      <c r="G4749" s="10">
        <v>45201</v>
      </c>
      <c r="H4749" s="1">
        <f t="shared" si="151"/>
        <v>717</v>
      </c>
      <c r="I4749" s="2">
        <f t="shared" si="152"/>
        <v>979128.03000001842</v>
      </c>
    </row>
    <row r="4750" spans="1:9" s="4" customFormat="1" ht="15" x14ac:dyDescent="0.25">
      <c r="A4750" s="35" t="s">
        <v>30</v>
      </c>
      <c r="B4750" s="38" t="s">
        <v>71</v>
      </c>
      <c r="C4750" s="37">
        <v>44469</v>
      </c>
      <c r="D4750" s="37">
        <f t="shared" si="155"/>
        <v>44499</v>
      </c>
      <c r="E4750" s="39">
        <v>2003.5499999999884</v>
      </c>
      <c r="F4750" s="9">
        <v>442</v>
      </c>
      <c r="G4750" s="10">
        <v>45201</v>
      </c>
      <c r="H4750" s="1">
        <f t="shared" ref="H4750:H4808" si="156">G4750-D4750</f>
        <v>702</v>
      </c>
      <c r="I4750" s="2">
        <f t="shared" ref="I4750:I4808" si="157">H4750*E4750</f>
        <v>1406492.0999999917</v>
      </c>
    </row>
    <row r="4751" spans="1:9" s="4" customFormat="1" ht="15" x14ac:dyDescent="0.25">
      <c r="A4751" s="35" t="s">
        <v>30</v>
      </c>
      <c r="B4751" s="38" t="s">
        <v>72</v>
      </c>
      <c r="C4751" s="37">
        <v>44469</v>
      </c>
      <c r="D4751" s="37">
        <f t="shared" si="155"/>
        <v>44499</v>
      </c>
      <c r="E4751" s="39">
        <v>2741.7800000000279</v>
      </c>
      <c r="F4751" s="9">
        <v>442</v>
      </c>
      <c r="G4751" s="10">
        <v>45201</v>
      </c>
      <c r="H4751" s="1">
        <f t="shared" si="156"/>
        <v>702</v>
      </c>
      <c r="I4751" s="2">
        <f t="shared" si="157"/>
        <v>1924729.5600000196</v>
      </c>
    </row>
    <row r="4752" spans="1:9" s="4" customFormat="1" ht="15" x14ac:dyDescent="0.25">
      <c r="A4752" s="35" t="s">
        <v>30</v>
      </c>
      <c r="B4752" s="38" t="s">
        <v>73</v>
      </c>
      <c r="C4752" s="37">
        <v>44481</v>
      </c>
      <c r="D4752" s="37">
        <f t="shared" si="155"/>
        <v>44511</v>
      </c>
      <c r="E4752" s="39">
        <v>905.73999999999069</v>
      </c>
      <c r="F4752" s="9">
        <v>442</v>
      </c>
      <c r="G4752" s="10">
        <v>45201</v>
      </c>
      <c r="H4752" s="1">
        <f t="shared" si="156"/>
        <v>690</v>
      </c>
      <c r="I4752" s="2">
        <f t="shared" si="157"/>
        <v>624960.59999999357</v>
      </c>
    </row>
    <row r="4753" spans="1:9" s="4" customFormat="1" ht="15" x14ac:dyDescent="0.25">
      <c r="A4753" s="35" t="s">
        <v>30</v>
      </c>
      <c r="B4753" s="38" t="s">
        <v>74</v>
      </c>
      <c r="C4753" s="37">
        <v>44481</v>
      </c>
      <c r="D4753" s="37">
        <f t="shared" si="155"/>
        <v>44511</v>
      </c>
      <c r="E4753" s="39">
        <v>3641.9799999999814</v>
      </c>
      <c r="F4753" s="9">
        <v>442</v>
      </c>
      <c r="G4753" s="10">
        <v>45201</v>
      </c>
      <c r="H4753" s="1">
        <f t="shared" si="156"/>
        <v>690</v>
      </c>
      <c r="I4753" s="2">
        <f t="shared" si="157"/>
        <v>2512966.1999999871</v>
      </c>
    </row>
    <row r="4754" spans="1:9" s="4" customFormat="1" ht="15" x14ac:dyDescent="0.25">
      <c r="A4754" s="35" t="s">
        <v>30</v>
      </c>
      <c r="B4754" s="38" t="s">
        <v>75</v>
      </c>
      <c r="C4754" s="37">
        <v>44519</v>
      </c>
      <c r="D4754" s="37">
        <f t="shared" si="155"/>
        <v>44549</v>
      </c>
      <c r="E4754" s="39">
        <v>1682.5100000000093</v>
      </c>
      <c r="F4754" s="9">
        <v>442</v>
      </c>
      <c r="G4754" s="10">
        <v>45201</v>
      </c>
      <c r="H4754" s="1">
        <f t="shared" si="156"/>
        <v>652</v>
      </c>
      <c r="I4754" s="2">
        <f t="shared" si="157"/>
        <v>1096996.5200000061</v>
      </c>
    </row>
    <row r="4755" spans="1:9" s="4" customFormat="1" ht="15" x14ac:dyDescent="0.25">
      <c r="A4755" s="35" t="s">
        <v>30</v>
      </c>
      <c r="B4755" s="38" t="s">
        <v>76</v>
      </c>
      <c r="C4755" s="37">
        <v>44519</v>
      </c>
      <c r="D4755" s="37">
        <f t="shared" si="155"/>
        <v>44549</v>
      </c>
      <c r="E4755" s="39">
        <v>623.97000000000116</v>
      </c>
      <c r="F4755" s="9">
        <v>442</v>
      </c>
      <c r="G4755" s="10">
        <v>45201</v>
      </c>
      <c r="H4755" s="1">
        <f t="shared" si="156"/>
        <v>652</v>
      </c>
      <c r="I4755" s="2">
        <f t="shared" si="157"/>
        <v>406828.44000000076</v>
      </c>
    </row>
    <row r="4756" spans="1:9" s="4" customFormat="1" ht="15" x14ac:dyDescent="0.25">
      <c r="A4756" s="35" t="s">
        <v>30</v>
      </c>
      <c r="B4756" s="38" t="s">
        <v>77</v>
      </c>
      <c r="C4756" s="37">
        <v>44525</v>
      </c>
      <c r="D4756" s="37">
        <f t="shared" si="155"/>
        <v>44555</v>
      </c>
      <c r="E4756" s="39">
        <v>1485.7999999999884</v>
      </c>
      <c r="F4756" s="9">
        <v>442</v>
      </c>
      <c r="G4756" s="10">
        <v>45201</v>
      </c>
      <c r="H4756" s="1">
        <f t="shared" si="156"/>
        <v>646</v>
      </c>
      <c r="I4756" s="2">
        <f t="shared" si="157"/>
        <v>959826.79999999248</v>
      </c>
    </row>
    <row r="4757" spans="1:9" s="4" customFormat="1" ht="15" x14ac:dyDescent="0.25">
      <c r="A4757" s="35" t="s">
        <v>30</v>
      </c>
      <c r="B4757" s="38" t="s">
        <v>78</v>
      </c>
      <c r="C4757" s="37">
        <v>44525</v>
      </c>
      <c r="D4757" s="37">
        <f t="shared" si="155"/>
        <v>44555</v>
      </c>
      <c r="E4757" s="39">
        <v>1216.0100000000093</v>
      </c>
      <c r="F4757" s="9">
        <v>442</v>
      </c>
      <c r="G4757" s="10">
        <v>45201</v>
      </c>
      <c r="H4757" s="1">
        <f t="shared" si="156"/>
        <v>646</v>
      </c>
      <c r="I4757" s="2">
        <f t="shared" si="157"/>
        <v>785542.46000000602</v>
      </c>
    </row>
    <row r="4758" spans="1:9" s="4" customFormat="1" ht="15" x14ac:dyDescent="0.25">
      <c r="A4758" s="35" t="s">
        <v>30</v>
      </c>
      <c r="B4758" s="38" t="s">
        <v>79</v>
      </c>
      <c r="C4758" s="37">
        <v>44525</v>
      </c>
      <c r="D4758" s="37">
        <f t="shared" si="155"/>
        <v>44555</v>
      </c>
      <c r="E4758" s="39">
        <v>995.86999999999534</v>
      </c>
      <c r="F4758" s="9">
        <v>442</v>
      </c>
      <c r="G4758" s="10">
        <v>45201</v>
      </c>
      <c r="H4758" s="1">
        <f t="shared" si="156"/>
        <v>646</v>
      </c>
      <c r="I4758" s="2">
        <f t="shared" si="157"/>
        <v>643332.01999999699</v>
      </c>
    </row>
    <row r="4759" spans="1:9" s="4" customFormat="1" ht="15" x14ac:dyDescent="0.25">
      <c r="A4759" s="35" t="s">
        <v>30</v>
      </c>
      <c r="B4759" s="38" t="s">
        <v>80</v>
      </c>
      <c r="C4759" s="37">
        <v>44525</v>
      </c>
      <c r="D4759" s="37">
        <f t="shared" si="155"/>
        <v>44555</v>
      </c>
      <c r="E4759" s="39">
        <v>487.30999999999767</v>
      </c>
      <c r="F4759" s="9">
        <v>442</v>
      </c>
      <c r="G4759" s="10">
        <v>45201</v>
      </c>
      <c r="H4759" s="1">
        <f t="shared" si="156"/>
        <v>646</v>
      </c>
      <c r="I4759" s="2">
        <f t="shared" si="157"/>
        <v>314802.2599999985</v>
      </c>
    </row>
    <row r="4760" spans="1:9" s="4" customFormat="1" ht="15" x14ac:dyDescent="0.25">
      <c r="A4760" s="35" t="s">
        <v>30</v>
      </c>
      <c r="B4760" s="38" t="s">
        <v>81</v>
      </c>
      <c r="C4760" s="37">
        <v>44550</v>
      </c>
      <c r="D4760" s="37">
        <f t="shared" si="155"/>
        <v>44580</v>
      </c>
      <c r="E4760" s="39">
        <v>709.60000000000582</v>
      </c>
      <c r="F4760" s="9">
        <v>442</v>
      </c>
      <c r="G4760" s="10">
        <v>45201</v>
      </c>
      <c r="H4760" s="1">
        <f t="shared" si="156"/>
        <v>621</v>
      </c>
      <c r="I4760" s="2">
        <f t="shared" si="157"/>
        <v>440661.60000000359</v>
      </c>
    </row>
    <row r="4761" spans="1:9" s="4" customFormat="1" ht="15" x14ac:dyDescent="0.25">
      <c r="A4761" s="35" t="s">
        <v>30</v>
      </c>
      <c r="B4761" s="38" t="s">
        <v>82</v>
      </c>
      <c r="C4761" s="37">
        <v>44574</v>
      </c>
      <c r="D4761" s="37">
        <f t="shared" si="155"/>
        <v>44604</v>
      </c>
      <c r="E4761" s="39">
        <v>1169.1999999999975</v>
      </c>
      <c r="F4761" s="9">
        <v>442</v>
      </c>
      <c r="G4761" s="10">
        <v>45201</v>
      </c>
      <c r="H4761" s="1">
        <f t="shared" si="156"/>
        <v>597</v>
      </c>
      <c r="I4761" s="2">
        <f t="shared" si="157"/>
        <v>698012.39999999851</v>
      </c>
    </row>
    <row r="4762" spans="1:9" s="4" customFormat="1" ht="15" x14ac:dyDescent="0.25">
      <c r="A4762" s="35" t="s">
        <v>30</v>
      </c>
      <c r="B4762" s="38" t="s">
        <v>83</v>
      </c>
      <c r="C4762" s="37">
        <v>44592</v>
      </c>
      <c r="D4762" s="37">
        <f t="shared" si="155"/>
        <v>44622</v>
      </c>
      <c r="E4762" s="39">
        <v>1217.1000000000058</v>
      </c>
      <c r="F4762" s="9">
        <v>442</v>
      </c>
      <c r="G4762" s="10">
        <v>45201</v>
      </c>
      <c r="H4762" s="1">
        <f t="shared" si="156"/>
        <v>579</v>
      </c>
      <c r="I4762" s="2">
        <f t="shared" si="157"/>
        <v>704700.9000000034</v>
      </c>
    </row>
    <row r="4763" spans="1:9" s="4" customFormat="1" ht="15" x14ac:dyDescent="0.25">
      <c r="A4763" s="35" t="s">
        <v>30</v>
      </c>
      <c r="B4763" s="38" t="s">
        <v>84</v>
      </c>
      <c r="C4763" s="37">
        <v>44592</v>
      </c>
      <c r="D4763" s="37">
        <f t="shared" si="155"/>
        <v>44622</v>
      </c>
      <c r="E4763" s="39">
        <v>2380.5</v>
      </c>
      <c r="F4763" s="9">
        <v>442</v>
      </c>
      <c r="G4763" s="10">
        <v>45201</v>
      </c>
      <c r="H4763" s="1">
        <f t="shared" si="156"/>
        <v>579</v>
      </c>
      <c r="I4763" s="2">
        <f t="shared" si="157"/>
        <v>1378309.5</v>
      </c>
    </row>
    <row r="4764" spans="1:9" s="4" customFormat="1" ht="15" x14ac:dyDescent="0.25">
      <c r="A4764" s="35" t="s">
        <v>30</v>
      </c>
      <c r="B4764" s="38" t="s">
        <v>85</v>
      </c>
      <c r="C4764" s="37">
        <v>44634</v>
      </c>
      <c r="D4764" s="37">
        <f t="shared" si="155"/>
        <v>44664</v>
      </c>
      <c r="E4764" s="39">
        <v>2822.4200000000419</v>
      </c>
      <c r="F4764" s="9">
        <v>442</v>
      </c>
      <c r="G4764" s="10">
        <v>45201</v>
      </c>
      <c r="H4764" s="1">
        <f t="shared" si="156"/>
        <v>537</v>
      </c>
      <c r="I4764" s="2">
        <f t="shared" si="157"/>
        <v>1515639.5400000224</v>
      </c>
    </row>
    <row r="4765" spans="1:9" s="4" customFormat="1" ht="15" x14ac:dyDescent="0.25">
      <c r="A4765" s="35" t="s">
        <v>30</v>
      </c>
      <c r="B4765" s="38" t="s">
        <v>86</v>
      </c>
      <c r="C4765" s="37">
        <v>44637</v>
      </c>
      <c r="D4765" s="37">
        <f t="shared" si="155"/>
        <v>44667</v>
      </c>
      <c r="E4765" s="39">
        <v>933.05000000001746</v>
      </c>
      <c r="F4765" s="9">
        <v>442</v>
      </c>
      <c r="G4765" s="10">
        <v>45201</v>
      </c>
      <c r="H4765" s="1">
        <f t="shared" si="156"/>
        <v>534</v>
      </c>
      <c r="I4765" s="2">
        <f t="shared" si="157"/>
        <v>498248.70000000932</v>
      </c>
    </row>
    <row r="4766" spans="1:9" s="4" customFormat="1" ht="15" x14ac:dyDescent="0.25">
      <c r="A4766" s="35" t="s">
        <v>30</v>
      </c>
      <c r="B4766" s="38" t="s">
        <v>87</v>
      </c>
      <c r="C4766" s="37">
        <v>44637</v>
      </c>
      <c r="D4766" s="37">
        <f t="shared" si="155"/>
        <v>44667</v>
      </c>
      <c r="E4766" s="39">
        <v>252.45999999999913</v>
      </c>
      <c r="F4766" s="9">
        <v>442</v>
      </c>
      <c r="G4766" s="10">
        <v>45201</v>
      </c>
      <c r="H4766" s="1">
        <f t="shared" si="156"/>
        <v>534</v>
      </c>
      <c r="I4766" s="2">
        <f t="shared" si="157"/>
        <v>134813.63999999955</v>
      </c>
    </row>
    <row r="4767" spans="1:9" s="4" customFormat="1" ht="15" x14ac:dyDescent="0.25">
      <c r="A4767" s="35" t="s">
        <v>30</v>
      </c>
      <c r="B4767" s="38" t="s">
        <v>88</v>
      </c>
      <c r="C4767" s="37">
        <v>44637</v>
      </c>
      <c r="D4767" s="37">
        <f t="shared" si="155"/>
        <v>44667</v>
      </c>
      <c r="E4767" s="39">
        <v>1309.4899999999907</v>
      </c>
      <c r="F4767" s="9">
        <v>442</v>
      </c>
      <c r="G4767" s="10">
        <v>45201</v>
      </c>
      <c r="H4767" s="1">
        <f t="shared" si="156"/>
        <v>534</v>
      </c>
      <c r="I4767" s="2">
        <f t="shared" si="157"/>
        <v>699267.65999999503</v>
      </c>
    </row>
    <row r="4768" spans="1:9" s="4" customFormat="1" ht="15" x14ac:dyDescent="0.25">
      <c r="A4768" s="35" t="s">
        <v>30</v>
      </c>
      <c r="B4768" s="38" t="s">
        <v>89</v>
      </c>
      <c r="C4768" s="37">
        <v>44637</v>
      </c>
      <c r="D4768" s="37">
        <f t="shared" si="155"/>
        <v>44667</v>
      </c>
      <c r="E4768" s="39">
        <v>909.36999999999534</v>
      </c>
      <c r="F4768" s="9">
        <v>442</v>
      </c>
      <c r="G4768" s="10">
        <v>45201</v>
      </c>
      <c r="H4768" s="1">
        <f t="shared" si="156"/>
        <v>534</v>
      </c>
      <c r="I4768" s="2">
        <f t="shared" si="157"/>
        <v>485603.57999999751</v>
      </c>
    </row>
    <row r="4769" spans="1:9" s="4" customFormat="1" ht="15" x14ac:dyDescent="0.25">
      <c r="A4769" s="35" t="s">
        <v>30</v>
      </c>
      <c r="B4769" s="38" t="s">
        <v>90</v>
      </c>
      <c r="C4769" s="37">
        <v>44643</v>
      </c>
      <c r="D4769" s="37">
        <f t="shared" si="155"/>
        <v>44673</v>
      </c>
      <c r="E4769" s="39">
        <v>2660.5700000000652</v>
      </c>
      <c r="F4769" s="9">
        <v>442</v>
      </c>
      <c r="G4769" s="10">
        <v>45201</v>
      </c>
      <c r="H4769" s="1">
        <f t="shared" si="156"/>
        <v>528</v>
      </c>
      <c r="I4769" s="2">
        <f t="shared" si="157"/>
        <v>1404780.9600000344</v>
      </c>
    </row>
    <row r="4770" spans="1:9" s="4" customFormat="1" ht="15" x14ac:dyDescent="0.25">
      <c r="A4770" s="35" t="s">
        <v>30</v>
      </c>
      <c r="B4770" s="38" t="s">
        <v>91</v>
      </c>
      <c r="C4770" s="37">
        <v>44677</v>
      </c>
      <c r="D4770" s="37">
        <f t="shared" si="155"/>
        <v>44707</v>
      </c>
      <c r="E4770" s="39">
        <v>431.91999999999825</v>
      </c>
      <c r="F4770" s="9">
        <v>442</v>
      </c>
      <c r="G4770" s="10">
        <v>45201</v>
      </c>
      <c r="H4770" s="1">
        <f t="shared" si="156"/>
        <v>494</v>
      </c>
      <c r="I4770" s="2">
        <f t="shared" si="157"/>
        <v>213368.47999999914</v>
      </c>
    </row>
    <row r="4771" spans="1:9" s="4" customFormat="1" ht="15" x14ac:dyDescent="0.25">
      <c r="A4771" s="35" t="s">
        <v>30</v>
      </c>
      <c r="B4771" s="38" t="s">
        <v>92</v>
      </c>
      <c r="C4771" s="37">
        <v>44677</v>
      </c>
      <c r="D4771" s="37">
        <f t="shared" si="155"/>
        <v>44707</v>
      </c>
      <c r="E4771" s="39">
        <v>992.76000000000931</v>
      </c>
      <c r="F4771" s="9">
        <v>442</v>
      </c>
      <c r="G4771" s="10">
        <v>45201</v>
      </c>
      <c r="H4771" s="1">
        <f t="shared" si="156"/>
        <v>494</v>
      </c>
      <c r="I4771" s="2">
        <f t="shared" si="157"/>
        <v>490423.4400000046</v>
      </c>
    </row>
    <row r="4772" spans="1:9" s="4" customFormat="1" ht="15" x14ac:dyDescent="0.25">
      <c r="A4772" s="35" t="s">
        <v>30</v>
      </c>
      <c r="B4772" s="38" t="s">
        <v>93</v>
      </c>
      <c r="C4772" s="37">
        <v>44690</v>
      </c>
      <c r="D4772" s="37">
        <f t="shared" si="155"/>
        <v>44720</v>
      </c>
      <c r="E4772" s="39">
        <v>1151.5</v>
      </c>
      <c r="F4772" s="9">
        <v>442</v>
      </c>
      <c r="G4772" s="10">
        <v>45201</v>
      </c>
      <c r="H4772" s="1">
        <f t="shared" si="156"/>
        <v>481</v>
      </c>
      <c r="I4772" s="2">
        <f t="shared" si="157"/>
        <v>553871.5</v>
      </c>
    </row>
    <row r="4773" spans="1:9" s="4" customFormat="1" ht="15" x14ac:dyDescent="0.25">
      <c r="A4773" s="35" t="s">
        <v>30</v>
      </c>
      <c r="B4773" s="38" t="s">
        <v>94</v>
      </c>
      <c r="C4773" s="37">
        <v>44705</v>
      </c>
      <c r="D4773" s="37">
        <f t="shared" si="155"/>
        <v>44735</v>
      </c>
      <c r="E4773" s="39">
        <v>433.14000000001397</v>
      </c>
      <c r="F4773" s="9">
        <v>442</v>
      </c>
      <c r="G4773" s="10">
        <v>45201</v>
      </c>
      <c r="H4773" s="1">
        <f t="shared" si="156"/>
        <v>466</v>
      </c>
      <c r="I4773" s="2">
        <f t="shared" si="157"/>
        <v>201843.24000000651</v>
      </c>
    </row>
    <row r="4774" spans="1:9" s="4" customFormat="1" ht="15" x14ac:dyDescent="0.25">
      <c r="A4774" s="35" t="s">
        <v>30</v>
      </c>
      <c r="B4774" s="38" t="s">
        <v>95</v>
      </c>
      <c r="C4774" s="37">
        <v>44712</v>
      </c>
      <c r="D4774" s="37">
        <f t="shared" si="155"/>
        <v>44742</v>
      </c>
      <c r="E4774" s="39">
        <v>689.42999999999302</v>
      </c>
      <c r="F4774" s="9">
        <v>442</v>
      </c>
      <c r="G4774" s="10">
        <v>45201</v>
      </c>
      <c r="H4774" s="1">
        <f t="shared" si="156"/>
        <v>459</v>
      </c>
      <c r="I4774" s="2">
        <f t="shared" si="157"/>
        <v>316448.36999999679</v>
      </c>
    </row>
    <row r="4775" spans="1:9" s="4" customFormat="1" ht="15" x14ac:dyDescent="0.25">
      <c r="A4775" s="35" t="s">
        <v>30</v>
      </c>
      <c r="B4775" s="38" t="s">
        <v>96</v>
      </c>
      <c r="C4775" s="37">
        <v>44712</v>
      </c>
      <c r="D4775" s="37">
        <f t="shared" si="155"/>
        <v>44742</v>
      </c>
      <c r="E4775" s="39">
        <v>303.15000000000146</v>
      </c>
      <c r="F4775" s="9">
        <v>442</v>
      </c>
      <c r="G4775" s="10">
        <v>45201</v>
      </c>
      <c r="H4775" s="1">
        <f t="shared" si="156"/>
        <v>459</v>
      </c>
      <c r="I4775" s="2">
        <f t="shared" si="157"/>
        <v>139145.85000000068</v>
      </c>
    </row>
    <row r="4776" spans="1:9" s="4" customFormat="1" ht="15" x14ac:dyDescent="0.25">
      <c r="A4776" s="35" t="s">
        <v>30</v>
      </c>
      <c r="B4776" s="38" t="s">
        <v>97</v>
      </c>
      <c r="C4776" s="37">
        <v>44734</v>
      </c>
      <c r="D4776" s="37">
        <f t="shared" si="155"/>
        <v>44764</v>
      </c>
      <c r="E4776" s="39">
        <v>316.94999999999709</v>
      </c>
      <c r="F4776" s="9">
        <v>442</v>
      </c>
      <c r="G4776" s="10">
        <v>45201</v>
      </c>
      <c r="H4776" s="1">
        <f t="shared" si="156"/>
        <v>437</v>
      </c>
      <c r="I4776" s="2">
        <f t="shared" si="157"/>
        <v>138507.14999999874</v>
      </c>
    </row>
    <row r="4777" spans="1:9" s="4" customFormat="1" ht="15" x14ac:dyDescent="0.25">
      <c r="A4777" s="35" t="s">
        <v>30</v>
      </c>
      <c r="B4777" s="38" t="s">
        <v>98</v>
      </c>
      <c r="C4777" s="37">
        <v>44735</v>
      </c>
      <c r="D4777" s="37">
        <f t="shared" si="155"/>
        <v>44765</v>
      </c>
      <c r="E4777" s="39">
        <v>304.95999999999913</v>
      </c>
      <c r="F4777" s="9">
        <v>442</v>
      </c>
      <c r="G4777" s="10">
        <v>45201</v>
      </c>
      <c r="H4777" s="1">
        <f t="shared" si="156"/>
        <v>436</v>
      </c>
      <c r="I4777" s="2">
        <f t="shared" si="157"/>
        <v>132962.55999999962</v>
      </c>
    </row>
    <row r="4778" spans="1:9" s="4" customFormat="1" ht="15" x14ac:dyDescent="0.25">
      <c r="A4778" s="35" t="s">
        <v>30</v>
      </c>
      <c r="B4778" s="38" t="s">
        <v>99</v>
      </c>
      <c r="C4778" s="37">
        <v>44736</v>
      </c>
      <c r="D4778" s="37">
        <f t="shared" si="155"/>
        <v>44766</v>
      </c>
      <c r="E4778" s="39">
        <v>119.0099999999984</v>
      </c>
      <c r="F4778" s="9">
        <v>442</v>
      </c>
      <c r="G4778" s="10">
        <v>45201</v>
      </c>
      <c r="H4778" s="1">
        <f t="shared" si="156"/>
        <v>435</v>
      </c>
      <c r="I4778" s="2">
        <f t="shared" si="157"/>
        <v>51769.349999999307</v>
      </c>
    </row>
    <row r="4779" spans="1:9" s="4" customFormat="1" ht="15" x14ac:dyDescent="0.25">
      <c r="A4779" s="35" t="s">
        <v>30</v>
      </c>
      <c r="B4779" s="38" t="s">
        <v>100</v>
      </c>
      <c r="C4779" s="37">
        <v>44754</v>
      </c>
      <c r="D4779" s="37">
        <f t="shared" si="155"/>
        <v>44784</v>
      </c>
      <c r="E4779" s="39">
        <v>189.2300000000032</v>
      </c>
      <c r="F4779" s="9">
        <v>442</v>
      </c>
      <c r="G4779" s="10">
        <v>45201</v>
      </c>
      <c r="H4779" s="1">
        <f t="shared" si="156"/>
        <v>417</v>
      </c>
      <c r="I4779" s="2">
        <f t="shared" si="157"/>
        <v>78908.910000001342</v>
      </c>
    </row>
    <row r="4780" spans="1:9" s="4" customFormat="1" ht="15" x14ac:dyDescent="0.25">
      <c r="A4780" s="35" t="s">
        <v>30</v>
      </c>
      <c r="B4780" s="38" t="s">
        <v>101</v>
      </c>
      <c r="C4780" s="37">
        <v>44825</v>
      </c>
      <c r="D4780" s="37">
        <f t="shared" si="155"/>
        <v>44855</v>
      </c>
      <c r="E4780" s="39">
        <v>385.90999999998894</v>
      </c>
      <c r="F4780" s="9">
        <v>442</v>
      </c>
      <c r="G4780" s="10">
        <v>45201</v>
      </c>
      <c r="H4780" s="1">
        <f t="shared" si="156"/>
        <v>346</v>
      </c>
      <c r="I4780" s="2">
        <f t="shared" si="157"/>
        <v>133524.85999999617</v>
      </c>
    </row>
    <row r="4781" spans="1:9" s="4" customFormat="1" ht="15" x14ac:dyDescent="0.25">
      <c r="A4781" s="35" t="s">
        <v>30</v>
      </c>
      <c r="B4781" s="38" t="s">
        <v>45</v>
      </c>
      <c r="C4781" s="37">
        <v>44827</v>
      </c>
      <c r="D4781" s="37">
        <f t="shared" si="155"/>
        <v>44857</v>
      </c>
      <c r="E4781" s="39">
        <v>423.30999999999767</v>
      </c>
      <c r="F4781" s="9">
        <v>442</v>
      </c>
      <c r="G4781" s="10">
        <v>45201</v>
      </c>
      <c r="H4781" s="1">
        <f t="shared" si="156"/>
        <v>344</v>
      </c>
      <c r="I4781" s="2">
        <f t="shared" si="157"/>
        <v>145618.6399999992</v>
      </c>
    </row>
    <row r="4782" spans="1:9" s="4" customFormat="1" ht="15" x14ac:dyDescent="0.25">
      <c r="A4782" s="35" t="s">
        <v>30</v>
      </c>
      <c r="B4782" s="38" t="s">
        <v>46</v>
      </c>
      <c r="C4782" s="37">
        <v>44827</v>
      </c>
      <c r="D4782" s="37">
        <f t="shared" si="155"/>
        <v>44857</v>
      </c>
      <c r="E4782" s="39">
        <v>608.80999999999767</v>
      </c>
      <c r="F4782" s="9">
        <v>442</v>
      </c>
      <c r="G4782" s="10">
        <v>45201</v>
      </c>
      <c r="H4782" s="1">
        <f t="shared" si="156"/>
        <v>344</v>
      </c>
      <c r="I4782" s="2">
        <f t="shared" si="157"/>
        <v>209430.6399999992</v>
      </c>
    </row>
    <row r="4783" spans="1:9" s="4" customFormat="1" ht="15" x14ac:dyDescent="0.25">
      <c r="A4783" s="35" t="s">
        <v>30</v>
      </c>
      <c r="B4783" s="38" t="s">
        <v>102</v>
      </c>
      <c r="C4783" s="37">
        <v>44397</v>
      </c>
      <c r="D4783" s="37">
        <f t="shared" si="155"/>
        <v>44427</v>
      </c>
      <c r="E4783" s="39">
        <v>1396.5300000000279</v>
      </c>
      <c r="F4783" s="9">
        <v>442</v>
      </c>
      <c r="G4783" s="10">
        <v>45201</v>
      </c>
      <c r="H4783" s="1">
        <f t="shared" si="156"/>
        <v>774</v>
      </c>
      <c r="I4783" s="2">
        <f t="shared" si="157"/>
        <v>1080914.2200000216</v>
      </c>
    </row>
    <row r="4784" spans="1:9" s="4" customFormat="1" ht="15" x14ac:dyDescent="0.25">
      <c r="A4784" s="35" t="s">
        <v>30</v>
      </c>
      <c r="B4784" s="38" t="s">
        <v>103</v>
      </c>
      <c r="C4784" s="37">
        <v>44397</v>
      </c>
      <c r="D4784" s="37">
        <f t="shared" si="155"/>
        <v>44427</v>
      </c>
      <c r="E4784" s="39">
        <v>992</v>
      </c>
      <c r="F4784" s="9">
        <v>442</v>
      </c>
      <c r="G4784" s="10">
        <v>45201</v>
      </c>
      <c r="H4784" s="1">
        <f t="shared" si="156"/>
        <v>774</v>
      </c>
      <c r="I4784" s="2">
        <f t="shared" si="157"/>
        <v>767808</v>
      </c>
    </row>
    <row r="4785" spans="1:9" s="4" customFormat="1" ht="15" x14ac:dyDescent="0.25">
      <c r="A4785" s="35" t="s">
        <v>30</v>
      </c>
      <c r="B4785" s="38" t="s">
        <v>104</v>
      </c>
      <c r="C4785" s="37">
        <v>44439</v>
      </c>
      <c r="D4785" s="37">
        <f t="shared" si="155"/>
        <v>44469</v>
      </c>
      <c r="E4785" s="39">
        <v>96.200000000000728</v>
      </c>
      <c r="F4785" s="9">
        <v>442</v>
      </c>
      <c r="G4785" s="10">
        <v>45201</v>
      </c>
      <c r="H4785" s="1">
        <f t="shared" si="156"/>
        <v>732</v>
      </c>
      <c r="I4785" s="2">
        <f t="shared" si="157"/>
        <v>70418.400000000533</v>
      </c>
    </row>
    <row r="4786" spans="1:9" s="4" customFormat="1" ht="15" x14ac:dyDescent="0.25">
      <c r="A4786" s="35" t="s">
        <v>30</v>
      </c>
      <c r="B4786" s="38" t="s">
        <v>105</v>
      </c>
      <c r="C4786" s="37">
        <v>44454</v>
      </c>
      <c r="D4786" s="37">
        <f t="shared" si="155"/>
        <v>44484</v>
      </c>
      <c r="E4786" s="39">
        <v>1470.3800000000047</v>
      </c>
      <c r="F4786" s="9">
        <v>442</v>
      </c>
      <c r="G4786" s="10">
        <v>45201</v>
      </c>
      <c r="H4786" s="1">
        <f t="shared" si="156"/>
        <v>717</v>
      </c>
      <c r="I4786" s="2">
        <f t="shared" si="157"/>
        <v>1054262.4600000032</v>
      </c>
    </row>
    <row r="4787" spans="1:9" s="4" customFormat="1" ht="15" x14ac:dyDescent="0.25">
      <c r="A4787" s="35" t="s">
        <v>30</v>
      </c>
      <c r="B4787" s="38" t="s">
        <v>106</v>
      </c>
      <c r="C4787" s="37">
        <v>44469</v>
      </c>
      <c r="D4787" s="37">
        <v>44446</v>
      </c>
      <c r="E4787" s="39">
        <v>1000.710000000021</v>
      </c>
      <c r="F4787" s="9">
        <v>442</v>
      </c>
      <c r="G4787" s="10">
        <v>45201</v>
      </c>
      <c r="H4787" s="1">
        <f t="shared" si="156"/>
        <v>755</v>
      </c>
      <c r="I4787" s="2">
        <f t="shared" si="157"/>
        <v>755536.05000001588</v>
      </c>
    </row>
    <row r="4788" spans="1:9" s="4" customFormat="1" ht="15" x14ac:dyDescent="0.25">
      <c r="A4788" s="35" t="s">
        <v>30</v>
      </c>
      <c r="B4788" s="38" t="s">
        <v>107</v>
      </c>
      <c r="C4788" s="37">
        <v>44469</v>
      </c>
      <c r="D4788" s="37">
        <f t="shared" ref="D4788:D4831" si="158">C4788+30</f>
        <v>44499</v>
      </c>
      <c r="E4788" s="39">
        <v>143.31999999999971</v>
      </c>
      <c r="F4788" s="9">
        <v>442</v>
      </c>
      <c r="G4788" s="10">
        <v>45201</v>
      </c>
      <c r="H4788" s="1">
        <f t="shared" si="156"/>
        <v>702</v>
      </c>
      <c r="I4788" s="2">
        <f t="shared" si="157"/>
        <v>100610.6399999998</v>
      </c>
    </row>
    <row r="4789" spans="1:9" s="4" customFormat="1" ht="15" x14ac:dyDescent="0.25">
      <c r="A4789" s="35" t="s">
        <v>30</v>
      </c>
      <c r="B4789" s="38" t="s">
        <v>108</v>
      </c>
      <c r="C4789" s="37">
        <v>44481</v>
      </c>
      <c r="D4789" s="37">
        <f t="shared" si="158"/>
        <v>44511</v>
      </c>
      <c r="E4789" s="39">
        <v>544.82000000000698</v>
      </c>
      <c r="F4789" s="9">
        <v>442</v>
      </c>
      <c r="G4789" s="10">
        <v>45201</v>
      </c>
      <c r="H4789" s="1">
        <f t="shared" si="156"/>
        <v>690</v>
      </c>
      <c r="I4789" s="2">
        <f t="shared" si="157"/>
        <v>375925.80000000482</v>
      </c>
    </row>
    <row r="4790" spans="1:9" s="4" customFormat="1" ht="15" x14ac:dyDescent="0.25">
      <c r="A4790" s="35" t="s">
        <v>30</v>
      </c>
      <c r="B4790" s="38" t="s">
        <v>109</v>
      </c>
      <c r="C4790" s="37">
        <v>44481</v>
      </c>
      <c r="D4790" s="37">
        <f t="shared" si="158"/>
        <v>44511</v>
      </c>
      <c r="E4790" s="39">
        <v>1398.6300000000047</v>
      </c>
      <c r="F4790" s="9">
        <v>442</v>
      </c>
      <c r="G4790" s="10">
        <v>45201</v>
      </c>
      <c r="H4790" s="1">
        <f t="shared" si="156"/>
        <v>690</v>
      </c>
      <c r="I4790" s="2">
        <f t="shared" si="157"/>
        <v>965054.70000000321</v>
      </c>
    </row>
    <row r="4791" spans="1:9" s="4" customFormat="1" ht="15" x14ac:dyDescent="0.25">
      <c r="A4791" s="35" t="s">
        <v>30</v>
      </c>
      <c r="B4791" s="38" t="s">
        <v>110</v>
      </c>
      <c r="C4791" s="37">
        <v>44519</v>
      </c>
      <c r="D4791" s="37">
        <f t="shared" si="158"/>
        <v>44549</v>
      </c>
      <c r="E4791" s="39">
        <v>1375.5599999999977</v>
      </c>
      <c r="F4791" s="9">
        <v>442</v>
      </c>
      <c r="G4791" s="10">
        <v>45201</v>
      </c>
      <c r="H4791" s="1">
        <f t="shared" si="156"/>
        <v>652</v>
      </c>
      <c r="I4791" s="2">
        <f t="shared" si="157"/>
        <v>896865.11999999848</v>
      </c>
    </row>
    <row r="4792" spans="1:9" s="4" customFormat="1" ht="15" x14ac:dyDescent="0.25">
      <c r="A4792" s="35" t="s">
        <v>30</v>
      </c>
      <c r="B4792" s="38" t="s">
        <v>111</v>
      </c>
      <c r="C4792" s="37">
        <v>44519</v>
      </c>
      <c r="D4792" s="37">
        <f t="shared" si="158"/>
        <v>44549</v>
      </c>
      <c r="E4792" s="39">
        <v>1637.7999999999884</v>
      </c>
      <c r="F4792" s="9">
        <v>442</v>
      </c>
      <c r="G4792" s="10">
        <v>45201</v>
      </c>
      <c r="H4792" s="1">
        <f t="shared" si="156"/>
        <v>652</v>
      </c>
      <c r="I4792" s="2">
        <f t="shared" si="157"/>
        <v>1067845.5999999924</v>
      </c>
    </row>
    <row r="4793" spans="1:9" s="4" customFormat="1" ht="15" x14ac:dyDescent="0.25">
      <c r="A4793" s="35" t="s">
        <v>30</v>
      </c>
      <c r="B4793" s="38" t="s">
        <v>112</v>
      </c>
      <c r="C4793" s="37">
        <v>44550</v>
      </c>
      <c r="D4793" s="37">
        <f t="shared" si="158"/>
        <v>44580</v>
      </c>
      <c r="E4793" s="39">
        <v>959.39999999999418</v>
      </c>
      <c r="F4793" s="9">
        <v>442</v>
      </c>
      <c r="G4793" s="10">
        <v>45201</v>
      </c>
      <c r="H4793" s="1">
        <f t="shared" si="156"/>
        <v>621</v>
      </c>
      <c r="I4793" s="2">
        <f t="shared" si="157"/>
        <v>595787.39999999641</v>
      </c>
    </row>
    <row r="4794" spans="1:9" s="4" customFormat="1" ht="15" x14ac:dyDescent="0.25">
      <c r="A4794" s="35" t="s">
        <v>30</v>
      </c>
      <c r="B4794" s="38" t="s">
        <v>113</v>
      </c>
      <c r="C4794" s="37">
        <v>44574</v>
      </c>
      <c r="D4794" s="37">
        <f t="shared" si="158"/>
        <v>44604</v>
      </c>
      <c r="E4794" s="39">
        <v>407.02999999999884</v>
      </c>
      <c r="F4794" s="9">
        <v>442</v>
      </c>
      <c r="G4794" s="10">
        <v>45201</v>
      </c>
      <c r="H4794" s="1">
        <f t="shared" si="156"/>
        <v>597</v>
      </c>
      <c r="I4794" s="2">
        <f t="shared" si="157"/>
        <v>242996.90999999931</v>
      </c>
    </row>
    <row r="4795" spans="1:9" s="4" customFormat="1" ht="15" x14ac:dyDescent="0.25">
      <c r="A4795" s="35" t="s">
        <v>30</v>
      </c>
      <c r="B4795" s="38" t="s">
        <v>114</v>
      </c>
      <c r="C4795" s="37">
        <v>44592</v>
      </c>
      <c r="D4795" s="37">
        <f t="shared" si="158"/>
        <v>44622</v>
      </c>
      <c r="E4795" s="39">
        <v>23.470000000000255</v>
      </c>
      <c r="F4795" s="9">
        <v>442</v>
      </c>
      <c r="G4795" s="10">
        <v>45201</v>
      </c>
      <c r="H4795" s="1">
        <f t="shared" si="156"/>
        <v>579</v>
      </c>
      <c r="I4795" s="2">
        <f t="shared" si="157"/>
        <v>13589.130000000147</v>
      </c>
    </row>
    <row r="4796" spans="1:9" s="4" customFormat="1" ht="15" x14ac:dyDescent="0.25">
      <c r="A4796" s="35" t="s">
        <v>30</v>
      </c>
      <c r="B4796" s="38" t="s">
        <v>115</v>
      </c>
      <c r="C4796" s="37">
        <v>44592</v>
      </c>
      <c r="D4796" s="37">
        <f t="shared" si="158"/>
        <v>44622</v>
      </c>
      <c r="E4796" s="39">
        <v>313.33999999999651</v>
      </c>
      <c r="F4796" s="9">
        <v>442</v>
      </c>
      <c r="G4796" s="10">
        <v>45201</v>
      </c>
      <c r="H4796" s="1">
        <f t="shared" si="156"/>
        <v>579</v>
      </c>
      <c r="I4796" s="2">
        <f t="shared" si="157"/>
        <v>181423.85999999798</v>
      </c>
    </row>
    <row r="4797" spans="1:9" s="4" customFormat="1" ht="15" x14ac:dyDescent="0.25">
      <c r="A4797" s="35" t="s">
        <v>30</v>
      </c>
      <c r="B4797" s="38" t="s">
        <v>116</v>
      </c>
      <c r="C4797" s="37">
        <v>44637</v>
      </c>
      <c r="D4797" s="37">
        <f t="shared" si="158"/>
        <v>44667</v>
      </c>
      <c r="E4797" s="39">
        <v>471.15000000000873</v>
      </c>
      <c r="F4797" s="9">
        <v>442</v>
      </c>
      <c r="G4797" s="10">
        <v>45201</v>
      </c>
      <c r="H4797" s="1">
        <f t="shared" si="156"/>
        <v>534</v>
      </c>
      <c r="I4797" s="2">
        <f t="shared" si="157"/>
        <v>251594.10000000466</v>
      </c>
    </row>
    <row r="4798" spans="1:9" s="4" customFormat="1" ht="15" x14ac:dyDescent="0.25">
      <c r="A4798" s="35" t="s">
        <v>30</v>
      </c>
      <c r="B4798" s="38" t="s">
        <v>117</v>
      </c>
      <c r="C4798" s="37">
        <v>44734</v>
      </c>
      <c r="D4798" s="37">
        <f t="shared" si="158"/>
        <v>44764</v>
      </c>
      <c r="E4798" s="39">
        <v>904.54000000000815</v>
      </c>
      <c r="F4798" s="9">
        <v>442</v>
      </c>
      <c r="G4798" s="10">
        <v>45201</v>
      </c>
      <c r="H4798" s="1">
        <f t="shared" si="156"/>
        <v>437</v>
      </c>
      <c r="I4798" s="2">
        <f t="shared" si="157"/>
        <v>395283.98000000359</v>
      </c>
    </row>
    <row r="4799" spans="1:9" s="4" customFormat="1" ht="15" x14ac:dyDescent="0.25">
      <c r="A4799" s="35" t="s">
        <v>30</v>
      </c>
      <c r="B4799" s="38" t="s">
        <v>118</v>
      </c>
      <c r="C4799" s="37">
        <v>44735</v>
      </c>
      <c r="D4799" s="37">
        <f t="shared" si="158"/>
        <v>44765</v>
      </c>
      <c r="E4799" s="39">
        <v>1048.6600000000035</v>
      </c>
      <c r="F4799" s="9">
        <v>442</v>
      </c>
      <c r="G4799" s="10">
        <v>45201</v>
      </c>
      <c r="H4799" s="1">
        <f t="shared" si="156"/>
        <v>436</v>
      </c>
      <c r="I4799" s="2">
        <f t="shared" si="157"/>
        <v>457215.76000000152</v>
      </c>
    </row>
    <row r="4800" spans="1:9" s="4" customFormat="1" ht="15" x14ac:dyDescent="0.25">
      <c r="A4800" s="35" t="s">
        <v>30</v>
      </c>
      <c r="B4800" s="38" t="s">
        <v>119</v>
      </c>
      <c r="C4800" s="37">
        <v>44735</v>
      </c>
      <c r="D4800" s="37">
        <f t="shared" si="158"/>
        <v>44765</v>
      </c>
      <c r="E4800" s="39">
        <v>1355.6599999999744</v>
      </c>
      <c r="F4800" s="9">
        <v>442</v>
      </c>
      <c r="G4800" s="10">
        <v>45201</v>
      </c>
      <c r="H4800" s="1">
        <f t="shared" si="156"/>
        <v>436</v>
      </c>
      <c r="I4800" s="2">
        <f t="shared" si="157"/>
        <v>591067.75999998883</v>
      </c>
    </row>
    <row r="4801" spans="1:9" s="4" customFormat="1" ht="15" x14ac:dyDescent="0.25">
      <c r="A4801" s="35" t="s">
        <v>30</v>
      </c>
      <c r="B4801" s="38" t="s">
        <v>120</v>
      </c>
      <c r="C4801" s="37">
        <v>44825</v>
      </c>
      <c r="D4801" s="37">
        <f t="shared" si="158"/>
        <v>44855</v>
      </c>
      <c r="E4801" s="39">
        <v>554.30999999998312</v>
      </c>
      <c r="F4801" s="9">
        <v>442</v>
      </c>
      <c r="G4801" s="10">
        <v>45201</v>
      </c>
      <c r="H4801" s="1">
        <f t="shared" si="156"/>
        <v>346</v>
      </c>
      <c r="I4801" s="2">
        <f t="shared" si="157"/>
        <v>191791.25999999416</v>
      </c>
    </row>
    <row r="4802" spans="1:9" s="4" customFormat="1" ht="15" x14ac:dyDescent="0.25">
      <c r="A4802" s="35" t="s">
        <v>30</v>
      </c>
      <c r="B4802" s="38" t="s">
        <v>47</v>
      </c>
      <c r="C4802" s="37">
        <v>44827</v>
      </c>
      <c r="D4802" s="37">
        <f t="shared" si="158"/>
        <v>44857</v>
      </c>
      <c r="E4802" s="39">
        <v>1437.4000000000233</v>
      </c>
      <c r="F4802" s="9">
        <v>442</v>
      </c>
      <c r="G4802" s="10">
        <v>45201</v>
      </c>
      <c r="H4802" s="1">
        <f t="shared" si="156"/>
        <v>344</v>
      </c>
      <c r="I4802" s="2">
        <f t="shared" si="157"/>
        <v>494465.60000000801</v>
      </c>
    </row>
    <row r="4803" spans="1:9" s="4" customFormat="1" ht="15" x14ac:dyDescent="0.25">
      <c r="A4803" s="35" t="s">
        <v>30</v>
      </c>
      <c r="B4803" s="38" t="s">
        <v>51</v>
      </c>
      <c r="C4803" s="37">
        <v>44834</v>
      </c>
      <c r="D4803" s="37">
        <f t="shared" si="158"/>
        <v>44864</v>
      </c>
      <c r="E4803" s="39">
        <v>1181.0599999999977</v>
      </c>
      <c r="F4803" s="9">
        <v>442</v>
      </c>
      <c r="G4803" s="10">
        <v>45201</v>
      </c>
      <c r="H4803" s="1">
        <f t="shared" si="156"/>
        <v>337</v>
      </c>
      <c r="I4803" s="2">
        <f t="shared" si="157"/>
        <v>398017.21999999922</v>
      </c>
    </row>
    <row r="4804" spans="1:9" s="4" customFormat="1" ht="15" x14ac:dyDescent="0.25">
      <c r="A4804" s="35" t="s">
        <v>30</v>
      </c>
      <c r="B4804" s="38" t="s">
        <v>121</v>
      </c>
      <c r="C4804" s="37">
        <v>44890</v>
      </c>
      <c r="D4804" s="37">
        <f t="shared" si="158"/>
        <v>44920</v>
      </c>
      <c r="E4804" s="39">
        <v>359.55999999999767</v>
      </c>
      <c r="F4804" s="9">
        <v>442</v>
      </c>
      <c r="G4804" s="10">
        <v>45201</v>
      </c>
      <c r="H4804" s="1">
        <f t="shared" si="156"/>
        <v>281</v>
      </c>
      <c r="I4804" s="2">
        <f t="shared" si="157"/>
        <v>101036.35999999935</v>
      </c>
    </row>
    <row r="4805" spans="1:9" s="4" customFormat="1" ht="15" x14ac:dyDescent="0.25">
      <c r="A4805" s="35" t="s">
        <v>31</v>
      </c>
      <c r="B4805" s="36">
        <v>47</v>
      </c>
      <c r="C4805" s="37">
        <v>43811</v>
      </c>
      <c r="D4805" s="37">
        <f t="shared" si="158"/>
        <v>43841</v>
      </c>
      <c r="E4805" s="39">
        <v>1781.710000000021</v>
      </c>
      <c r="F4805" s="9">
        <v>442</v>
      </c>
      <c r="G4805" s="10">
        <v>45201</v>
      </c>
      <c r="H4805" s="1">
        <f t="shared" si="156"/>
        <v>1360</v>
      </c>
      <c r="I4805" s="2">
        <f t="shared" si="157"/>
        <v>2423125.6000000285</v>
      </c>
    </row>
    <row r="4806" spans="1:9" s="4" customFormat="1" ht="15" x14ac:dyDescent="0.25">
      <c r="A4806" s="35" t="s">
        <v>31</v>
      </c>
      <c r="B4806" s="36">
        <v>4</v>
      </c>
      <c r="C4806" s="37">
        <v>43847</v>
      </c>
      <c r="D4806" s="37">
        <f t="shared" si="158"/>
        <v>43877</v>
      </c>
      <c r="E4806" s="39">
        <v>2555.1600000000908</v>
      </c>
      <c r="F4806" s="9">
        <v>442</v>
      </c>
      <c r="G4806" s="10">
        <v>45201</v>
      </c>
      <c r="H4806" s="1">
        <f t="shared" si="156"/>
        <v>1324</v>
      </c>
      <c r="I4806" s="2">
        <f t="shared" si="157"/>
        <v>3383031.84000012</v>
      </c>
    </row>
    <row r="4807" spans="1:9" s="4" customFormat="1" ht="15" x14ac:dyDescent="0.25">
      <c r="A4807" s="35" t="s">
        <v>31</v>
      </c>
      <c r="B4807" s="36">
        <v>9</v>
      </c>
      <c r="C4807" s="37">
        <v>43867</v>
      </c>
      <c r="D4807" s="37">
        <f t="shared" si="158"/>
        <v>43897</v>
      </c>
      <c r="E4807" s="39">
        <v>2647.9400000000605</v>
      </c>
      <c r="F4807" s="9">
        <v>442</v>
      </c>
      <c r="G4807" s="10">
        <v>45201</v>
      </c>
      <c r="H4807" s="1">
        <f t="shared" si="156"/>
        <v>1304</v>
      </c>
      <c r="I4807" s="2">
        <f t="shared" si="157"/>
        <v>3452913.7600000789</v>
      </c>
    </row>
    <row r="4808" spans="1:9" s="4" customFormat="1" ht="15" x14ac:dyDescent="0.25">
      <c r="A4808" s="35" t="s">
        <v>31</v>
      </c>
      <c r="B4808" s="36">
        <v>14</v>
      </c>
      <c r="C4808" s="37">
        <v>43896</v>
      </c>
      <c r="D4808" s="37">
        <f t="shared" si="158"/>
        <v>43926</v>
      </c>
      <c r="E4808" s="39">
        <v>2959.7600000000093</v>
      </c>
      <c r="F4808" s="9">
        <v>442</v>
      </c>
      <c r="G4808" s="10">
        <v>45201</v>
      </c>
      <c r="H4808" s="1">
        <f t="shared" si="156"/>
        <v>1275</v>
      </c>
      <c r="I4808" s="2">
        <f t="shared" si="157"/>
        <v>3773694.0000000121</v>
      </c>
    </row>
    <row r="4809" spans="1:9" s="4" customFormat="1" ht="15" x14ac:dyDescent="0.25">
      <c r="A4809" s="35" t="s">
        <v>31</v>
      </c>
      <c r="B4809" s="36">
        <v>18</v>
      </c>
      <c r="C4809" s="37">
        <v>43924</v>
      </c>
      <c r="D4809" s="37">
        <f t="shared" si="158"/>
        <v>43954</v>
      </c>
      <c r="E4809" s="39">
        <v>2059.8599999999278</v>
      </c>
      <c r="F4809" s="9">
        <v>442</v>
      </c>
      <c r="G4809" s="10">
        <v>45201</v>
      </c>
      <c r="H4809" s="1">
        <f t="shared" ref="H4809:H4870" si="159">G4809-D4809</f>
        <v>1247</v>
      </c>
      <c r="I4809" s="2">
        <f t="shared" ref="I4809:I4870" si="160">H4809*E4809</f>
        <v>2568645.4199999101</v>
      </c>
    </row>
    <row r="4810" spans="1:9" s="4" customFormat="1" ht="15" x14ac:dyDescent="0.25">
      <c r="A4810" s="35" t="s">
        <v>31</v>
      </c>
      <c r="B4810" s="36">
        <v>35</v>
      </c>
      <c r="C4810" s="37">
        <v>43985</v>
      </c>
      <c r="D4810" s="37">
        <f t="shared" si="158"/>
        <v>44015</v>
      </c>
      <c r="E4810" s="39">
        <v>4192.0400000000373</v>
      </c>
      <c r="F4810" s="9">
        <v>442</v>
      </c>
      <c r="G4810" s="10">
        <v>45201</v>
      </c>
      <c r="H4810" s="1">
        <f t="shared" si="159"/>
        <v>1186</v>
      </c>
      <c r="I4810" s="2">
        <f t="shared" si="160"/>
        <v>4971759.4400000442</v>
      </c>
    </row>
    <row r="4811" spans="1:9" s="4" customFormat="1" ht="15" x14ac:dyDescent="0.25">
      <c r="A4811" s="35" t="s">
        <v>31</v>
      </c>
      <c r="B4811" s="36">
        <v>46</v>
      </c>
      <c r="C4811" s="37">
        <v>44018</v>
      </c>
      <c r="D4811" s="37">
        <f t="shared" si="158"/>
        <v>44048</v>
      </c>
      <c r="E4811" s="39">
        <v>3420.8299999999581</v>
      </c>
      <c r="F4811" s="9">
        <v>442</v>
      </c>
      <c r="G4811" s="10">
        <v>45201</v>
      </c>
      <c r="H4811" s="1">
        <f t="shared" si="159"/>
        <v>1153</v>
      </c>
      <c r="I4811" s="2">
        <f t="shared" si="160"/>
        <v>3944216.9899999518</v>
      </c>
    </row>
    <row r="4812" spans="1:9" s="4" customFormat="1" ht="15" x14ac:dyDescent="0.25">
      <c r="A4812" s="35" t="s">
        <v>31</v>
      </c>
      <c r="B4812" s="36">
        <v>53</v>
      </c>
      <c r="C4812" s="37">
        <v>44048</v>
      </c>
      <c r="D4812" s="37">
        <f t="shared" si="158"/>
        <v>44078</v>
      </c>
      <c r="E4812" s="39">
        <v>4435.8200000000652</v>
      </c>
      <c r="F4812" s="9">
        <v>442</v>
      </c>
      <c r="G4812" s="10">
        <v>45201</v>
      </c>
      <c r="H4812" s="1">
        <f t="shared" si="159"/>
        <v>1123</v>
      </c>
      <c r="I4812" s="2">
        <f t="shared" si="160"/>
        <v>4981425.860000073</v>
      </c>
    </row>
    <row r="4813" spans="1:9" s="4" customFormat="1" ht="15" x14ac:dyDescent="0.25">
      <c r="A4813" s="35" t="s">
        <v>31</v>
      </c>
      <c r="B4813" s="36">
        <v>59</v>
      </c>
      <c r="C4813" s="37">
        <v>44082</v>
      </c>
      <c r="D4813" s="37">
        <f t="shared" si="158"/>
        <v>44112</v>
      </c>
      <c r="E4813" s="39">
        <v>2701.6899999999441</v>
      </c>
      <c r="F4813" s="9">
        <v>442</v>
      </c>
      <c r="G4813" s="10">
        <v>45201</v>
      </c>
      <c r="H4813" s="1">
        <f t="shared" si="159"/>
        <v>1089</v>
      </c>
      <c r="I4813" s="2">
        <f t="shared" si="160"/>
        <v>2942140.4099999391</v>
      </c>
    </row>
    <row r="4814" spans="1:9" s="4" customFormat="1" ht="15" x14ac:dyDescent="0.25">
      <c r="A4814" s="35" t="s">
        <v>31</v>
      </c>
      <c r="B4814" s="36">
        <v>67</v>
      </c>
      <c r="C4814" s="37">
        <v>44110</v>
      </c>
      <c r="D4814" s="37">
        <f t="shared" si="158"/>
        <v>44140</v>
      </c>
      <c r="E4814" s="39">
        <v>4967.0899999999674</v>
      </c>
      <c r="F4814" s="9">
        <v>442</v>
      </c>
      <c r="G4814" s="10">
        <v>45201</v>
      </c>
      <c r="H4814" s="1">
        <f t="shared" si="159"/>
        <v>1061</v>
      </c>
      <c r="I4814" s="2">
        <f t="shared" si="160"/>
        <v>5270082.4899999658</v>
      </c>
    </row>
    <row r="4815" spans="1:9" s="4" customFormat="1" ht="15" x14ac:dyDescent="0.25">
      <c r="A4815" s="35" t="s">
        <v>31</v>
      </c>
      <c r="B4815" s="36">
        <v>73</v>
      </c>
      <c r="C4815" s="37">
        <v>44138</v>
      </c>
      <c r="D4815" s="37">
        <f t="shared" si="158"/>
        <v>44168</v>
      </c>
      <c r="E4815" s="39">
        <v>5054.859999999986</v>
      </c>
      <c r="F4815" s="9">
        <v>442</v>
      </c>
      <c r="G4815" s="10">
        <v>45201</v>
      </c>
      <c r="H4815" s="1">
        <f t="shared" si="159"/>
        <v>1033</v>
      </c>
      <c r="I4815" s="2">
        <f t="shared" si="160"/>
        <v>5221670.3799999859</v>
      </c>
    </row>
    <row r="4816" spans="1:9" s="4" customFormat="1" ht="15" x14ac:dyDescent="0.25">
      <c r="A4816" s="35" t="s">
        <v>31</v>
      </c>
      <c r="B4816" s="36">
        <v>93</v>
      </c>
      <c r="C4816" s="37">
        <v>44174</v>
      </c>
      <c r="D4816" s="37">
        <f t="shared" si="158"/>
        <v>44204</v>
      </c>
      <c r="E4816" s="39">
        <v>5131.0400000001537</v>
      </c>
      <c r="F4816" s="9">
        <v>442</v>
      </c>
      <c r="G4816" s="10">
        <v>45201</v>
      </c>
      <c r="H4816" s="1">
        <f t="shared" si="159"/>
        <v>997</v>
      </c>
      <c r="I4816" s="2">
        <f t="shared" si="160"/>
        <v>5115646.8800001536</v>
      </c>
    </row>
    <row r="4817" spans="1:9" s="4" customFormat="1" ht="15" x14ac:dyDescent="0.25">
      <c r="A4817" s="35" t="s">
        <v>31</v>
      </c>
      <c r="B4817" s="36">
        <v>5</v>
      </c>
      <c r="C4817" s="37">
        <v>44207</v>
      </c>
      <c r="D4817" s="37">
        <f t="shared" si="158"/>
        <v>44237</v>
      </c>
      <c r="E4817" s="39">
        <v>7793.6699999999255</v>
      </c>
      <c r="F4817" s="9">
        <v>442</v>
      </c>
      <c r="G4817" s="10">
        <v>45201</v>
      </c>
      <c r="H4817" s="1">
        <f t="shared" si="159"/>
        <v>964</v>
      </c>
      <c r="I4817" s="2">
        <f t="shared" si="160"/>
        <v>7513097.8799999282</v>
      </c>
    </row>
    <row r="4818" spans="1:9" s="4" customFormat="1" ht="15" x14ac:dyDescent="0.25">
      <c r="A4818" s="35" t="s">
        <v>31</v>
      </c>
      <c r="B4818" s="36">
        <v>15</v>
      </c>
      <c r="C4818" s="37">
        <v>44231</v>
      </c>
      <c r="D4818" s="37">
        <f t="shared" si="158"/>
        <v>44261</v>
      </c>
      <c r="E4818" s="39">
        <v>5261.0600000000559</v>
      </c>
      <c r="F4818" s="9">
        <v>442</v>
      </c>
      <c r="G4818" s="10">
        <v>45201</v>
      </c>
      <c r="H4818" s="1">
        <f t="shared" si="159"/>
        <v>940</v>
      </c>
      <c r="I4818" s="2">
        <f t="shared" si="160"/>
        <v>4945396.4000000525</v>
      </c>
    </row>
    <row r="4819" spans="1:9" s="4" customFormat="1" ht="15" x14ac:dyDescent="0.25">
      <c r="A4819" s="35" t="s">
        <v>31</v>
      </c>
      <c r="B4819" s="36">
        <v>30</v>
      </c>
      <c r="C4819" s="37">
        <v>44265</v>
      </c>
      <c r="D4819" s="37">
        <f t="shared" si="158"/>
        <v>44295</v>
      </c>
      <c r="E4819" s="39">
        <v>5381.6200000001118</v>
      </c>
      <c r="F4819" s="9">
        <v>442</v>
      </c>
      <c r="G4819" s="10">
        <v>45201</v>
      </c>
      <c r="H4819" s="1">
        <f t="shared" si="159"/>
        <v>906</v>
      </c>
      <c r="I4819" s="2">
        <f t="shared" si="160"/>
        <v>4875747.7200001013</v>
      </c>
    </row>
    <row r="4820" spans="1:9" s="4" customFormat="1" ht="15" x14ac:dyDescent="0.25">
      <c r="A4820" s="35" t="s">
        <v>31</v>
      </c>
      <c r="B4820" s="36">
        <v>42</v>
      </c>
      <c r="C4820" s="37">
        <v>44293</v>
      </c>
      <c r="D4820" s="37">
        <f t="shared" si="158"/>
        <v>44323</v>
      </c>
      <c r="E4820" s="39">
        <v>2862.7999999999302</v>
      </c>
      <c r="F4820" s="9">
        <v>442</v>
      </c>
      <c r="G4820" s="10">
        <v>45201</v>
      </c>
      <c r="H4820" s="1">
        <f t="shared" si="159"/>
        <v>878</v>
      </c>
      <c r="I4820" s="2">
        <f t="shared" si="160"/>
        <v>2513538.3999999389</v>
      </c>
    </row>
    <row r="4821" spans="1:9" s="4" customFormat="1" ht="15" x14ac:dyDescent="0.25">
      <c r="A4821" s="35" t="s">
        <v>31</v>
      </c>
      <c r="B4821" s="36">
        <v>54</v>
      </c>
      <c r="C4821" s="37">
        <v>44327</v>
      </c>
      <c r="D4821" s="37">
        <f t="shared" si="158"/>
        <v>44357</v>
      </c>
      <c r="E4821" s="39">
        <v>1226.0700000000361</v>
      </c>
      <c r="F4821" s="9">
        <v>442</v>
      </c>
      <c r="G4821" s="10">
        <v>45201</v>
      </c>
      <c r="H4821" s="1">
        <f t="shared" si="159"/>
        <v>844</v>
      </c>
      <c r="I4821" s="2">
        <f t="shared" si="160"/>
        <v>1034803.0800000305</v>
      </c>
    </row>
    <row r="4822" spans="1:9" s="4" customFormat="1" ht="15" x14ac:dyDescent="0.25">
      <c r="A4822" s="35" t="s">
        <v>31</v>
      </c>
      <c r="B4822" s="36">
        <v>71</v>
      </c>
      <c r="C4822" s="37">
        <v>44356</v>
      </c>
      <c r="D4822" s="37">
        <f t="shared" si="158"/>
        <v>44386</v>
      </c>
      <c r="E4822" s="39">
        <v>1163.25</v>
      </c>
      <c r="F4822" s="9">
        <v>442</v>
      </c>
      <c r="G4822" s="10">
        <v>45201</v>
      </c>
      <c r="H4822" s="1">
        <f t="shared" si="159"/>
        <v>815</v>
      </c>
      <c r="I4822" s="2">
        <f t="shared" si="160"/>
        <v>948048.75</v>
      </c>
    </row>
    <row r="4823" spans="1:9" s="4" customFormat="1" ht="15" x14ac:dyDescent="0.25">
      <c r="A4823" s="35" t="s">
        <v>31</v>
      </c>
      <c r="B4823" s="36">
        <v>93</v>
      </c>
      <c r="C4823" s="37">
        <v>44390</v>
      </c>
      <c r="D4823" s="37">
        <f t="shared" si="158"/>
        <v>44420</v>
      </c>
      <c r="E4823" s="39">
        <v>4239.4599999999627</v>
      </c>
      <c r="F4823" s="9">
        <v>442</v>
      </c>
      <c r="G4823" s="10">
        <v>45201</v>
      </c>
      <c r="H4823" s="1">
        <f t="shared" si="159"/>
        <v>781</v>
      </c>
      <c r="I4823" s="2">
        <f t="shared" si="160"/>
        <v>3311018.2599999709</v>
      </c>
    </row>
    <row r="4824" spans="1:9" s="4" customFormat="1" ht="15" x14ac:dyDescent="0.25">
      <c r="A4824" s="35" t="s">
        <v>31</v>
      </c>
      <c r="B4824" s="36">
        <v>112</v>
      </c>
      <c r="C4824" s="37">
        <v>44414</v>
      </c>
      <c r="D4824" s="37">
        <f t="shared" si="158"/>
        <v>44444</v>
      </c>
      <c r="E4824" s="39">
        <v>4647.0000000000146</v>
      </c>
      <c r="F4824" s="9">
        <v>442</v>
      </c>
      <c r="G4824" s="10">
        <v>45201</v>
      </c>
      <c r="H4824" s="1">
        <f t="shared" si="159"/>
        <v>757</v>
      </c>
      <c r="I4824" s="2">
        <f t="shared" si="160"/>
        <v>3517779.0000000112</v>
      </c>
    </row>
    <row r="4825" spans="1:9" s="4" customFormat="1" ht="15" x14ac:dyDescent="0.25">
      <c r="A4825" s="35" t="s">
        <v>31</v>
      </c>
      <c r="B4825" s="36">
        <v>133</v>
      </c>
      <c r="C4825" s="37">
        <v>44452</v>
      </c>
      <c r="D4825" s="37">
        <f t="shared" si="158"/>
        <v>44482</v>
      </c>
      <c r="E4825" s="39">
        <v>3795.0100000000093</v>
      </c>
      <c r="F4825" s="9">
        <v>442</v>
      </c>
      <c r="G4825" s="10">
        <v>45201</v>
      </c>
      <c r="H4825" s="1">
        <f t="shared" si="159"/>
        <v>719</v>
      </c>
      <c r="I4825" s="2">
        <f t="shared" si="160"/>
        <v>2728612.1900000069</v>
      </c>
    </row>
    <row r="4826" spans="1:9" s="4" customFormat="1" ht="15" x14ac:dyDescent="0.25">
      <c r="A4826" s="35" t="s">
        <v>31</v>
      </c>
      <c r="B4826" s="36">
        <v>157</v>
      </c>
      <c r="C4826" s="37">
        <v>44481</v>
      </c>
      <c r="D4826" s="37">
        <f t="shared" si="158"/>
        <v>44511</v>
      </c>
      <c r="E4826" s="39">
        <v>1479.3399999999674</v>
      </c>
      <c r="F4826" s="9">
        <v>442</v>
      </c>
      <c r="G4826" s="10">
        <v>45201</v>
      </c>
      <c r="H4826" s="1">
        <f t="shared" si="159"/>
        <v>690</v>
      </c>
      <c r="I4826" s="2">
        <f t="shared" si="160"/>
        <v>1020744.5999999775</v>
      </c>
    </row>
    <row r="4827" spans="1:9" s="4" customFormat="1" ht="15" x14ac:dyDescent="0.25">
      <c r="A4827" s="35" t="s">
        <v>31</v>
      </c>
      <c r="B4827" s="36">
        <v>81</v>
      </c>
      <c r="C4827" s="37">
        <v>44161</v>
      </c>
      <c r="D4827" s="37">
        <f t="shared" si="158"/>
        <v>44191</v>
      </c>
      <c r="E4827" s="39">
        <v>1971.3499999999767</v>
      </c>
      <c r="F4827" s="9">
        <v>442</v>
      </c>
      <c r="G4827" s="10">
        <v>45201</v>
      </c>
      <c r="H4827" s="1">
        <f t="shared" si="159"/>
        <v>1010</v>
      </c>
      <c r="I4827" s="2">
        <f t="shared" si="160"/>
        <v>1991063.4999999765</v>
      </c>
    </row>
    <row r="4828" spans="1:9" s="4" customFormat="1" ht="15" x14ac:dyDescent="0.25">
      <c r="A4828" s="35" t="s">
        <v>31</v>
      </c>
      <c r="B4828" s="36">
        <v>79</v>
      </c>
      <c r="C4828" s="37">
        <v>44161</v>
      </c>
      <c r="D4828" s="37">
        <f t="shared" si="158"/>
        <v>44191</v>
      </c>
      <c r="E4828" s="39">
        <v>185.29000000000087</v>
      </c>
      <c r="F4828" s="9">
        <v>442</v>
      </c>
      <c r="G4828" s="10">
        <v>45201</v>
      </c>
      <c r="H4828" s="1">
        <f t="shared" si="159"/>
        <v>1010</v>
      </c>
      <c r="I4828" s="2">
        <f t="shared" si="160"/>
        <v>187142.9000000009</v>
      </c>
    </row>
    <row r="4829" spans="1:9" s="4" customFormat="1" ht="15" x14ac:dyDescent="0.25">
      <c r="A4829" s="35" t="s">
        <v>31</v>
      </c>
      <c r="B4829" s="36">
        <v>88</v>
      </c>
      <c r="C4829" s="37">
        <v>44168</v>
      </c>
      <c r="D4829" s="37">
        <f t="shared" si="158"/>
        <v>44198</v>
      </c>
      <c r="E4829" s="39">
        <v>1854.0299999999697</v>
      </c>
      <c r="F4829" s="9">
        <v>442</v>
      </c>
      <c r="G4829" s="10">
        <v>45201</v>
      </c>
      <c r="H4829" s="1">
        <f t="shared" si="159"/>
        <v>1003</v>
      </c>
      <c r="I4829" s="2">
        <f t="shared" si="160"/>
        <v>1859592.0899999696</v>
      </c>
    </row>
    <row r="4830" spans="1:9" s="4" customFormat="1" ht="15" x14ac:dyDescent="0.25">
      <c r="A4830" s="35" t="s">
        <v>31</v>
      </c>
      <c r="B4830" s="36">
        <v>2</v>
      </c>
      <c r="C4830" s="37">
        <v>44204</v>
      </c>
      <c r="D4830" s="37">
        <f t="shared" si="158"/>
        <v>44234</v>
      </c>
      <c r="E4830" s="39">
        <v>2061.7900000000373</v>
      </c>
      <c r="F4830" s="9">
        <v>442</v>
      </c>
      <c r="G4830" s="10">
        <v>45201</v>
      </c>
      <c r="H4830" s="1">
        <f t="shared" si="159"/>
        <v>967</v>
      </c>
      <c r="I4830" s="2">
        <f t="shared" si="160"/>
        <v>1993750.930000036</v>
      </c>
    </row>
    <row r="4831" spans="1:9" s="4" customFormat="1" ht="15" x14ac:dyDescent="0.25">
      <c r="A4831" s="35" t="s">
        <v>31</v>
      </c>
      <c r="B4831" s="36">
        <v>17</v>
      </c>
      <c r="C4831" s="37">
        <v>44232</v>
      </c>
      <c r="D4831" s="37">
        <f t="shared" si="158"/>
        <v>44262</v>
      </c>
      <c r="E4831" s="39">
        <v>2090.1199999999953</v>
      </c>
      <c r="F4831" s="9">
        <v>442</v>
      </c>
      <c r="G4831" s="10">
        <v>45201</v>
      </c>
      <c r="H4831" s="1">
        <f t="shared" si="159"/>
        <v>939</v>
      </c>
      <c r="I4831" s="2">
        <f t="shared" si="160"/>
        <v>1962622.6799999955</v>
      </c>
    </row>
    <row r="4832" spans="1:9" s="4" customFormat="1" ht="15" x14ac:dyDescent="0.25">
      <c r="A4832" s="35" t="s">
        <v>31</v>
      </c>
      <c r="B4832" s="36">
        <v>20</v>
      </c>
      <c r="C4832" s="37">
        <v>44242</v>
      </c>
      <c r="D4832" s="37">
        <v>44268</v>
      </c>
      <c r="E4832" s="39">
        <v>102.31999999999971</v>
      </c>
      <c r="F4832" s="9">
        <v>442</v>
      </c>
      <c r="G4832" s="10">
        <v>45201</v>
      </c>
      <c r="H4832" s="1">
        <f t="shared" si="159"/>
        <v>933</v>
      </c>
      <c r="I4832" s="2">
        <f t="shared" si="160"/>
        <v>95464.559999999736</v>
      </c>
    </row>
    <row r="4833" spans="1:9" s="4" customFormat="1" ht="15" x14ac:dyDescent="0.25">
      <c r="A4833" s="35" t="s">
        <v>31</v>
      </c>
      <c r="B4833" s="36">
        <v>32</v>
      </c>
      <c r="C4833" s="37">
        <v>44265</v>
      </c>
      <c r="D4833" s="37">
        <f t="shared" ref="D4833:D4851" si="161">C4833+30</f>
        <v>44295</v>
      </c>
      <c r="E4833" s="39">
        <v>2051.3500000000349</v>
      </c>
      <c r="F4833" s="9">
        <v>442</v>
      </c>
      <c r="G4833" s="10">
        <v>45201</v>
      </c>
      <c r="H4833" s="1">
        <f t="shared" si="159"/>
        <v>906</v>
      </c>
      <c r="I4833" s="2">
        <f t="shared" si="160"/>
        <v>1858523.1000000318</v>
      </c>
    </row>
    <row r="4834" spans="1:9" s="4" customFormat="1" ht="15" x14ac:dyDescent="0.25">
      <c r="A4834" s="35" t="s">
        <v>31</v>
      </c>
      <c r="B4834" s="36">
        <v>44</v>
      </c>
      <c r="C4834" s="37">
        <v>44299</v>
      </c>
      <c r="D4834" s="37">
        <f t="shared" si="161"/>
        <v>44329</v>
      </c>
      <c r="E4834" s="39">
        <v>1287.6000000000058</v>
      </c>
      <c r="F4834" s="9">
        <v>442</v>
      </c>
      <c r="G4834" s="10">
        <v>45201</v>
      </c>
      <c r="H4834" s="1">
        <f t="shared" si="159"/>
        <v>872</v>
      </c>
      <c r="I4834" s="2">
        <f t="shared" si="160"/>
        <v>1122787.2000000051</v>
      </c>
    </row>
    <row r="4835" spans="1:9" s="4" customFormat="1" ht="15" x14ac:dyDescent="0.25">
      <c r="A4835" s="35" t="s">
        <v>31</v>
      </c>
      <c r="B4835" s="36">
        <v>50</v>
      </c>
      <c r="C4835" s="37">
        <v>44323</v>
      </c>
      <c r="D4835" s="37">
        <f t="shared" si="161"/>
        <v>44353</v>
      </c>
      <c r="E4835" s="39">
        <v>471.26999999998952</v>
      </c>
      <c r="F4835" s="9">
        <v>442</v>
      </c>
      <c r="G4835" s="10">
        <v>45201</v>
      </c>
      <c r="H4835" s="1">
        <f t="shared" si="159"/>
        <v>848</v>
      </c>
      <c r="I4835" s="2">
        <f t="shared" si="160"/>
        <v>399636.95999999112</v>
      </c>
    </row>
    <row r="4836" spans="1:9" s="4" customFormat="1" ht="15" x14ac:dyDescent="0.25">
      <c r="A4836" s="35" t="s">
        <v>31</v>
      </c>
      <c r="B4836" s="36">
        <v>55</v>
      </c>
      <c r="C4836" s="37">
        <v>44327</v>
      </c>
      <c r="D4836" s="37">
        <f t="shared" si="161"/>
        <v>44357</v>
      </c>
      <c r="E4836" s="39">
        <v>23.969999999999345</v>
      </c>
      <c r="F4836" s="9">
        <v>442</v>
      </c>
      <c r="G4836" s="10">
        <v>45201</v>
      </c>
      <c r="H4836" s="1">
        <f t="shared" si="159"/>
        <v>844</v>
      </c>
      <c r="I4836" s="2">
        <f t="shared" si="160"/>
        <v>20230.679999999447</v>
      </c>
    </row>
    <row r="4837" spans="1:9" s="4" customFormat="1" ht="15" x14ac:dyDescent="0.25">
      <c r="A4837" s="35" t="s">
        <v>31</v>
      </c>
      <c r="B4837" s="36">
        <v>68</v>
      </c>
      <c r="C4837" s="37">
        <v>44355</v>
      </c>
      <c r="D4837" s="37">
        <f t="shared" si="161"/>
        <v>44385</v>
      </c>
      <c r="E4837" s="39">
        <v>597.30000000001746</v>
      </c>
      <c r="F4837" s="9">
        <v>442</v>
      </c>
      <c r="G4837" s="10">
        <v>45201</v>
      </c>
      <c r="H4837" s="1">
        <f t="shared" si="159"/>
        <v>816</v>
      </c>
      <c r="I4837" s="2">
        <f t="shared" si="160"/>
        <v>487396.80000001425</v>
      </c>
    </row>
    <row r="4838" spans="1:9" s="4" customFormat="1" ht="15" x14ac:dyDescent="0.25">
      <c r="A4838" s="35" t="s">
        <v>31</v>
      </c>
      <c r="B4838" s="36">
        <v>72</v>
      </c>
      <c r="C4838" s="37">
        <v>44356</v>
      </c>
      <c r="D4838" s="37">
        <f t="shared" si="161"/>
        <v>44386</v>
      </c>
      <c r="E4838" s="39">
        <v>105.02999999999884</v>
      </c>
      <c r="F4838" s="9">
        <v>442</v>
      </c>
      <c r="G4838" s="10">
        <v>45201</v>
      </c>
      <c r="H4838" s="1">
        <f t="shared" si="159"/>
        <v>815</v>
      </c>
      <c r="I4838" s="2">
        <f t="shared" si="160"/>
        <v>85599.449999999051</v>
      </c>
    </row>
    <row r="4839" spans="1:9" s="4" customFormat="1" ht="15" x14ac:dyDescent="0.25">
      <c r="A4839" s="35" t="s">
        <v>31</v>
      </c>
      <c r="B4839" s="36">
        <v>89</v>
      </c>
      <c r="C4839" s="37">
        <v>44383</v>
      </c>
      <c r="D4839" s="37">
        <f t="shared" si="161"/>
        <v>44413</v>
      </c>
      <c r="E4839" s="39">
        <v>183.13999999999942</v>
      </c>
      <c r="F4839" s="9">
        <v>442</v>
      </c>
      <c r="G4839" s="10">
        <v>45201</v>
      </c>
      <c r="H4839" s="1">
        <f t="shared" si="159"/>
        <v>788</v>
      </c>
      <c r="I4839" s="2">
        <f t="shared" si="160"/>
        <v>144314.31999999954</v>
      </c>
    </row>
    <row r="4840" spans="1:9" s="4" customFormat="1" ht="15" x14ac:dyDescent="0.25">
      <c r="A4840" s="35" t="s">
        <v>31</v>
      </c>
      <c r="B4840" s="36">
        <v>115</v>
      </c>
      <c r="C4840" s="37">
        <v>44425</v>
      </c>
      <c r="D4840" s="37">
        <f t="shared" si="161"/>
        <v>44455</v>
      </c>
      <c r="E4840" s="39">
        <v>316.24999999999125</v>
      </c>
      <c r="F4840" s="9">
        <v>442</v>
      </c>
      <c r="G4840" s="10">
        <v>45201</v>
      </c>
      <c r="H4840" s="1">
        <f t="shared" si="159"/>
        <v>746</v>
      </c>
      <c r="I4840" s="2">
        <f t="shared" si="160"/>
        <v>235922.49999999348</v>
      </c>
    </row>
    <row r="4841" spans="1:9" s="4" customFormat="1" ht="15" x14ac:dyDescent="0.25">
      <c r="A4841" s="35" t="s">
        <v>53</v>
      </c>
      <c r="B4841" s="36">
        <v>191</v>
      </c>
      <c r="C4841" s="37">
        <v>44027</v>
      </c>
      <c r="D4841" s="37">
        <f t="shared" si="161"/>
        <v>44057</v>
      </c>
      <c r="E4841" s="39">
        <v>132.22000000000116</v>
      </c>
      <c r="F4841" s="9">
        <v>442</v>
      </c>
      <c r="G4841" s="10">
        <v>45201</v>
      </c>
      <c r="H4841" s="1">
        <f t="shared" si="159"/>
        <v>1144</v>
      </c>
      <c r="I4841" s="2">
        <f t="shared" si="160"/>
        <v>151259.68000000133</v>
      </c>
    </row>
    <row r="4842" spans="1:9" s="4" customFormat="1" ht="15" x14ac:dyDescent="0.25">
      <c r="A4842" s="35" t="s">
        <v>53</v>
      </c>
      <c r="B4842" s="36">
        <v>212</v>
      </c>
      <c r="C4842" s="37">
        <v>44043</v>
      </c>
      <c r="D4842" s="37">
        <f t="shared" si="161"/>
        <v>44073</v>
      </c>
      <c r="E4842" s="39">
        <v>143.79000000000087</v>
      </c>
      <c r="F4842" s="9">
        <v>442</v>
      </c>
      <c r="G4842" s="10">
        <v>45201</v>
      </c>
      <c r="H4842" s="1">
        <f t="shared" si="159"/>
        <v>1128</v>
      </c>
      <c r="I4842" s="2">
        <f t="shared" si="160"/>
        <v>162195.12000000098</v>
      </c>
    </row>
    <row r="4843" spans="1:9" s="4" customFormat="1" ht="15" x14ac:dyDescent="0.25">
      <c r="A4843" s="35" t="s">
        <v>53</v>
      </c>
      <c r="B4843" s="36">
        <v>341</v>
      </c>
      <c r="C4843" s="37">
        <v>44165</v>
      </c>
      <c r="D4843" s="37">
        <f t="shared" si="161"/>
        <v>44195</v>
      </c>
      <c r="E4843" s="39">
        <v>83.150000000001455</v>
      </c>
      <c r="F4843" s="9">
        <v>442</v>
      </c>
      <c r="G4843" s="10">
        <v>45201</v>
      </c>
      <c r="H4843" s="1">
        <f t="shared" si="159"/>
        <v>1006</v>
      </c>
      <c r="I4843" s="2">
        <f t="shared" si="160"/>
        <v>83648.900000001464</v>
      </c>
    </row>
    <row r="4844" spans="1:9" s="4" customFormat="1" ht="15" x14ac:dyDescent="0.25">
      <c r="A4844" s="35" t="s">
        <v>53</v>
      </c>
      <c r="B4844" s="36">
        <v>66</v>
      </c>
      <c r="C4844" s="37">
        <v>44249</v>
      </c>
      <c r="D4844" s="37">
        <f t="shared" si="161"/>
        <v>44279</v>
      </c>
      <c r="E4844" s="39">
        <v>18.099999999999454</v>
      </c>
      <c r="F4844" s="9">
        <v>442</v>
      </c>
      <c r="G4844" s="10">
        <v>45201</v>
      </c>
      <c r="H4844" s="1">
        <f t="shared" si="159"/>
        <v>922</v>
      </c>
      <c r="I4844" s="2">
        <f t="shared" si="160"/>
        <v>16688.199999999495</v>
      </c>
    </row>
    <row r="4845" spans="1:9" s="4" customFormat="1" ht="15" x14ac:dyDescent="0.25">
      <c r="A4845" s="35" t="s">
        <v>53</v>
      </c>
      <c r="B4845" s="36">
        <v>141</v>
      </c>
      <c r="C4845" s="37">
        <v>44334</v>
      </c>
      <c r="D4845" s="37">
        <f t="shared" si="161"/>
        <v>44364</v>
      </c>
      <c r="E4845" s="39">
        <v>177.18999999999505</v>
      </c>
      <c r="F4845" s="9">
        <v>442</v>
      </c>
      <c r="G4845" s="10">
        <v>45201</v>
      </c>
      <c r="H4845" s="1">
        <f t="shared" si="159"/>
        <v>837</v>
      </c>
      <c r="I4845" s="2">
        <f t="shared" si="160"/>
        <v>148308.02999999587</v>
      </c>
    </row>
    <row r="4846" spans="1:9" s="4" customFormat="1" ht="15" x14ac:dyDescent="0.25">
      <c r="A4846" s="35" t="s">
        <v>53</v>
      </c>
      <c r="B4846" s="36">
        <v>149</v>
      </c>
      <c r="C4846" s="37">
        <v>44342</v>
      </c>
      <c r="D4846" s="37">
        <f t="shared" si="161"/>
        <v>44372</v>
      </c>
      <c r="E4846" s="39">
        <v>0.65000000000000568</v>
      </c>
      <c r="F4846" s="9">
        <v>442</v>
      </c>
      <c r="G4846" s="10">
        <v>45201</v>
      </c>
      <c r="H4846" s="1">
        <f t="shared" si="159"/>
        <v>829</v>
      </c>
      <c r="I4846" s="2">
        <f t="shared" si="160"/>
        <v>538.85000000000468</v>
      </c>
    </row>
    <row r="4847" spans="1:9" s="4" customFormat="1" ht="15" x14ac:dyDescent="0.25">
      <c r="A4847" s="35" t="s">
        <v>53</v>
      </c>
      <c r="B4847" s="36">
        <v>237</v>
      </c>
      <c r="C4847" s="37">
        <v>44419</v>
      </c>
      <c r="D4847" s="37">
        <f t="shared" si="161"/>
        <v>44449</v>
      </c>
      <c r="E4847" s="39">
        <v>30.619999999999891</v>
      </c>
      <c r="F4847" s="9">
        <v>442</v>
      </c>
      <c r="G4847" s="10">
        <v>45201</v>
      </c>
      <c r="H4847" s="1">
        <f t="shared" si="159"/>
        <v>752</v>
      </c>
      <c r="I4847" s="2">
        <f t="shared" si="160"/>
        <v>23026.239999999918</v>
      </c>
    </row>
    <row r="4848" spans="1:9" s="4" customFormat="1" ht="15" x14ac:dyDescent="0.25">
      <c r="A4848" s="35" t="s">
        <v>53</v>
      </c>
      <c r="B4848" s="36">
        <v>245</v>
      </c>
      <c r="C4848" s="37">
        <v>44439</v>
      </c>
      <c r="D4848" s="37">
        <f t="shared" si="161"/>
        <v>44469</v>
      </c>
      <c r="E4848" s="39">
        <v>11.329999999999927</v>
      </c>
      <c r="F4848" s="9">
        <v>442</v>
      </c>
      <c r="G4848" s="10">
        <v>45201</v>
      </c>
      <c r="H4848" s="1">
        <f t="shared" si="159"/>
        <v>732</v>
      </c>
      <c r="I4848" s="2">
        <f t="shared" si="160"/>
        <v>8293.5599999999467</v>
      </c>
    </row>
    <row r="4849" spans="1:9" s="4" customFormat="1" ht="15" x14ac:dyDescent="0.25">
      <c r="A4849" s="35" t="s">
        <v>53</v>
      </c>
      <c r="B4849" s="36">
        <v>381</v>
      </c>
      <c r="C4849" s="37">
        <v>44551</v>
      </c>
      <c r="D4849" s="37">
        <f t="shared" si="161"/>
        <v>44581</v>
      </c>
      <c r="E4849" s="39">
        <v>230.94000000000233</v>
      </c>
      <c r="F4849" s="9">
        <v>442</v>
      </c>
      <c r="G4849" s="10">
        <v>45201</v>
      </c>
      <c r="H4849" s="1">
        <f t="shared" si="159"/>
        <v>620</v>
      </c>
      <c r="I4849" s="2">
        <f t="shared" si="160"/>
        <v>143182.80000000144</v>
      </c>
    </row>
    <row r="4850" spans="1:9" s="4" customFormat="1" ht="15" x14ac:dyDescent="0.25">
      <c r="A4850" s="35" t="s">
        <v>53</v>
      </c>
      <c r="B4850" s="36">
        <v>89</v>
      </c>
      <c r="C4850" s="37">
        <v>44629</v>
      </c>
      <c r="D4850" s="37">
        <f t="shared" si="161"/>
        <v>44659</v>
      </c>
      <c r="E4850" s="39">
        <v>29.449999999999818</v>
      </c>
      <c r="F4850" s="9">
        <v>442</v>
      </c>
      <c r="G4850" s="10">
        <v>45201</v>
      </c>
      <c r="H4850" s="1">
        <f t="shared" si="159"/>
        <v>542</v>
      </c>
      <c r="I4850" s="2">
        <f t="shared" si="160"/>
        <v>15961.899999999901</v>
      </c>
    </row>
    <row r="4851" spans="1:9" s="4" customFormat="1" ht="15" x14ac:dyDescent="0.25">
      <c r="A4851" s="35" t="s">
        <v>53</v>
      </c>
      <c r="B4851" s="36">
        <v>361</v>
      </c>
      <c r="C4851" s="37">
        <v>44853</v>
      </c>
      <c r="D4851" s="37">
        <f t="shared" si="161"/>
        <v>44883</v>
      </c>
      <c r="E4851" s="39">
        <v>10.390000000000327</v>
      </c>
      <c r="F4851" s="9">
        <v>442</v>
      </c>
      <c r="G4851" s="10">
        <v>45201</v>
      </c>
      <c r="H4851" s="1">
        <f t="shared" si="159"/>
        <v>318</v>
      </c>
      <c r="I4851" s="2">
        <f t="shared" si="160"/>
        <v>3304.0200000001041</v>
      </c>
    </row>
    <row r="4852" spans="1:9" s="4" customFormat="1" x14ac:dyDescent="0.2">
      <c r="A4852" s="28" t="s">
        <v>42</v>
      </c>
      <c r="B4852" s="18">
        <v>12</v>
      </c>
      <c r="C4852" s="17">
        <v>45200</v>
      </c>
      <c r="D4852" s="17">
        <v>45231</v>
      </c>
      <c r="E4852" s="30">
        <v>7800.3700000000008</v>
      </c>
      <c r="F4852" s="9">
        <v>443</v>
      </c>
      <c r="G4852" s="10">
        <v>45201</v>
      </c>
      <c r="H4852" s="1">
        <f t="shared" si="159"/>
        <v>-30</v>
      </c>
      <c r="I4852" s="2">
        <f t="shared" si="160"/>
        <v>-234011.10000000003</v>
      </c>
    </row>
    <row r="4853" spans="1:9" s="4" customFormat="1" x14ac:dyDescent="0.2">
      <c r="A4853" s="28" t="s">
        <v>28</v>
      </c>
      <c r="B4853" s="16">
        <v>23</v>
      </c>
      <c r="C4853" s="17">
        <v>45198</v>
      </c>
      <c r="D4853" s="17">
        <v>45231</v>
      </c>
      <c r="E4853" s="30">
        <v>883.99999999999989</v>
      </c>
      <c r="F4853" s="9">
        <v>443</v>
      </c>
      <c r="G4853" s="10">
        <v>45201</v>
      </c>
      <c r="H4853" s="1">
        <f t="shared" si="159"/>
        <v>-30</v>
      </c>
      <c r="I4853" s="2">
        <f t="shared" si="160"/>
        <v>-26519.999999999996</v>
      </c>
    </row>
    <row r="4854" spans="1:9" s="4" customFormat="1" x14ac:dyDescent="0.2">
      <c r="A4854" s="28" t="s">
        <v>52</v>
      </c>
      <c r="B4854" s="18">
        <v>16</v>
      </c>
      <c r="C4854" s="17">
        <v>45077</v>
      </c>
      <c r="D4854" s="17">
        <v>45107</v>
      </c>
      <c r="E4854" s="30">
        <v>540.5</v>
      </c>
      <c r="F4854" s="9">
        <v>443</v>
      </c>
      <c r="G4854" s="10">
        <v>45201</v>
      </c>
      <c r="H4854" s="1">
        <f t="shared" si="159"/>
        <v>94</v>
      </c>
      <c r="I4854" s="2">
        <f t="shared" si="160"/>
        <v>50807</v>
      </c>
    </row>
    <row r="4855" spans="1:9" s="4" customFormat="1" x14ac:dyDescent="0.2">
      <c r="A4855" s="28" t="s">
        <v>52</v>
      </c>
      <c r="B4855" s="16">
        <v>31</v>
      </c>
      <c r="C4855" s="17">
        <v>45191</v>
      </c>
      <c r="D4855" s="17">
        <v>45225</v>
      </c>
      <c r="E4855" s="30">
        <v>1405.3</v>
      </c>
      <c r="F4855" s="9">
        <v>443</v>
      </c>
      <c r="G4855" s="10">
        <v>45201</v>
      </c>
      <c r="H4855" s="1">
        <f t="shared" si="159"/>
        <v>-24</v>
      </c>
      <c r="I4855" s="2">
        <f t="shared" si="160"/>
        <v>-33727.199999999997</v>
      </c>
    </row>
    <row r="4856" spans="1:9" s="4" customFormat="1" x14ac:dyDescent="0.2">
      <c r="A4856" s="32" t="s">
        <v>33</v>
      </c>
      <c r="B4856" s="16">
        <v>50</v>
      </c>
      <c r="C4856" s="17">
        <v>45169</v>
      </c>
      <c r="D4856" s="17">
        <v>45201</v>
      </c>
      <c r="E4856" s="30">
        <v>1246.76</v>
      </c>
      <c r="F4856" s="9">
        <v>443</v>
      </c>
      <c r="G4856" s="10">
        <v>45201</v>
      </c>
      <c r="H4856" s="1">
        <f t="shared" si="159"/>
        <v>0</v>
      </c>
      <c r="I4856" s="2">
        <f t="shared" si="160"/>
        <v>0</v>
      </c>
    </row>
    <row r="4857" spans="1:9" s="4" customFormat="1" x14ac:dyDescent="0.2">
      <c r="A4857" s="28" t="s">
        <v>17</v>
      </c>
      <c r="B4857" s="16">
        <v>23</v>
      </c>
      <c r="C4857" s="17">
        <v>45191</v>
      </c>
      <c r="D4857" s="17">
        <v>45225</v>
      </c>
      <c r="E4857" s="30">
        <v>2080</v>
      </c>
      <c r="F4857" s="9">
        <v>443</v>
      </c>
      <c r="G4857" s="10">
        <v>45201</v>
      </c>
      <c r="H4857" s="1">
        <f t="shared" si="159"/>
        <v>-24</v>
      </c>
      <c r="I4857" s="2">
        <f t="shared" si="160"/>
        <v>-49920</v>
      </c>
    </row>
    <row r="4858" spans="1:9" s="4" customFormat="1" x14ac:dyDescent="0.2">
      <c r="A4858" s="28" t="s">
        <v>122</v>
      </c>
      <c r="B4858" s="16" t="s">
        <v>18</v>
      </c>
      <c r="C4858" s="17">
        <v>45170</v>
      </c>
      <c r="D4858" s="17">
        <v>45228</v>
      </c>
      <c r="E4858" s="30">
        <v>4333.26</v>
      </c>
      <c r="F4858" s="9">
        <v>443</v>
      </c>
      <c r="G4858" s="10">
        <v>45201</v>
      </c>
      <c r="H4858" s="1">
        <f t="shared" si="159"/>
        <v>-27</v>
      </c>
      <c r="I4858" s="2">
        <f t="shared" si="160"/>
        <v>-116998.02</v>
      </c>
    </row>
    <row r="4859" spans="1:9" s="4" customFormat="1" x14ac:dyDescent="0.2">
      <c r="A4859" s="28" t="s">
        <v>123</v>
      </c>
      <c r="B4859" s="16" t="s">
        <v>126</v>
      </c>
      <c r="C4859" s="17">
        <v>45196</v>
      </c>
      <c r="D4859" s="17">
        <v>45221</v>
      </c>
      <c r="E4859" s="30">
        <v>9760</v>
      </c>
      <c r="F4859" s="9">
        <v>443</v>
      </c>
      <c r="G4859" s="10">
        <v>45201</v>
      </c>
      <c r="H4859" s="1">
        <f t="shared" si="159"/>
        <v>-20</v>
      </c>
      <c r="I4859" s="2">
        <f t="shared" si="160"/>
        <v>-195200</v>
      </c>
    </row>
    <row r="4860" spans="1:9" s="4" customFormat="1" x14ac:dyDescent="0.2">
      <c r="A4860" s="28" t="s">
        <v>43</v>
      </c>
      <c r="B4860" s="33" t="s">
        <v>127</v>
      </c>
      <c r="C4860" s="17">
        <v>45200</v>
      </c>
      <c r="D4860" s="17">
        <v>45231</v>
      </c>
      <c r="E4860" s="30">
        <v>6238.97</v>
      </c>
      <c r="F4860" s="9">
        <v>443</v>
      </c>
      <c r="G4860" s="10">
        <v>45201</v>
      </c>
      <c r="H4860" s="1">
        <f t="shared" si="159"/>
        <v>-30</v>
      </c>
      <c r="I4860" s="2">
        <f t="shared" si="160"/>
        <v>-187169.1</v>
      </c>
    </row>
    <row r="4861" spans="1:9" s="4" customFormat="1" x14ac:dyDescent="0.2">
      <c r="A4861" s="28" t="s">
        <v>37</v>
      </c>
      <c r="B4861" s="16">
        <v>46</v>
      </c>
      <c r="C4861" s="17">
        <v>45198</v>
      </c>
      <c r="D4861" s="17">
        <v>45231</v>
      </c>
      <c r="E4861" s="30">
        <v>890.66</v>
      </c>
      <c r="F4861" s="9">
        <v>443</v>
      </c>
      <c r="G4861" s="10">
        <v>45201</v>
      </c>
      <c r="H4861" s="1">
        <f t="shared" si="159"/>
        <v>-30</v>
      </c>
      <c r="I4861" s="2">
        <f t="shared" si="160"/>
        <v>-26719.8</v>
      </c>
    </row>
    <row r="4862" spans="1:9" s="4" customFormat="1" x14ac:dyDescent="0.2">
      <c r="A4862" s="28" t="s">
        <v>16</v>
      </c>
      <c r="B4862" s="16">
        <v>118</v>
      </c>
      <c r="C4862" s="17">
        <v>45198</v>
      </c>
      <c r="D4862" s="17">
        <v>45231</v>
      </c>
      <c r="E4862" s="30">
        <v>3750.7799999999997</v>
      </c>
      <c r="F4862" s="9">
        <v>443</v>
      </c>
      <c r="G4862" s="10">
        <v>45201</v>
      </c>
      <c r="H4862" s="1">
        <f t="shared" si="159"/>
        <v>-30</v>
      </c>
      <c r="I4862" s="2">
        <f t="shared" si="160"/>
        <v>-112523.4</v>
      </c>
    </row>
    <row r="4863" spans="1:9" s="4" customFormat="1" x14ac:dyDescent="0.2">
      <c r="A4863" s="28" t="s">
        <v>44</v>
      </c>
      <c r="B4863" s="18">
        <v>18</v>
      </c>
      <c r="C4863" s="17">
        <v>45200</v>
      </c>
      <c r="D4863" s="17">
        <v>45231</v>
      </c>
      <c r="E4863" s="30">
        <v>6767.0700000000006</v>
      </c>
      <c r="F4863" s="9">
        <v>443</v>
      </c>
      <c r="G4863" s="10">
        <v>45201</v>
      </c>
      <c r="H4863" s="1">
        <f t="shared" si="159"/>
        <v>-30</v>
      </c>
      <c r="I4863" s="2">
        <f t="shared" si="160"/>
        <v>-203012.1</v>
      </c>
    </row>
    <row r="4864" spans="1:9" s="4" customFormat="1" x14ac:dyDescent="0.2">
      <c r="A4864" s="28" t="s">
        <v>14</v>
      </c>
      <c r="B4864" s="16">
        <v>161</v>
      </c>
      <c r="C4864" s="17">
        <v>45196</v>
      </c>
      <c r="D4864" s="17">
        <v>45226</v>
      </c>
      <c r="E4864" s="30">
        <v>25</v>
      </c>
      <c r="F4864" s="9">
        <v>443</v>
      </c>
      <c r="G4864" s="10">
        <v>45201</v>
      </c>
      <c r="H4864" s="1">
        <f t="shared" si="159"/>
        <v>-25</v>
      </c>
      <c r="I4864" s="2">
        <f t="shared" si="160"/>
        <v>-625</v>
      </c>
    </row>
    <row r="4865" spans="1:9" s="4" customFormat="1" x14ac:dyDescent="0.2">
      <c r="A4865" s="28" t="s">
        <v>14</v>
      </c>
      <c r="B4865" s="16">
        <v>162</v>
      </c>
      <c r="C4865" s="17">
        <v>45196</v>
      </c>
      <c r="D4865" s="17">
        <v>45226</v>
      </c>
      <c r="E4865" s="30">
        <v>25</v>
      </c>
      <c r="F4865" s="9">
        <v>443</v>
      </c>
      <c r="G4865" s="10">
        <v>45201</v>
      </c>
      <c r="H4865" s="1">
        <f t="shared" si="159"/>
        <v>-25</v>
      </c>
      <c r="I4865" s="2">
        <f t="shared" si="160"/>
        <v>-625</v>
      </c>
    </row>
    <row r="4866" spans="1:9" s="4" customFormat="1" x14ac:dyDescent="0.2">
      <c r="A4866" s="28" t="s">
        <v>39</v>
      </c>
      <c r="B4866" s="18" t="s">
        <v>18</v>
      </c>
      <c r="C4866" s="17">
        <v>45182</v>
      </c>
      <c r="D4866" s="17">
        <v>45219</v>
      </c>
      <c r="E4866" s="30">
        <v>44426.54</v>
      </c>
      <c r="F4866" s="9">
        <v>443</v>
      </c>
      <c r="G4866" s="10">
        <v>45201</v>
      </c>
      <c r="H4866" s="1">
        <f t="shared" si="159"/>
        <v>-18</v>
      </c>
      <c r="I4866" s="2">
        <f t="shared" si="160"/>
        <v>-799677.72</v>
      </c>
    </row>
    <row r="4867" spans="1:9" s="4" customFormat="1" x14ac:dyDescent="0.2">
      <c r="A4867" s="28" t="s">
        <v>40</v>
      </c>
      <c r="B4867" s="16" t="s">
        <v>128</v>
      </c>
      <c r="C4867" s="17">
        <v>45195</v>
      </c>
      <c r="D4867" s="17">
        <v>45227</v>
      </c>
      <c r="E4867" s="30">
        <v>1781.3326000000002</v>
      </c>
      <c r="F4867" s="9">
        <v>443</v>
      </c>
      <c r="G4867" s="10">
        <v>45201</v>
      </c>
      <c r="H4867" s="1">
        <f t="shared" si="159"/>
        <v>-26</v>
      </c>
      <c r="I4867" s="2">
        <f t="shared" si="160"/>
        <v>-46314.647600000004</v>
      </c>
    </row>
    <row r="4868" spans="1:9" s="4" customFormat="1" x14ac:dyDescent="0.2">
      <c r="A4868" s="28" t="s">
        <v>15</v>
      </c>
      <c r="B4868" s="16">
        <v>25</v>
      </c>
      <c r="C4868" s="17">
        <v>45198</v>
      </c>
      <c r="D4868" s="17">
        <v>45231</v>
      </c>
      <c r="E4868" s="30">
        <v>1246.93</v>
      </c>
      <c r="F4868" s="9">
        <v>443</v>
      </c>
      <c r="G4868" s="10">
        <v>45201</v>
      </c>
      <c r="H4868" s="1">
        <f t="shared" si="159"/>
        <v>-30</v>
      </c>
      <c r="I4868" s="2">
        <f t="shared" si="160"/>
        <v>-37407.9</v>
      </c>
    </row>
    <row r="4869" spans="1:9" s="4" customFormat="1" x14ac:dyDescent="0.2">
      <c r="A4869" s="28" t="s">
        <v>124</v>
      </c>
      <c r="B4869" s="16" t="s">
        <v>18</v>
      </c>
      <c r="C4869" s="17">
        <v>45118</v>
      </c>
      <c r="D4869" s="17">
        <v>45219</v>
      </c>
      <c r="E4869" s="30">
        <v>1345.6</v>
      </c>
      <c r="F4869" s="9">
        <v>443</v>
      </c>
      <c r="G4869" s="10">
        <v>45201</v>
      </c>
      <c r="H4869" s="1">
        <f t="shared" si="159"/>
        <v>-18</v>
      </c>
      <c r="I4869" s="2">
        <f t="shared" si="160"/>
        <v>-24220.799999999999</v>
      </c>
    </row>
    <row r="4870" spans="1:9" s="4" customFormat="1" x14ac:dyDescent="0.2">
      <c r="A4870" s="28" t="s">
        <v>125</v>
      </c>
      <c r="B4870" s="16" t="s">
        <v>18</v>
      </c>
      <c r="C4870" s="17">
        <v>45119</v>
      </c>
      <c r="D4870" s="17">
        <v>45219</v>
      </c>
      <c r="E4870" s="30">
        <v>418.6</v>
      </c>
      <c r="F4870" s="9">
        <v>443</v>
      </c>
      <c r="G4870" s="10">
        <v>45201</v>
      </c>
      <c r="H4870" s="1">
        <f t="shared" si="159"/>
        <v>-18</v>
      </c>
      <c r="I4870" s="2">
        <f t="shared" si="160"/>
        <v>-7534.8</v>
      </c>
    </row>
    <row r="4871" spans="1:9" s="4" customFormat="1" x14ac:dyDescent="0.2">
      <c r="A4871" s="28" t="s">
        <v>129</v>
      </c>
      <c r="B4871" s="18">
        <v>129</v>
      </c>
      <c r="C4871" s="17">
        <v>45201</v>
      </c>
      <c r="D4871" s="17">
        <v>45233</v>
      </c>
      <c r="E4871" s="30">
        <v>9421.89</v>
      </c>
      <c r="F4871" s="9">
        <v>445</v>
      </c>
      <c r="G4871" s="10">
        <v>45203</v>
      </c>
      <c r="H4871" s="1">
        <f t="shared" ref="H4871:H4932" si="162">G4871-D4871</f>
        <v>-30</v>
      </c>
      <c r="I4871" s="2">
        <f t="shared" ref="I4871:I4932" si="163">H4871*E4871</f>
        <v>-282656.69999999995</v>
      </c>
    </row>
    <row r="4872" spans="1:9" s="4" customFormat="1" x14ac:dyDescent="0.2">
      <c r="A4872" s="28" t="s">
        <v>49</v>
      </c>
      <c r="B4872" s="16">
        <v>30</v>
      </c>
      <c r="C4872" s="17">
        <v>45196</v>
      </c>
      <c r="D4872" s="17">
        <v>45226</v>
      </c>
      <c r="E4872" s="30">
        <v>74617.039999999994</v>
      </c>
      <c r="F4872" s="9">
        <v>446</v>
      </c>
      <c r="G4872" s="10">
        <v>45203</v>
      </c>
      <c r="H4872" s="1">
        <f t="shared" si="162"/>
        <v>-23</v>
      </c>
      <c r="I4872" s="2">
        <f t="shared" si="163"/>
        <v>-1716191.92</v>
      </c>
    </row>
    <row r="4873" spans="1:9" s="4" customFormat="1" x14ac:dyDescent="0.2">
      <c r="A4873" s="28" t="s">
        <v>49</v>
      </c>
      <c r="B4873" s="16">
        <v>30</v>
      </c>
      <c r="C4873" s="17">
        <v>45196</v>
      </c>
      <c r="D4873" s="17">
        <v>45226</v>
      </c>
      <c r="E4873" s="30">
        <v>102116.15000000001</v>
      </c>
      <c r="F4873" s="9">
        <v>456</v>
      </c>
      <c r="G4873" s="10">
        <v>45209</v>
      </c>
      <c r="H4873" s="1">
        <f t="shared" si="162"/>
        <v>-17</v>
      </c>
      <c r="I4873" s="2">
        <f t="shared" si="163"/>
        <v>-1735974.55</v>
      </c>
    </row>
    <row r="4874" spans="1:9" s="4" customFormat="1" x14ac:dyDescent="0.2">
      <c r="A4874" s="28" t="s">
        <v>34</v>
      </c>
      <c r="B4874" s="16">
        <v>22</v>
      </c>
      <c r="C4874" s="17">
        <v>45209</v>
      </c>
      <c r="D4874" s="17">
        <v>45210</v>
      </c>
      <c r="E4874" s="31">
        <v>26244.55</v>
      </c>
      <c r="F4874" s="9">
        <v>461</v>
      </c>
      <c r="G4874" s="10">
        <v>45210</v>
      </c>
      <c r="H4874" s="1">
        <f t="shared" si="162"/>
        <v>0</v>
      </c>
      <c r="I4874" s="2">
        <f t="shared" si="163"/>
        <v>0</v>
      </c>
    </row>
    <row r="4875" spans="1:9" s="4" customFormat="1" x14ac:dyDescent="0.2">
      <c r="A4875" s="28" t="s">
        <v>14</v>
      </c>
      <c r="B4875" s="16">
        <v>175</v>
      </c>
      <c r="C4875" s="17">
        <v>45204</v>
      </c>
      <c r="D4875" s="17">
        <v>45211</v>
      </c>
      <c r="E4875" s="30">
        <v>25</v>
      </c>
      <c r="F4875" s="9">
        <v>466</v>
      </c>
      <c r="G4875" s="10">
        <v>45211</v>
      </c>
      <c r="H4875" s="1">
        <f t="shared" si="162"/>
        <v>0</v>
      </c>
      <c r="I4875" s="2">
        <f t="shared" si="163"/>
        <v>0</v>
      </c>
    </row>
    <row r="4876" spans="1:9" s="4" customFormat="1" x14ac:dyDescent="0.2">
      <c r="A4876" s="28" t="s">
        <v>14</v>
      </c>
      <c r="B4876" s="16">
        <v>176</v>
      </c>
      <c r="C4876" s="17">
        <v>45204</v>
      </c>
      <c r="D4876" s="17">
        <v>45211</v>
      </c>
      <c r="E4876" s="30">
        <v>25</v>
      </c>
      <c r="F4876" s="9">
        <v>466</v>
      </c>
      <c r="G4876" s="10">
        <v>45211</v>
      </c>
      <c r="H4876" s="1">
        <f t="shared" si="162"/>
        <v>0</v>
      </c>
      <c r="I4876" s="2">
        <f t="shared" si="163"/>
        <v>0</v>
      </c>
    </row>
    <row r="4877" spans="1:9" s="4" customFormat="1" x14ac:dyDescent="0.2">
      <c r="A4877" s="28" t="s">
        <v>14</v>
      </c>
      <c r="B4877" s="16">
        <v>177</v>
      </c>
      <c r="C4877" s="17">
        <v>45210</v>
      </c>
      <c r="D4877" s="17">
        <v>45211</v>
      </c>
      <c r="E4877" s="30">
        <v>25</v>
      </c>
      <c r="F4877" s="9">
        <v>466</v>
      </c>
      <c r="G4877" s="10">
        <v>45211</v>
      </c>
      <c r="H4877" s="1">
        <f t="shared" si="162"/>
        <v>0</v>
      </c>
      <c r="I4877" s="2">
        <f t="shared" si="163"/>
        <v>0</v>
      </c>
    </row>
    <row r="4878" spans="1:9" s="4" customFormat="1" x14ac:dyDescent="0.2">
      <c r="A4878" s="28" t="s">
        <v>14</v>
      </c>
      <c r="B4878" s="16">
        <v>178</v>
      </c>
      <c r="C4878" s="17">
        <v>45210</v>
      </c>
      <c r="D4878" s="17">
        <v>45211</v>
      </c>
      <c r="E4878" s="30">
        <v>25</v>
      </c>
      <c r="F4878" s="9">
        <v>466</v>
      </c>
      <c r="G4878" s="10">
        <v>45211</v>
      </c>
      <c r="H4878" s="1">
        <f t="shared" si="162"/>
        <v>0</v>
      </c>
      <c r="I4878" s="2">
        <f t="shared" si="163"/>
        <v>0</v>
      </c>
    </row>
    <row r="4879" spans="1:9" s="4" customFormat="1" x14ac:dyDescent="0.2">
      <c r="A4879" s="28" t="s">
        <v>14</v>
      </c>
      <c r="B4879" s="16">
        <v>179</v>
      </c>
      <c r="C4879" s="17">
        <v>45210</v>
      </c>
      <c r="D4879" s="17">
        <v>45211</v>
      </c>
      <c r="E4879" s="30">
        <v>25</v>
      </c>
      <c r="F4879" s="9">
        <v>466</v>
      </c>
      <c r="G4879" s="10">
        <v>45211</v>
      </c>
      <c r="H4879" s="1">
        <f t="shared" si="162"/>
        <v>0</v>
      </c>
      <c r="I4879" s="2">
        <f t="shared" si="163"/>
        <v>0</v>
      </c>
    </row>
    <row r="4880" spans="1:9" s="4" customFormat="1" x14ac:dyDescent="0.2">
      <c r="A4880" s="28" t="s">
        <v>14</v>
      </c>
      <c r="B4880" s="16">
        <v>180</v>
      </c>
      <c r="C4880" s="17">
        <v>45210</v>
      </c>
      <c r="D4880" s="17">
        <v>45211</v>
      </c>
      <c r="E4880" s="30">
        <v>25</v>
      </c>
      <c r="F4880" s="9">
        <v>466</v>
      </c>
      <c r="G4880" s="10">
        <v>45211</v>
      </c>
      <c r="H4880" s="1">
        <f t="shared" si="162"/>
        <v>0</v>
      </c>
      <c r="I4880" s="2">
        <f t="shared" si="163"/>
        <v>0</v>
      </c>
    </row>
    <row r="4881" spans="1:9" s="4" customFormat="1" x14ac:dyDescent="0.2">
      <c r="A4881" s="28" t="s">
        <v>38</v>
      </c>
      <c r="B4881" s="18">
        <v>25</v>
      </c>
      <c r="C4881" s="17">
        <v>45173</v>
      </c>
      <c r="D4881" s="17">
        <v>45203</v>
      </c>
      <c r="E4881" s="30">
        <v>663.7</v>
      </c>
      <c r="F4881" s="9">
        <v>466</v>
      </c>
      <c r="G4881" s="10">
        <v>45211</v>
      </c>
      <c r="H4881" s="1">
        <f t="shared" si="162"/>
        <v>8</v>
      </c>
      <c r="I4881" s="2">
        <f t="shared" si="163"/>
        <v>5309.6</v>
      </c>
    </row>
    <row r="4882" spans="1:9" s="4" customFormat="1" x14ac:dyDescent="0.2">
      <c r="A4882" s="28" t="s">
        <v>130</v>
      </c>
      <c r="B4882" s="16" t="s">
        <v>18</v>
      </c>
      <c r="C4882" s="17">
        <v>45201</v>
      </c>
      <c r="D4882" s="17">
        <v>45232</v>
      </c>
      <c r="E4882" s="30">
        <v>390.8</v>
      </c>
      <c r="F4882" s="9">
        <v>466</v>
      </c>
      <c r="G4882" s="10">
        <v>45211</v>
      </c>
      <c r="H4882" s="1">
        <f t="shared" si="162"/>
        <v>-21</v>
      </c>
      <c r="I4882" s="2">
        <f t="shared" si="163"/>
        <v>-8206.8000000000011</v>
      </c>
    </row>
    <row r="4883" spans="1:9" s="4" customFormat="1" x14ac:dyDescent="0.2">
      <c r="A4883" s="28" t="s">
        <v>131</v>
      </c>
      <c r="B4883" s="16" t="s">
        <v>18</v>
      </c>
      <c r="C4883" s="17">
        <v>45189</v>
      </c>
      <c r="D4883" s="17">
        <v>45239</v>
      </c>
      <c r="E4883" s="30">
        <v>184.36799999999999</v>
      </c>
      <c r="F4883" s="9">
        <v>466</v>
      </c>
      <c r="G4883" s="10">
        <v>45211</v>
      </c>
      <c r="H4883" s="1">
        <f t="shared" si="162"/>
        <v>-28</v>
      </c>
      <c r="I4883" s="2">
        <f t="shared" si="163"/>
        <v>-5162.3040000000001</v>
      </c>
    </row>
    <row r="4884" spans="1:9" s="4" customFormat="1" x14ac:dyDescent="0.2">
      <c r="A4884" s="28" t="s">
        <v>132</v>
      </c>
      <c r="B4884" s="16" t="s">
        <v>18</v>
      </c>
      <c r="C4884" s="17">
        <v>45132</v>
      </c>
      <c r="D4884" s="17">
        <v>45240</v>
      </c>
      <c r="E4884" s="30">
        <v>8762.3900000000012</v>
      </c>
      <c r="F4884" s="9">
        <v>466</v>
      </c>
      <c r="G4884" s="10">
        <v>45211</v>
      </c>
      <c r="H4884" s="1">
        <f t="shared" si="162"/>
        <v>-29</v>
      </c>
      <c r="I4884" s="2">
        <f t="shared" si="163"/>
        <v>-254109.31000000003</v>
      </c>
    </row>
    <row r="4885" spans="1:9" s="4" customFormat="1" x14ac:dyDescent="0.2">
      <c r="A4885" s="28" t="s">
        <v>132</v>
      </c>
      <c r="B4885" s="16" t="s">
        <v>18</v>
      </c>
      <c r="C4885" s="17">
        <v>45132</v>
      </c>
      <c r="D4885" s="17">
        <v>45240</v>
      </c>
      <c r="E4885" s="30">
        <v>4375.3600000000006</v>
      </c>
      <c r="F4885" s="9">
        <v>466</v>
      </c>
      <c r="G4885" s="10">
        <v>45211</v>
      </c>
      <c r="H4885" s="1">
        <f t="shared" si="162"/>
        <v>-29</v>
      </c>
      <c r="I4885" s="2">
        <f t="shared" si="163"/>
        <v>-126885.44000000002</v>
      </c>
    </row>
    <row r="4886" spans="1:9" s="4" customFormat="1" x14ac:dyDescent="0.2">
      <c r="A4886" s="28" t="s">
        <v>133</v>
      </c>
      <c r="B4886" s="16" t="s">
        <v>18</v>
      </c>
      <c r="C4886" s="17">
        <v>45132</v>
      </c>
      <c r="D4886" s="17">
        <v>45240</v>
      </c>
      <c r="E4886" s="30">
        <v>8762.3900000000012</v>
      </c>
      <c r="F4886" s="9">
        <v>466</v>
      </c>
      <c r="G4886" s="10">
        <v>45211</v>
      </c>
      <c r="H4886" s="1">
        <f t="shared" si="162"/>
        <v>-29</v>
      </c>
      <c r="I4886" s="2">
        <f t="shared" si="163"/>
        <v>-254109.31000000003</v>
      </c>
    </row>
    <row r="4887" spans="1:9" s="4" customFormat="1" x14ac:dyDescent="0.2">
      <c r="A4887" s="28" t="s">
        <v>133</v>
      </c>
      <c r="B4887" s="16" t="s">
        <v>18</v>
      </c>
      <c r="C4887" s="17">
        <v>45132</v>
      </c>
      <c r="D4887" s="17">
        <v>45240</v>
      </c>
      <c r="E4887" s="30">
        <v>4375.3600000000006</v>
      </c>
      <c r="F4887" s="9">
        <v>466</v>
      </c>
      <c r="G4887" s="10">
        <v>45211</v>
      </c>
      <c r="H4887" s="1">
        <f t="shared" si="162"/>
        <v>-29</v>
      </c>
      <c r="I4887" s="2">
        <f t="shared" si="163"/>
        <v>-126885.44000000002</v>
      </c>
    </row>
    <row r="4888" spans="1:9" s="4" customFormat="1" x14ac:dyDescent="0.2">
      <c r="A4888" s="28" t="s">
        <v>19</v>
      </c>
      <c r="B4888" s="16">
        <v>279</v>
      </c>
      <c r="C4888" s="17">
        <v>45169</v>
      </c>
      <c r="D4888" s="17">
        <v>45212</v>
      </c>
      <c r="E4888" s="30">
        <v>802.8</v>
      </c>
      <c r="F4888" s="9">
        <v>468</v>
      </c>
      <c r="G4888" s="10">
        <v>45212</v>
      </c>
      <c r="H4888" s="1">
        <f t="shared" si="162"/>
        <v>0</v>
      </c>
      <c r="I4888" s="2">
        <f t="shared" si="163"/>
        <v>0</v>
      </c>
    </row>
    <row r="4889" spans="1:9" s="4" customFormat="1" x14ac:dyDescent="0.2">
      <c r="A4889" s="28" t="s">
        <v>19</v>
      </c>
      <c r="B4889" s="16">
        <v>280</v>
      </c>
      <c r="C4889" s="17">
        <v>45169</v>
      </c>
      <c r="D4889" s="17">
        <v>45212</v>
      </c>
      <c r="E4889" s="30">
        <v>334.5</v>
      </c>
      <c r="F4889" s="9">
        <v>468</v>
      </c>
      <c r="G4889" s="10">
        <v>45212</v>
      </c>
      <c r="H4889" s="1">
        <f t="shared" si="162"/>
        <v>0</v>
      </c>
      <c r="I4889" s="2">
        <f t="shared" si="163"/>
        <v>0</v>
      </c>
    </row>
    <row r="4890" spans="1:9" s="4" customFormat="1" x14ac:dyDescent="0.2">
      <c r="A4890" s="28" t="s">
        <v>19</v>
      </c>
      <c r="B4890" s="16">
        <v>281</v>
      </c>
      <c r="C4890" s="17">
        <v>45169</v>
      </c>
      <c r="D4890" s="17">
        <v>45213</v>
      </c>
      <c r="E4890" s="30">
        <v>100.35</v>
      </c>
      <c r="F4890" s="9">
        <v>468</v>
      </c>
      <c r="G4890" s="10">
        <v>45212</v>
      </c>
      <c r="H4890" s="1">
        <f t="shared" si="162"/>
        <v>-1</v>
      </c>
      <c r="I4890" s="2">
        <f t="shared" si="163"/>
        <v>-100.35</v>
      </c>
    </row>
    <row r="4891" spans="1:9" s="4" customFormat="1" x14ac:dyDescent="0.2">
      <c r="A4891" s="28" t="s">
        <v>134</v>
      </c>
      <c r="B4891" s="16">
        <v>55</v>
      </c>
      <c r="C4891" s="17">
        <v>45180</v>
      </c>
      <c r="D4891" s="17">
        <v>45213</v>
      </c>
      <c r="E4891" s="30">
        <v>37014</v>
      </c>
      <c r="F4891" s="9">
        <v>468</v>
      </c>
      <c r="G4891" s="10">
        <v>45212</v>
      </c>
      <c r="H4891" s="1">
        <f t="shared" si="162"/>
        <v>-1</v>
      </c>
      <c r="I4891" s="2">
        <f t="shared" si="163"/>
        <v>-37014</v>
      </c>
    </row>
    <row r="4892" spans="1:9" s="4" customFormat="1" x14ac:dyDescent="0.2">
      <c r="A4892" s="28" t="s">
        <v>134</v>
      </c>
      <c r="B4892" s="16">
        <v>56</v>
      </c>
      <c r="C4892" s="17">
        <v>45180</v>
      </c>
      <c r="D4892" s="17">
        <v>45213</v>
      </c>
      <c r="E4892" s="30">
        <v>39849.75</v>
      </c>
      <c r="F4892" s="9">
        <v>468</v>
      </c>
      <c r="G4892" s="10">
        <v>45212</v>
      </c>
      <c r="H4892" s="1">
        <f t="shared" si="162"/>
        <v>-1</v>
      </c>
      <c r="I4892" s="2">
        <f t="shared" si="163"/>
        <v>-39849.75</v>
      </c>
    </row>
    <row r="4893" spans="1:9" s="4" customFormat="1" x14ac:dyDescent="0.2">
      <c r="A4893" s="28" t="s">
        <v>134</v>
      </c>
      <c r="B4893" s="16">
        <v>54</v>
      </c>
      <c r="C4893" s="17">
        <v>45180</v>
      </c>
      <c r="D4893" s="17">
        <v>45213</v>
      </c>
      <c r="E4893" s="30">
        <v>2328.3000000000002</v>
      </c>
      <c r="F4893" s="9">
        <v>468</v>
      </c>
      <c r="G4893" s="10">
        <v>45212</v>
      </c>
      <c r="H4893" s="1">
        <f t="shared" si="162"/>
        <v>-1</v>
      </c>
      <c r="I4893" s="2">
        <f t="shared" si="163"/>
        <v>-2328.3000000000002</v>
      </c>
    </row>
    <row r="4894" spans="1:9" s="4" customFormat="1" x14ac:dyDescent="0.2">
      <c r="A4894" s="28" t="s">
        <v>134</v>
      </c>
      <c r="B4894" s="16">
        <v>53</v>
      </c>
      <c r="C4894" s="17">
        <v>45180</v>
      </c>
      <c r="D4894" s="17">
        <v>45213</v>
      </c>
      <c r="E4894" s="30">
        <v>4074.5299999999997</v>
      </c>
      <c r="F4894" s="9">
        <v>468</v>
      </c>
      <c r="G4894" s="10">
        <v>45212</v>
      </c>
      <c r="H4894" s="1">
        <f t="shared" si="162"/>
        <v>-1</v>
      </c>
      <c r="I4894" s="2">
        <f t="shared" si="163"/>
        <v>-4074.5299999999997</v>
      </c>
    </row>
    <row r="4895" spans="1:9" s="4" customFormat="1" x14ac:dyDescent="0.2">
      <c r="A4895" s="28" t="s">
        <v>135</v>
      </c>
      <c r="B4895" s="16">
        <v>3063</v>
      </c>
      <c r="C4895" s="17">
        <v>45174</v>
      </c>
      <c r="D4895" s="17">
        <v>45214</v>
      </c>
      <c r="E4895" s="30">
        <v>4277.83</v>
      </c>
      <c r="F4895" s="9">
        <v>468</v>
      </c>
      <c r="G4895" s="10">
        <v>45212</v>
      </c>
      <c r="H4895" s="1">
        <f t="shared" si="162"/>
        <v>-2</v>
      </c>
      <c r="I4895" s="2">
        <f t="shared" si="163"/>
        <v>-8555.66</v>
      </c>
    </row>
    <row r="4896" spans="1:9" s="4" customFormat="1" x14ac:dyDescent="0.2">
      <c r="A4896" s="28" t="s">
        <v>48</v>
      </c>
      <c r="B4896" s="16">
        <v>757</v>
      </c>
      <c r="C4896" s="17">
        <v>45187</v>
      </c>
      <c r="D4896" s="17">
        <v>45218</v>
      </c>
      <c r="E4896" s="30">
        <v>1086.54</v>
      </c>
      <c r="F4896" s="9">
        <v>468</v>
      </c>
      <c r="G4896" s="10">
        <v>45212</v>
      </c>
      <c r="H4896" s="1">
        <f t="shared" si="162"/>
        <v>-6</v>
      </c>
      <c r="I4896" s="2">
        <f t="shared" si="163"/>
        <v>-6519.24</v>
      </c>
    </row>
    <row r="4897" spans="1:9" s="4" customFormat="1" x14ac:dyDescent="0.2">
      <c r="A4897" s="28" t="s">
        <v>20</v>
      </c>
      <c r="B4897" s="16">
        <v>7304</v>
      </c>
      <c r="C4897" s="17">
        <v>45176</v>
      </c>
      <c r="D4897" s="17">
        <v>45206</v>
      </c>
      <c r="E4897" s="30">
        <v>4341.32</v>
      </c>
      <c r="F4897" s="9">
        <v>468</v>
      </c>
      <c r="G4897" s="10">
        <v>45212</v>
      </c>
      <c r="H4897" s="1">
        <f t="shared" si="162"/>
        <v>6</v>
      </c>
      <c r="I4897" s="2">
        <f t="shared" si="163"/>
        <v>26047.919999999998</v>
      </c>
    </row>
    <row r="4898" spans="1:9" s="4" customFormat="1" x14ac:dyDescent="0.2">
      <c r="A4898" s="28" t="s">
        <v>20</v>
      </c>
      <c r="B4898" s="16">
        <v>7344</v>
      </c>
      <c r="C4898" s="17">
        <v>45190</v>
      </c>
      <c r="D4898" s="17">
        <v>45221</v>
      </c>
      <c r="E4898" s="30">
        <v>621.88</v>
      </c>
      <c r="F4898" s="9">
        <v>468</v>
      </c>
      <c r="G4898" s="10">
        <v>45212</v>
      </c>
      <c r="H4898" s="1">
        <f t="shared" si="162"/>
        <v>-9</v>
      </c>
      <c r="I4898" s="2">
        <f t="shared" si="163"/>
        <v>-5596.92</v>
      </c>
    </row>
    <row r="4899" spans="1:9" s="4" customFormat="1" x14ac:dyDescent="0.2">
      <c r="A4899" s="28" t="s">
        <v>136</v>
      </c>
      <c r="B4899" s="16">
        <v>103</v>
      </c>
      <c r="C4899" s="17">
        <v>45134</v>
      </c>
      <c r="D4899" s="17">
        <v>45162</v>
      </c>
      <c r="E4899" s="30">
        <v>28806.469999999994</v>
      </c>
      <c r="F4899" s="9">
        <v>468</v>
      </c>
      <c r="G4899" s="10">
        <v>45212</v>
      </c>
      <c r="H4899" s="1">
        <f t="shared" si="162"/>
        <v>50</v>
      </c>
      <c r="I4899" s="2">
        <f t="shared" si="163"/>
        <v>1440323.4999999998</v>
      </c>
    </row>
    <row r="4900" spans="1:9" s="4" customFormat="1" x14ac:dyDescent="0.2">
      <c r="A4900" s="28" t="s">
        <v>137</v>
      </c>
      <c r="B4900" s="16">
        <v>6</v>
      </c>
      <c r="C4900" s="17">
        <v>45180</v>
      </c>
      <c r="D4900" s="17">
        <v>45210</v>
      </c>
      <c r="E4900" s="30">
        <v>6921.380000000001</v>
      </c>
      <c r="F4900" s="9">
        <v>468</v>
      </c>
      <c r="G4900" s="10">
        <v>45212</v>
      </c>
      <c r="H4900" s="1">
        <f t="shared" si="162"/>
        <v>2</v>
      </c>
      <c r="I4900" s="2">
        <f t="shared" si="163"/>
        <v>13842.760000000002</v>
      </c>
    </row>
    <row r="4901" spans="1:9" s="4" customFormat="1" x14ac:dyDescent="0.2">
      <c r="A4901" s="28" t="s">
        <v>21</v>
      </c>
      <c r="B4901" s="16">
        <v>655</v>
      </c>
      <c r="C4901" s="17">
        <v>45190</v>
      </c>
      <c r="D4901" s="17">
        <v>45221</v>
      </c>
      <c r="E4901" s="30">
        <v>6477.2699999999995</v>
      </c>
      <c r="F4901" s="9">
        <v>468</v>
      </c>
      <c r="G4901" s="10">
        <v>45212</v>
      </c>
      <c r="H4901" s="1">
        <f t="shared" si="162"/>
        <v>-9</v>
      </c>
      <c r="I4901" s="2">
        <f t="shared" si="163"/>
        <v>-58295.429999999993</v>
      </c>
    </row>
    <row r="4902" spans="1:9" s="4" customFormat="1" x14ac:dyDescent="0.2">
      <c r="A4902" s="28" t="s">
        <v>36</v>
      </c>
      <c r="B4902" s="16">
        <v>311</v>
      </c>
      <c r="C4902" s="17">
        <v>45139</v>
      </c>
      <c r="D4902" s="17">
        <v>45170</v>
      </c>
      <c r="E4902" s="30">
        <v>468.78999999999996</v>
      </c>
      <c r="F4902" s="9">
        <v>468</v>
      </c>
      <c r="G4902" s="10">
        <v>45212</v>
      </c>
      <c r="H4902" s="1">
        <f t="shared" si="162"/>
        <v>42</v>
      </c>
      <c r="I4902" s="2">
        <f t="shared" si="163"/>
        <v>19689.18</v>
      </c>
    </row>
    <row r="4903" spans="1:9" s="4" customFormat="1" x14ac:dyDescent="0.2">
      <c r="A4903" s="28" t="s">
        <v>22</v>
      </c>
      <c r="B4903" s="16">
        <v>325</v>
      </c>
      <c r="C4903" s="17">
        <v>45169</v>
      </c>
      <c r="D4903" s="17">
        <v>45208</v>
      </c>
      <c r="E4903" s="30">
        <v>290589.7</v>
      </c>
      <c r="F4903" s="9">
        <v>468</v>
      </c>
      <c r="G4903" s="10">
        <v>45212</v>
      </c>
      <c r="H4903" s="1">
        <f t="shared" si="162"/>
        <v>4</v>
      </c>
      <c r="I4903" s="2">
        <f t="shared" si="163"/>
        <v>1162358.8</v>
      </c>
    </row>
    <row r="4904" spans="1:9" s="4" customFormat="1" x14ac:dyDescent="0.2">
      <c r="A4904" s="28" t="s">
        <v>22</v>
      </c>
      <c r="B4904" s="16">
        <v>342</v>
      </c>
      <c r="C4904" s="17">
        <v>45169</v>
      </c>
      <c r="D4904" s="17">
        <v>45211</v>
      </c>
      <c r="E4904" s="30">
        <v>45991.55</v>
      </c>
      <c r="F4904" s="9">
        <v>468</v>
      </c>
      <c r="G4904" s="10">
        <v>45212</v>
      </c>
      <c r="H4904" s="1">
        <f t="shared" si="162"/>
        <v>1</v>
      </c>
      <c r="I4904" s="2">
        <f t="shared" si="163"/>
        <v>45991.55</v>
      </c>
    </row>
    <row r="4905" spans="1:9" s="4" customFormat="1" x14ac:dyDescent="0.2">
      <c r="A4905" s="28" t="s">
        <v>22</v>
      </c>
      <c r="B4905" s="16">
        <v>359</v>
      </c>
      <c r="C4905" s="17">
        <v>45169</v>
      </c>
      <c r="D4905" s="17">
        <v>45211</v>
      </c>
      <c r="E4905" s="30">
        <v>152978.25999999998</v>
      </c>
      <c r="F4905" s="9">
        <v>468</v>
      </c>
      <c r="G4905" s="10">
        <v>45212</v>
      </c>
      <c r="H4905" s="1">
        <f t="shared" si="162"/>
        <v>1</v>
      </c>
      <c r="I4905" s="2">
        <f t="shared" si="163"/>
        <v>152978.25999999998</v>
      </c>
    </row>
    <row r="4906" spans="1:9" s="4" customFormat="1" x14ac:dyDescent="0.2">
      <c r="A4906" s="28" t="s">
        <v>22</v>
      </c>
      <c r="B4906" s="16">
        <v>343</v>
      </c>
      <c r="C4906" s="17">
        <v>45169</v>
      </c>
      <c r="D4906" s="17">
        <v>45211</v>
      </c>
      <c r="E4906" s="30">
        <v>37045.799999999996</v>
      </c>
      <c r="F4906" s="9">
        <v>468</v>
      </c>
      <c r="G4906" s="10">
        <v>45212</v>
      </c>
      <c r="H4906" s="1">
        <f t="shared" si="162"/>
        <v>1</v>
      </c>
      <c r="I4906" s="2">
        <f t="shared" si="163"/>
        <v>37045.799999999996</v>
      </c>
    </row>
    <row r="4907" spans="1:9" s="4" customFormat="1" x14ac:dyDescent="0.2">
      <c r="A4907" s="28" t="s">
        <v>22</v>
      </c>
      <c r="B4907" s="16">
        <v>344</v>
      </c>
      <c r="C4907" s="17">
        <v>45169</v>
      </c>
      <c r="D4907" s="17">
        <v>45212</v>
      </c>
      <c r="E4907" s="30">
        <v>30864.009999999995</v>
      </c>
      <c r="F4907" s="9">
        <v>468</v>
      </c>
      <c r="G4907" s="10">
        <v>45212</v>
      </c>
      <c r="H4907" s="1">
        <f t="shared" si="162"/>
        <v>0</v>
      </c>
      <c r="I4907" s="2">
        <f t="shared" si="163"/>
        <v>0</v>
      </c>
    </row>
    <row r="4908" spans="1:9" s="4" customFormat="1" x14ac:dyDescent="0.2">
      <c r="A4908" s="28" t="s">
        <v>23</v>
      </c>
      <c r="B4908" s="16">
        <v>50592</v>
      </c>
      <c r="C4908" s="17">
        <v>45203</v>
      </c>
      <c r="D4908" s="17">
        <v>45235</v>
      </c>
      <c r="E4908" s="30">
        <v>41588.36</v>
      </c>
      <c r="F4908" s="9">
        <v>468</v>
      </c>
      <c r="G4908" s="10">
        <v>45212</v>
      </c>
      <c r="H4908" s="1">
        <f t="shared" si="162"/>
        <v>-23</v>
      </c>
      <c r="I4908" s="2">
        <f t="shared" si="163"/>
        <v>-956532.28</v>
      </c>
    </row>
    <row r="4909" spans="1:9" s="4" customFormat="1" x14ac:dyDescent="0.2">
      <c r="A4909" s="28" t="s">
        <v>24</v>
      </c>
      <c r="B4909" s="16">
        <v>2151</v>
      </c>
      <c r="C4909" s="17">
        <v>45169</v>
      </c>
      <c r="D4909" s="17">
        <v>45210</v>
      </c>
      <c r="E4909" s="30">
        <v>27316.790000000005</v>
      </c>
      <c r="F4909" s="9">
        <v>468</v>
      </c>
      <c r="G4909" s="10">
        <v>45212</v>
      </c>
      <c r="H4909" s="1">
        <f t="shared" si="162"/>
        <v>2</v>
      </c>
      <c r="I4909" s="2">
        <f t="shared" si="163"/>
        <v>54633.580000000009</v>
      </c>
    </row>
    <row r="4910" spans="1:9" s="4" customFormat="1" x14ac:dyDescent="0.2">
      <c r="A4910" s="28" t="s">
        <v>29</v>
      </c>
      <c r="B4910" s="16">
        <v>354</v>
      </c>
      <c r="C4910" s="17">
        <v>45176</v>
      </c>
      <c r="D4910" s="17">
        <v>45212</v>
      </c>
      <c r="E4910" s="30">
        <v>242903.77999999997</v>
      </c>
      <c r="F4910" s="9">
        <v>468</v>
      </c>
      <c r="G4910" s="10">
        <v>45212</v>
      </c>
      <c r="H4910" s="1">
        <f t="shared" si="162"/>
        <v>0</v>
      </c>
      <c r="I4910" s="2">
        <f t="shared" si="163"/>
        <v>0</v>
      </c>
    </row>
    <row r="4911" spans="1:9" s="4" customFormat="1" x14ac:dyDescent="0.2">
      <c r="A4911" s="28" t="s">
        <v>138</v>
      </c>
      <c r="B4911" s="16">
        <v>171</v>
      </c>
      <c r="C4911" s="17">
        <v>45173</v>
      </c>
      <c r="D4911" s="17">
        <v>45204</v>
      </c>
      <c r="E4911" s="30">
        <v>1503.5</v>
      </c>
      <c r="F4911" s="9">
        <v>468</v>
      </c>
      <c r="G4911" s="10">
        <v>45212</v>
      </c>
      <c r="H4911" s="1">
        <f t="shared" si="162"/>
        <v>8</v>
      </c>
      <c r="I4911" s="2">
        <f t="shared" si="163"/>
        <v>12028</v>
      </c>
    </row>
    <row r="4912" spans="1:9" s="4" customFormat="1" x14ac:dyDescent="0.2">
      <c r="A4912" s="28" t="s">
        <v>41</v>
      </c>
      <c r="B4912" s="16">
        <v>2342489</v>
      </c>
      <c r="C4912" s="17">
        <v>45169</v>
      </c>
      <c r="D4912" s="17">
        <v>45210</v>
      </c>
      <c r="E4912" s="30">
        <v>34570.629999999997</v>
      </c>
      <c r="F4912" s="9">
        <v>468</v>
      </c>
      <c r="G4912" s="10">
        <v>45212</v>
      </c>
      <c r="H4912" s="1">
        <f t="shared" si="162"/>
        <v>2</v>
      </c>
      <c r="I4912" s="2">
        <f t="shared" si="163"/>
        <v>69141.259999999995</v>
      </c>
    </row>
    <row r="4913" spans="1:9" s="4" customFormat="1" ht="13.5" customHeight="1" x14ac:dyDescent="0.2">
      <c r="A4913" s="28" t="s">
        <v>41</v>
      </c>
      <c r="B4913" s="16">
        <v>2342488</v>
      </c>
      <c r="C4913" s="17">
        <v>45169</v>
      </c>
      <c r="D4913" s="17">
        <v>45210</v>
      </c>
      <c r="E4913" s="30">
        <v>36211.040000000001</v>
      </c>
      <c r="F4913" s="9">
        <v>468</v>
      </c>
      <c r="G4913" s="10">
        <v>45212</v>
      </c>
      <c r="H4913" s="1">
        <f t="shared" si="162"/>
        <v>2</v>
      </c>
      <c r="I4913" s="2">
        <f t="shared" si="163"/>
        <v>72422.080000000002</v>
      </c>
    </row>
    <row r="4914" spans="1:9" s="4" customFormat="1" x14ac:dyDescent="0.2">
      <c r="A4914" s="28" t="s">
        <v>30</v>
      </c>
      <c r="B4914" s="18" t="s">
        <v>147</v>
      </c>
      <c r="C4914" s="17">
        <v>45187</v>
      </c>
      <c r="D4914" s="17">
        <v>45218</v>
      </c>
      <c r="E4914" s="30">
        <v>351332.02</v>
      </c>
      <c r="F4914" s="9">
        <v>468</v>
      </c>
      <c r="G4914" s="10">
        <v>45212</v>
      </c>
      <c r="H4914" s="1">
        <f t="shared" si="162"/>
        <v>-6</v>
      </c>
      <c r="I4914" s="2">
        <f t="shared" si="163"/>
        <v>-2107992.12</v>
      </c>
    </row>
    <row r="4915" spans="1:9" s="4" customFormat="1" x14ac:dyDescent="0.2">
      <c r="A4915" s="28" t="s">
        <v>30</v>
      </c>
      <c r="B4915" s="18" t="s">
        <v>148</v>
      </c>
      <c r="C4915" s="17">
        <v>45187</v>
      </c>
      <c r="D4915" s="17">
        <v>45220</v>
      </c>
      <c r="E4915" s="30">
        <v>442081.93000000005</v>
      </c>
      <c r="F4915" s="9">
        <v>468</v>
      </c>
      <c r="G4915" s="10">
        <v>45212</v>
      </c>
      <c r="H4915" s="1">
        <f t="shared" si="162"/>
        <v>-8</v>
      </c>
      <c r="I4915" s="2">
        <f t="shared" si="163"/>
        <v>-3536655.4400000004</v>
      </c>
    </row>
    <row r="4916" spans="1:9" s="4" customFormat="1" x14ac:dyDescent="0.2">
      <c r="A4916" s="28" t="s">
        <v>30</v>
      </c>
      <c r="B4916" s="18" t="s">
        <v>149</v>
      </c>
      <c r="C4916" s="17">
        <v>45187</v>
      </c>
      <c r="D4916" s="17">
        <v>45218</v>
      </c>
      <c r="E4916" s="30">
        <v>92009.84</v>
      </c>
      <c r="F4916" s="9">
        <v>468</v>
      </c>
      <c r="G4916" s="10">
        <v>45212</v>
      </c>
      <c r="H4916" s="1">
        <f t="shared" si="162"/>
        <v>-6</v>
      </c>
      <c r="I4916" s="2">
        <f t="shared" si="163"/>
        <v>-552059.04</v>
      </c>
    </row>
    <row r="4917" spans="1:9" s="4" customFormat="1" x14ac:dyDescent="0.2">
      <c r="A4917" s="28" t="s">
        <v>30</v>
      </c>
      <c r="B4917" s="18" t="s">
        <v>150</v>
      </c>
      <c r="C4917" s="17">
        <v>45187</v>
      </c>
      <c r="D4917" s="17">
        <v>45220</v>
      </c>
      <c r="E4917" s="30">
        <v>358719.31</v>
      </c>
      <c r="F4917" s="9">
        <v>468</v>
      </c>
      <c r="G4917" s="10">
        <v>45212</v>
      </c>
      <c r="H4917" s="1">
        <f t="shared" si="162"/>
        <v>-8</v>
      </c>
      <c r="I4917" s="2">
        <f t="shared" si="163"/>
        <v>-2869754.48</v>
      </c>
    </row>
    <row r="4918" spans="1:9" s="4" customFormat="1" x14ac:dyDescent="0.2">
      <c r="A4918" s="28" t="s">
        <v>139</v>
      </c>
      <c r="B4918" s="18" t="s">
        <v>151</v>
      </c>
      <c r="C4918" s="17">
        <v>45175</v>
      </c>
      <c r="D4918" s="17">
        <v>45206</v>
      </c>
      <c r="E4918" s="30">
        <v>1605</v>
      </c>
      <c r="F4918" s="9">
        <v>468</v>
      </c>
      <c r="G4918" s="10">
        <v>45212</v>
      </c>
      <c r="H4918" s="1">
        <f t="shared" si="162"/>
        <v>6</v>
      </c>
      <c r="I4918" s="2">
        <f t="shared" si="163"/>
        <v>9630</v>
      </c>
    </row>
    <row r="4919" spans="1:9" s="4" customFormat="1" x14ac:dyDescent="0.2">
      <c r="A4919" s="28" t="s">
        <v>35</v>
      </c>
      <c r="B4919" s="16">
        <v>115</v>
      </c>
      <c r="C4919" s="17">
        <v>45138</v>
      </c>
      <c r="D4919" s="17">
        <v>45172</v>
      </c>
      <c r="E4919" s="30">
        <v>3507.8099999999995</v>
      </c>
      <c r="F4919" s="9">
        <v>468</v>
      </c>
      <c r="G4919" s="10">
        <v>45212</v>
      </c>
      <c r="H4919" s="1">
        <f t="shared" si="162"/>
        <v>40</v>
      </c>
      <c r="I4919" s="2">
        <f t="shared" si="163"/>
        <v>140312.39999999997</v>
      </c>
    </row>
    <row r="4920" spans="1:9" s="4" customFormat="1" x14ac:dyDescent="0.2">
      <c r="A4920" s="28" t="s">
        <v>35</v>
      </c>
      <c r="B4920" s="16">
        <v>143</v>
      </c>
      <c r="C4920" s="17">
        <v>45169</v>
      </c>
      <c r="D4920" s="17">
        <v>45203</v>
      </c>
      <c r="E4920" s="30">
        <v>2673.53</v>
      </c>
      <c r="F4920" s="9">
        <v>468</v>
      </c>
      <c r="G4920" s="10">
        <v>45212</v>
      </c>
      <c r="H4920" s="1">
        <f t="shared" si="162"/>
        <v>9</v>
      </c>
      <c r="I4920" s="2">
        <f t="shared" si="163"/>
        <v>24061.77</v>
      </c>
    </row>
    <row r="4921" spans="1:9" s="4" customFormat="1" x14ac:dyDescent="0.2">
      <c r="A4921" s="28" t="s">
        <v>35</v>
      </c>
      <c r="B4921" s="16">
        <v>145</v>
      </c>
      <c r="C4921" s="17">
        <v>45169</v>
      </c>
      <c r="D4921" s="17">
        <v>45203</v>
      </c>
      <c r="E4921" s="30">
        <v>172.26999999999998</v>
      </c>
      <c r="F4921" s="9">
        <v>468</v>
      </c>
      <c r="G4921" s="10">
        <v>45212</v>
      </c>
      <c r="H4921" s="1">
        <f t="shared" si="162"/>
        <v>9</v>
      </c>
      <c r="I4921" s="2">
        <f t="shared" si="163"/>
        <v>1550.4299999999998</v>
      </c>
    </row>
    <row r="4922" spans="1:9" s="4" customFormat="1" x14ac:dyDescent="0.2">
      <c r="A4922" s="28" t="s">
        <v>25</v>
      </c>
      <c r="B4922" s="16">
        <v>102</v>
      </c>
      <c r="C4922" s="17">
        <v>45138</v>
      </c>
      <c r="D4922" s="17">
        <v>45175</v>
      </c>
      <c r="E4922" s="30">
        <v>883.07999999999993</v>
      </c>
      <c r="F4922" s="9">
        <v>468</v>
      </c>
      <c r="G4922" s="10">
        <v>45212</v>
      </c>
      <c r="H4922" s="1">
        <f t="shared" si="162"/>
        <v>37</v>
      </c>
      <c r="I4922" s="2">
        <f t="shared" si="163"/>
        <v>32673.96</v>
      </c>
    </row>
    <row r="4923" spans="1:9" s="4" customFormat="1" x14ac:dyDescent="0.2">
      <c r="A4923" s="28" t="s">
        <v>25</v>
      </c>
      <c r="B4923" s="16">
        <v>122</v>
      </c>
      <c r="C4923" s="17">
        <v>45183</v>
      </c>
      <c r="D4923" s="17">
        <v>45218</v>
      </c>
      <c r="E4923" s="30">
        <v>3430.32</v>
      </c>
      <c r="F4923" s="9">
        <v>468</v>
      </c>
      <c r="G4923" s="10">
        <v>45212</v>
      </c>
      <c r="H4923" s="1">
        <f t="shared" si="162"/>
        <v>-6</v>
      </c>
      <c r="I4923" s="2">
        <f t="shared" si="163"/>
        <v>-20581.920000000002</v>
      </c>
    </row>
    <row r="4924" spans="1:9" s="4" customFormat="1" x14ac:dyDescent="0.2">
      <c r="A4924" s="28" t="s">
        <v>25</v>
      </c>
      <c r="B4924" s="16">
        <v>127</v>
      </c>
      <c r="C4924" s="17">
        <v>45183</v>
      </c>
      <c r="D4924" s="17">
        <v>45220</v>
      </c>
      <c r="E4924" s="30">
        <v>714.27</v>
      </c>
      <c r="F4924" s="9">
        <v>468</v>
      </c>
      <c r="G4924" s="10">
        <v>45212</v>
      </c>
      <c r="H4924" s="1">
        <f t="shared" si="162"/>
        <v>-8</v>
      </c>
      <c r="I4924" s="2">
        <f t="shared" si="163"/>
        <v>-5714.16</v>
      </c>
    </row>
    <row r="4925" spans="1:9" s="4" customFormat="1" x14ac:dyDescent="0.2">
      <c r="A4925" s="28" t="s">
        <v>25</v>
      </c>
      <c r="B4925" s="16">
        <v>126</v>
      </c>
      <c r="C4925" s="17">
        <v>45183</v>
      </c>
      <c r="D4925" s="17">
        <v>45220</v>
      </c>
      <c r="E4925" s="30">
        <v>30128.99</v>
      </c>
      <c r="F4925" s="9">
        <v>468</v>
      </c>
      <c r="G4925" s="10">
        <v>45212</v>
      </c>
      <c r="H4925" s="1">
        <f t="shared" si="162"/>
        <v>-8</v>
      </c>
      <c r="I4925" s="2">
        <f t="shared" si="163"/>
        <v>-241031.92</v>
      </c>
    </row>
    <row r="4926" spans="1:9" s="4" customFormat="1" x14ac:dyDescent="0.2">
      <c r="A4926" s="28" t="s">
        <v>25</v>
      </c>
      <c r="B4926" s="16">
        <v>124</v>
      </c>
      <c r="C4926" s="17">
        <v>45183</v>
      </c>
      <c r="D4926" s="17">
        <v>45220</v>
      </c>
      <c r="E4926" s="30">
        <v>360.17</v>
      </c>
      <c r="F4926" s="9">
        <v>468</v>
      </c>
      <c r="G4926" s="10">
        <v>45212</v>
      </c>
      <c r="H4926" s="1">
        <f t="shared" si="162"/>
        <v>-8</v>
      </c>
      <c r="I4926" s="2">
        <f t="shared" si="163"/>
        <v>-2881.36</v>
      </c>
    </row>
    <row r="4927" spans="1:9" s="4" customFormat="1" x14ac:dyDescent="0.2">
      <c r="A4927" s="28" t="s">
        <v>25</v>
      </c>
      <c r="B4927" s="16">
        <v>125</v>
      </c>
      <c r="C4927" s="17">
        <v>45183</v>
      </c>
      <c r="D4927" s="17">
        <v>45220</v>
      </c>
      <c r="E4927" s="30">
        <v>2415.6600000000003</v>
      </c>
      <c r="F4927" s="9">
        <v>468</v>
      </c>
      <c r="G4927" s="10">
        <v>45212</v>
      </c>
      <c r="H4927" s="1">
        <f t="shared" si="162"/>
        <v>-8</v>
      </c>
      <c r="I4927" s="2">
        <f t="shared" si="163"/>
        <v>-19325.280000000002</v>
      </c>
    </row>
    <row r="4928" spans="1:9" s="4" customFormat="1" x14ac:dyDescent="0.2">
      <c r="A4928" s="28" t="s">
        <v>26</v>
      </c>
      <c r="B4928" s="16">
        <v>899</v>
      </c>
      <c r="C4928" s="17">
        <v>45169</v>
      </c>
      <c r="D4928" s="17">
        <v>45204</v>
      </c>
      <c r="E4928" s="30">
        <v>1223.78</v>
      </c>
      <c r="F4928" s="9">
        <v>468</v>
      </c>
      <c r="G4928" s="10">
        <v>45212</v>
      </c>
      <c r="H4928" s="1">
        <f t="shared" si="162"/>
        <v>8</v>
      </c>
      <c r="I4928" s="2">
        <f t="shared" si="163"/>
        <v>9790.24</v>
      </c>
    </row>
    <row r="4929" spans="1:9" s="4" customFormat="1" x14ac:dyDescent="0.2">
      <c r="A4929" s="28" t="s">
        <v>26</v>
      </c>
      <c r="B4929" s="16">
        <v>973</v>
      </c>
      <c r="C4929" s="17">
        <v>45169</v>
      </c>
      <c r="D4929" s="17">
        <v>45210</v>
      </c>
      <c r="E4929" s="30">
        <v>1015.0699999999998</v>
      </c>
      <c r="F4929" s="9">
        <v>468</v>
      </c>
      <c r="G4929" s="10">
        <v>45212</v>
      </c>
      <c r="H4929" s="1">
        <f t="shared" si="162"/>
        <v>2</v>
      </c>
      <c r="I4929" s="2">
        <f t="shared" si="163"/>
        <v>2030.1399999999996</v>
      </c>
    </row>
    <row r="4930" spans="1:9" s="4" customFormat="1" x14ac:dyDescent="0.2">
      <c r="A4930" s="28" t="s">
        <v>31</v>
      </c>
      <c r="B4930" s="16">
        <v>156</v>
      </c>
      <c r="C4930" s="17">
        <v>45183</v>
      </c>
      <c r="D4930" s="17">
        <v>45213</v>
      </c>
      <c r="E4930" s="30">
        <v>176405.96000000002</v>
      </c>
      <c r="F4930" s="9">
        <v>468</v>
      </c>
      <c r="G4930" s="10">
        <v>45212</v>
      </c>
      <c r="H4930" s="1">
        <f t="shared" si="162"/>
        <v>-1</v>
      </c>
      <c r="I4930" s="2">
        <f t="shared" si="163"/>
        <v>-176405.96000000002</v>
      </c>
    </row>
    <row r="4931" spans="1:9" s="4" customFormat="1" x14ac:dyDescent="0.2">
      <c r="A4931" s="28" t="s">
        <v>50</v>
      </c>
      <c r="B4931" s="16">
        <v>77</v>
      </c>
      <c r="C4931" s="17">
        <v>45169</v>
      </c>
      <c r="D4931" s="17">
        <v>45205</v>
      </c>
      <c r="E4931" s="30">
        <v>19819.900000000001</v>
      </c>
      <c r="F4931" s="9">
        <v>468</v>
      </c>
      <c r="G4931" s="10">
        <v>45212</v>
      </c>
      <c r="H4931" s="1">
        <f t="shared" si="162"/>
        <v>7</v>
      </c>
      <c r="I4931" s="2">
        <f t="shared" si="163"/>
        <v>138739.30000000002</v>
      </c>
    </row>
    <row r="4932" spans="1:9" s="4" customFormat="1" x14ac:dyDescent="0.2">
      <c r="A4932" s="28" t="s">
        <v>140</v>
      </c>
      <c r="B4932" s="16">
        <v>2538</v>
      </c>
      <c r="C4932" s="17">
        <v>45148</v>
      </c>
      <c r="D4932" s="17">
        <v>45213</v>
      </c>
      <c r="E4932" s="30">
        <v>2993.56</v>
      </c>
      <c r="F4932" s="9">
        <v>468</v>
      </c>
      <c r="G4932" s="10">
        <v>45212</v>
      </c>
      <c r="H4932" s="1">
        <f t="shared" si="162"/>
        <v>-1</v>
      </c>
      <c r="I4932" s="2">
        <f t="shared" si="163"/>
        <v>-2993.56</v>
      </c>
    </row>
    <row r="4933" spans="1:9" s="4" customFormat="1" x14ac:dyDescent="0.2">
      <c r="A4933" s="28" t="s">
        <v>140</v>
      </c>
      <c r="B4933" s="16">
        <v>2540</v>
      </c>
      <c r="C4933" s="17">
        <v>45148</v>
      </c>
      <c r="D4933" s="17">
        <v>45215</v>
      </c>
      <c r="E4933" s="30">
        <v>84175.89</v>
      </c>
      <c r="F4933" s="9">
        <v>468</v>
      </c>
      <c r="G4933" s="10">
        <v>45212</v>
      </c>
      <c r="H4933" s="1">
        <f t="shared" ref="H4933:H4991" si="164">G4933-D4933</f>
        <v>-3</v>
      </c>
      <c r="I4933" s="2">
        <f t="shared" ref="I4933:I4991" si="165">H4933*E4933</f>
        <v>-252527.66999999998</v>
      </c>
    </row>
    <row r="4934" spans="1:9" s="4" customFormat="1" x14ac:dyDescent="0.2">
      <c r="A4934" s="28" t="s">
        <v>27</v>
      </c>
      <c r="B4934" s="16">
        <v>16988</v>
      </c>
      <c r="C4934" s="17">
        <v>45178</v>
      </c>
      <c r="D4934" s="17">
        <v>45208</v>
      </c>
      <c r="E4934" s="30">
        <v>10140.9</v>
      </c>
      <c r="F4934" s="9">
        <v>468</v>
      </c>
      <c r="G4934" s="10">
        <v>45212</v>
      </c>
      <c r="H4934" s="1">
        <f t="shared" si="164"/>
        <v>4</v>
      </c>
      <c r="I4934" s="2">
        <f t="shared" si="165"/>
        <v>40563.599999999999</v>
      </c>
    </row>
    <row r="4935" spans="1:9" s="4" customFormat="1" x14ac:dyDescent="0.2">
      <c r="A4935" s="28" t="s">
        <v>32</v>
      </c>
      <c r="B4935" s="16">
        <v>1035</v>
      </c>
      <c r="C4935" s="17">
        <v>45138</v>
      </c>
      <c r="D4935" s="17">
        <v>45176</v>
      </c>
      <c r="E4935" s="30">
        <v>2999.19</v>
      </c>
      <c r="F4935" s="9">
        <v>468</v>
      </c>
      <c r="G4935" s="10">
        <v>45212</v>
      </c>
      <c r="H4935" s="1">
        <f t="shared" si="164"/>
        <v>36</v>
      </c>
      <c r="I4935" s="2">
        <f t="shared" si="165"/>
        <v>107970.84</v>
      </c>
    </row>
    <row r="4936" spans="1:9" s="4" customFormat="1" x14ac:dyDescent="0.2">
      <c r="A4936" s="28" t="s">
        <v>32</v>
      </c>
      <c r="B4936" s="16">
        <v>1197</v>
      </c>
      <c r="C4936" s="17">
        <v>45169</v>
      </c>
      <c r="D4936" s="17">
        <v>45201</v>
      </c>
      <c r="E4936" s="30">
        <v>2672.2799999999997</v>
      </c>
      <c r="F4936" s="9">
        <v>468</v>
      </c>
      <c r="G4936" s="10">
        <v>45212</v>
      </c>
      <c r="H4936" s="1">
        <f t="shared" si="164"/>
        <v>11</v>
      </c>
      <c r="I4936" s="2">
        <f t="shared" si="165"/>
        <v>29395.079999999998</v>
      </c>
    </row>
    <row r="4937" spans="1:9" s="4" customFormat="1" x14ac:dyDescent="0.2">
      <c r="A4937" s="28" t="s">
        <v>32</v>
      </c>
      <c r="B4937" s="16">
        <v>1196</v>
      </c>
      <c r="C4937" s="17">
        <v>45169</v>
      </c>
      <c r="D4937" s="17">
        <v>45201</v>
      </c>
      <c r="E4937" s="30">
        <v>2999.19</v>
      </c>
      <c r="F4937" s="9">
        <v>468</v>
      </c>
      <c r="G4937" s="10">
        <v>45212</v>
      </c>
      <c r="H4937" s="1">
        <f t="shared" si="164"/>
        <v>11</v>
      </c>
      <c r="I4937" s="2">
        <f t="shared" si="165"/>
        <v>32991.090000000004</v>
      </c>
    </row>
    <row r="4938" spans="1:9" s="4" customFormat="1" x14ac:dyDescent="0.2">
      <c r="A4938" s="28" t="s">
        <v>141</v>
      </c>
      <c r="B4938" s="18">
        <v>4830001901</v>
      </c>
      <c r="C4938" s="17">
        <v>45077</v>
      </c>
      <c r="D4938" s="17">
        <v>45108</v>
      </c>
      <c r="E4938" s="30">
        <v>2349.75</v>
      </c>
      <c r="F4938" s="9">
        <v>468</v>
      </c>
      <c r="G4938" s="10">
        <v>45212</v>
      </c>
      <c r="H4938" s="1">
        <f t="shared" si="164"/>
        <v>104</v>
      </c>
      <c r="I4938" s="2">
        <f t="shared" si="165"/>
        <v>244374</v>
      </c>
    </row>
    <row r="4939" spans="1:9" s="4" customFormat="1" x14ac:dyDescent="0.2">
      <c r="A4939" s="28" t="s">
        <v>142</v>
      </c>
      <c r="B4939" s="16">
        <v>25</v>
      </c>
      <c r="C4939" s="17">
        <v>45188</v>
      </c>
      <c r="D4939" s="17">
        <v>45219</v>
      </c>
      <c r="E4939" s="30">
        <v>9260.090000000002</v>
      </c>
      <c r="F4939" s="9">
        <v>468</v>
      </c>
      <c r="G4939" s="10">
        <v>45212</v>
      </c>
      <c r="H4939" s="1">
        <f t="shared" si="164"/>
        <v>-7</v>
      </c>
      <c r="I4939" s="2">
        <f t="shared" si="165"/>
        <v>-64820.630000000012</v>
      </c>
    </row>
    <row r="4940" spans="1:9" s="4" customFormat="1" x14ac:dyDescent="0.2">
      <c r="A4940" s="28" t="s">
        <v>143</v>
      </c>
      <c r="B4940" s="16">
        <v>152</v>
      </c>
      <c r="C4940" s="17">
        <v>45190</v>
      </c>
      <c r="D4940" s="17">
        <v>45220</v>
      </c>
      <c r="E4940" s="30">
        <v>170.15</v>
      </c>
      <c r="F4940" s="9">
        <v>468</v>
      </c>
      <c r="G4940" s="10">
        <v>45212</v>
      </c>
      <c r="H4940" s="1">
        <f t="shared" si="164"/>
        <v>-8</v>
      </c>
      <c r="I4940" s="2">
        <f t="shared" si="165"/>
        <v>-1361.2</v>
      </c>
    </row>
    <row r="4941" spans="1:9" s="4" customFormat="1" x14ac:dyDescent="0.2">
      <c r="A4941" s="28" t="s">
        <v>143</v>
      </c>
      <c r="B4941" s="16">
        <v>150</v>
      </c>
      <c r="C4941" s="17">
        <v>45190</v>
      </c>
      <c r="D4941" s="17">
        <v>45220</v>
      </c>
      <c r="E4941" s="30">
        <v>170.15</v>
      </c>
      <c r="F4941" s="9">
        <v>468</v>
      </c>
      <c r="G4941" s="10">
        <v>45212</v>
      </c>
      <c r="H4941" s="1">
        <f t="shared" si="164"/>
        <v>-8</v>
      </c>
      <c r="I4941" s="2">
        <f t="shared" si="165"/>
        <v>-1361.2</v>
      </c>
    </row>
    <row r="4942" spans="1:9" s="4" customFormat="1" x14ac:dyDescent="0.2">
      <c r="A4942" s="28" t="s">
        <v>143</v>
      </c>
      <c r="B4942" s="16">
        <v>147</v>
      </c>
      <c r="C4942" s="17">
        <v>45190</v>
      </c>
      <c r="D4942" s="17">
        <v>45221</v>
      </c>
      <c r="E4942" s="30">
        <v>1208.93</v>
      </c>
      <c r="F4942" s="9">
        <v>468</v>
      </c>
      <c r="G4942" s="10">
        <v>45212</v>
      </c>
      <c r="H4942" s="1">
        <f t="shared" si="164"/>
        <v>-9</v>
      </c>
      <c r="I4942" s="2">
        <f t="shared" si="165"/>
        <v>-10880.37</v>
      </c>
    </row>
    <row r="4943" spans="1:9" s="4" customFormat="1" x14ac:dyDescent="0.2">
      <c r="A4943" s="28" t="s">
        <v>144</v>
      </c>
      <c r="B4943" s="16">
        <v>439</v>
      </c>
      <c r="C4943" s="17">
        <v>45169</v>
      </c>
      <c r="D4943" s="17">
        <v>45204</v>
      </c>
      <c r="E4943" s="30">
        <v>4696.5899999999983</v>
      </c>
      <c r="F4943" s="9">
        <v>468</v>
      </c>
      <c r="G4943" s="10">
        <v>45212</v>
      </c>
      <c r="H4943" s="1">
        <f t="shared" si="164"/>
        <v>8</v>
      </c>
      <c r="I4943" s="2">
        <f t="shared" si="165"/>
        <v>37572.719999999987</v>
      </c>
    </row>
    <row r="4944" spans="1:9" s="4" customFormat="1" x14ac:dyDescent="0.2">
      <c r="A4944" s="28" t="s">
        <v>144</v>
      </c>
      <c r="B4944" s="16">
        <v>438</v>
      </c>
      <c r="C4944" s="17">
        <v>45169</v>
      </c>
      <c r="D4944" s="17">
        <v>45204</v>
      </c>
      <c r="E4944" s="30">
        <v>6700.49</v>
      </c>
      <c r="F4944" s="9">
        <v>468</v>
      </c>
      <c r="G4944" s="10">
        <v>45212</v>
      </c>
      <c r="H4944" s="1">
        <f t="shared" si="164"/>
        <v>8</v>
      </c>
      <c r="I4944" s="2">
        <f t="shared" si="165"/>
        <v>53603.92</v>
      </c>
    </row>
    <row r="4945" spans="1:9" s="4" customFormat="1" x14ac:dyDescent="0.2">
      <c r="A4945" s="28" t="s">
        <v>144</v>
      </c>
      <c r="B4945" s="16">
        <v>474</v>
      </c>
      <c r="C4945" s="17">
        <v>45189</v>
      </c>
      <c r="D4945" s="17">
        <v>45221</v>
      </c>
      <c r="E4945" s="30">
        <v>2349.46</v>
      </c>
      <c r="F4945" s="9">
        <v>468</v>
      </c>
      <c r="G4945" s="10">
        <v>45212</v>
      </c>
      <c r="H4945" s="1">
        <f t="shared" si="164"/>
        <v>-9</v>
      </c>
      <c r="I4945" s="2">
        <f t="shared" si="165"/>
        <v>-21145.14</v>
      </c>
    </row>
    <row r="4946" spans="1:9" s="4" customFormat="1" x14ac:dyDescent="0.2">
      <c r="A4946" s="28" t="s">
        <v>144</v>
      </c>
      <c r="B4946" s="16">
        <v>473</v>
      </c>
      <c r="C4946" s="17">
        <v>45189</v>
      </c>
      <c r="D4946" s="17">
        <v>45221</v>
      </c>
      <c r="E4946" s="30">
        <v>6986.66</v>
      </c>
      <c r="F4946" s="9">
        <v>468</v>
      </c>
      <c r="G4946" s="10">
        <v>45212</v>
      </c>
      <c r="H4946" s="1">
        <f t="shared" si="164"/>
        <v>-9</v>
      </c>
      <c r="I4946" s="2">
        <f t="shared" si="165"/>
        <v>-62879.94</v>
      </c>
    </row>
    <row r="4947" spans="1:9" s="4" customFormat="1" x14ac:dyDescent="0.2">
      <c r="A4947" s="28" t="s">
        <v>145</v>
      </c>
      <c r="B4947" s="16">
        <v>186</v>
      </c>
      <c r="C4947" s="17">
        <v>45169</v>
      </c>
      <c r="D4947" s="17">
        <v>45211</v>
      </c>
      <c r="E4947" s="30">
        <v>989.17</v>
      </c>
      <c r="F4947" s="9">
        <v>468</v>
      </c>
      <c r="G4947" s="10">
        <v>45212</v>
      </c>
      <c r="H4947" s="1">
        <f t="shared" si="164"/>
        <v>1</v>
      </c>
      <c r="I4947" s="2">
        <f t="shared" si="165"/>
        <v>989.17</v>
      </c>
    </row>
    <row r="4948" spans="1:9" s="4" customFormat="1" x14ac:dyDescent="0.2">
      <c r="A4948" s="28" t="s">
        <v>145</v>
      </c>
      <c r="B4948" s="16">
        <v>178</v>
      </c>
      <c r="C4948" s="17">
        <v>48457</v>
      </c>
      <c r="D4948" s="17">
        <v>45212</v>
      </c>
      <c r="E4948" s="30">
        <v>6017.76</v>
      </c>
      <c r="F4948" s="9">
        <v>468</v>
      </c>
      <c r="G4948" s="10">
        <v>45212</v>
      </c>
      <c r="H4948" s="1">
        <f t="shared" si="164"/>
        <v>0</v>
      </c>
      <c r="I4948" s="2">
        <f t="shared" si="165"/>
        <v>0</v>
      </c>
    </row>
    <row r="4949" spans="1:9" s="4" customFormat="1" x14ac:dyDescent="0.2">
      <c r="A4949" s="28" t="s">
        <v>145</v>
      </c>
      <c r="B4949" s="16">
        <v>180</v>
      </c>
      <c r="C4949" s="17">
        <v>45169</v>
      </c>
      <c r="D4949" s="17">
        <v>45212</v>
      </c>
      <c r="E4949" s="30">
        <v>1002.96</v>
      </c>
      <c r="F4949" s="9">
        <v>468</v>
      </c>
      <c r="G4949" s="10">
        <v>45212</v>
      </c>
      <c r="H4949" s="1">
        <f t="shared" si="164"/>
        <v>0</v>
      </c>
      <c r="I4949" s="2">
        <f t="shared" si="165"/>
        <v>0</v>
      </c>
    </row>
    <row r="4950" spans="1:9" s="4" customFormat="1" x14ac:dyDescent="0.2">
      <c r="A4950" s="28" t="s">
        <v>145</v>
      </c>
      <c r="B4950" s="16">
        <v>187</v>
      </c>
      <c r="C4950" s="17">
        <v>48457</v>
      </c>
      <c r="D4950" s="17">
        <v>45212</v>
      </c>
      <c r="E4950" s="30">
        <v>989.17</v>
      </c>
      <c r="F4950" s="9">
        <v>468</v>
      </c>
      <c r="G4950" s="10">
        <v>45212</v>
      </c>
      <c r="H4950" s="1">
        <f t="shared" si="164"/>
        <v>0</v>
      </c>
      <c r="I4950" s="2">
        <f t="shared" si="165"/>
        <v>0</v>
      </c>
    </row>
    <row r="4951" spans="1:9" s="4" customFormat="1" x14ac:dyDescent="0.2">
      <c r="A4951" s="28" t="s">
        <v>145</v>
      </c>
      <c r="B4951" s="16">
        <v>181</v>
      </c>
      <c r="C4951" s="17">
        <v>45169</v>
      </c>
      <c r="D4951" s="17">
        <v>45212</v>
      </c>
      <c r="E4951" s="30">
        <v>1002.96</v>
      </c>
      <c r="F4951" s="9">
        <v>468</v>
      </c>
      <c r="G4951" s="10">
        <v>45212</v>
      </c>
      <c r="H4951" s="1">
        <f t="shared" si="164"/>
        <v>0</v>
      </c>
      <c r="I4951" s="2">
        <f t="shared" si="165"/>
        <v>0</v>
      </c>
    </row>
    <row r="4952" spans="1:9" s="4" customFormat="1" x14ac:dyDescent="0.2">
      <c r="A4952" s="28" t="s">
        <v>145</v>
      </c>
      <c r="B4952" s="16">
        <v>185</v>
      </c>
      <c r="C4952" s="17">
        <v>45169</v>
      </c>
      <c r="D4952" s="17">
        <v>45212</v>
      </c>
      <c r="E4952" s="30">
        <v>989.17</v>
      </c>
      <c r="F4952" s="9">
        <v>468</v>
      </c>
      <c r="G4952" s="10">
        <v>45212</v>
      </c>
      <c r="H4952" s="1">
        <f t="shared" si="164"/>
        <v>0</v>
      </c>
      <c r="I4952" s="2">
        <f t="shared" si="165"/>
        <v>0</v>
      </c>
    </row>
    <row r="4953" spans="1:9" s="4" customFormat="1" x14ac:dyDescent="0.2">
      <c r="A4953" s="28" t="s">
        <v>145</v>
      </c>
      <c r="B4953" s="16">
        <v>184</v>
      </c>
      <c r="C4953" s="17">
        <v>45169</v>
      </c>
      <c r="D4953" s="17">
        <v>45212</v>
      </c>
      <c r="E4953" s="30">
        <v>5934.18</v>
      </c>
      <c r="F4953" s="9">
        <v>468</v>
      </c>
      <c r="G4953" s="10">
        <v>45212</v>
      </c>
      <c r="H4953" s="1">
        <f t="shared" si="164"/>
        <v>0</v>
      </c>
      <c r="I4953" s="2">
        <f t="shared" si="165"/>
        <v>0</v>
      </c>
    </row>
    <row r="4954" spans="1:9" s="4" customFormat="1" x14ac:dyDescent="0.2">
      <c r="A4954" s="28" t="s">
        <v>145</v>
      </c>
      <c r="B4954" s="16">
        <v>183</v>
      </c>
      <c r="C4954" s="17">
        <v>45169</v>
      </c>
      <c r="D4954" s="17">
        <v>45212</v>
      </c>
      <c r="E4954" s="30">
        <v>989.17</v>
      </c>
      <c r="F4954" s="9">
        <v>468</v>
      </c>
      <c r="G4954" s="10">
        <v>45212</v>
      </c>
      <c r="H4954" s="1">
        <f t="shared" si="164"/>
        <v>0</v>
      </c>
      <c r="I4954" s="2">
        <f t="shared" si="165"/>
        <v>0</v>
      </c>
    </row>
    <row r="4955" spans="1:9" s="4" customFormat="1" x14ac:dyDescent="0.2">
      <c r="A4955" s="28" t="s">
        <v>145</v>
      </c>
      <c r="B4955" s="16">
        <v>182</v>
      </c>
      <c r="C4955" s="17">
        <v>45169</v>
      </c>
      <c r="D4955" s="17">
        <v>45212</v>
      </c>
      <c r="E4955" s="30">
        <v>1002.96</v>
      </c>
      <c r="F4955" s="9">
        <v>468</v>
      </c>
      <c r="G4955" s="10">
        <v>45212</v>
      </c>
      <c r="H4955" s="1">
        <f t="shared" si="164"/>
        <v>0</v>
      </c>
      <c r="I4955" s="2">
        <f t="shared" si="165"/>
        <v>0</v>
      </c>
    </row>
    <row r="4956" spans="1:9" s="4" customFormat="1" x14ac:dyDescent="0.2">
      <c r="A4956" s="28" t="s">
        <v>145</v>
      </c>
      <c r="B4956" s="16">
        <v>179</v>
      </c>
      <c r="C4956" s="17">
        <v>45169</v>
      </c>
      <c r="D4956" s="17">
        <v>45212</v>
      </c>
      <c r="E4956" s="30">
        <v>1002.96</v>
      </c>
      <c r="F4956" s="9">
        <v>468</v>
      </c>
      <c r="G4956" s="10">
        <v>45212</v>
      </c>
      <c r="H4956" s="1">
        <f t="shared" si="164"/>
        <v>0</v>
      </c>
      <c r="I4956" s="2">
        <f t="shared" si="165"/>
        <v>0</v>
      </c>
    </row>
    <row r="4957" spans="1:9" s="4" customFormat="1" x14ac:dyDescent="0.2">
      <c r="A4957" s="28" t="s">
        <v>146</v>
      </c>
      <c r="B4957" s="16">
        <v>53</v>
      </c>
      <c r="C4957" s="17">
        <v>45169</v>
      </c>
      <c r="D4957" s="17">
        <v>45205</v>
      </c>
      <c r="E4957" s="30">
        <v>9158.369999999999</v>
      </c>
      <c r="F4957" s="9">
        <v>468</v>
      </c>
      <c r="G4957" s="10">
        <v>45212</v>
      </c>
      <c r="H4957" s="1">
        <f t="shared" si="164"/>
        <v>7</v>
      </c>
      <c r="I4957" s="2">
        <f t="shared" si="165"/>
        <v>64108.59</v>
      </c>
    </row>
    <row r="4958" spans="1:9" s="4" customFormat="1" x14ac:dyDescent="0.2">
      <c r="A4958" s="28" t="s">
        <v>152</v>
      </c>
      <c r="B4958" s="18">
        <v>114</v>
      </c>
      <c r="C4958" s="17">
        <v>45090</v>
      </c>
      <c r="D4958" s="17">
        <v>45215</v>
      </c>
      <c r="E4958" s="30">
        <v>2942.4399999999996</v>
      </c>
      <c r="F4958" s="9">
        <v>470</v>
      </c>
      <c r="G4958" s="10">
        <v>45215</v>
      </c>
      <c r="H4958" s="1">
        <f t="shared" si="164"/>
        <v>0</v>
      </c>
      <c r="I4958" s="2">
        <f t="shared" si="165"/>
        <v>0</v>
      </c>
    </row>
    <row r="4959" spans="1:9" s="4" customFormat="1" x14ac:dyDescent="0.2">
      <c r="A4959" s="28" t="s">
        <v>152</v>
      </c>
      <c r="B4959" s="18">
        <v>116</v>
      </c>
      <c r="C4959" s="17">
        <v>45090</v>
      </c>
      <c r="D4959" s="17">
        <v>45215</v>
      </c>
      <c r="E4959" s="30">
        <v>3654.18</v>
      </c>
      <c r="F4959" s="9">
        <v>470</v>
      </c>
      <c r="G4959" s="10">
        <v>45215</v>
      </c>
      <c r="H4959" s="1">
        <f t="shared" si="164"/>
        <v>0</v>
      </c>
      <c r="I4959" s="2">
        <f t="shared" si="165"/>
        <v>0</v>
      </c>
    </row>
    <row r="4960" spans="1:9" s="4" customFormat="1" x14ac:dyDescent="0.2">
      <c r="A4960" s="28" t="s">
        <v>152</v>
      </c>
      <c r="B4960" s="18">
        <v>118</v>
      </c>
      <c r="C4960" s="17">
        <v>45090</v>
      </c>
      <c r="D4960" s="17">
        <v>45215</v>
      </c>
      <c r="E4960" s="30">
        <v>11889.41</v>
      </c>
      <c r="F4960" s="9">
        <v>470</v>
      </c>
      <c r="G4960" s="10">
        <v>45215</v>
      </c>
      <c r="H4960" s="1">
        <f t="shared" si="164"/>
        <v>0</v>
      </c>
      <c r="I4960" s="2">
        <f t="shared" si="165"/>
        <v>0</v>
      </c>
    </row>
    <row r="4961" spans="1:9" s="4" customFormat="1" x14ac:dyDescent="0.2">
      <c r="A4961" s="28" t="s">
        <v>152</v>
      </c>
      <c r="B4961" s="18">
        <v>115</v>
      </c>
      <c r="C4961" s="17">
        <v>45090</v>
      </c>
      <c r="D4961" s="17">
        <v>45215</v>
      </c>
      <c r="E4961" s="30">
        <v>1265.98</v>
      </c>
      <c r="F4961" s="9">
        <v>470</v>
      </c>
      <c r="G4961" s="10">
        <v>45215</v>
      </c>
      <c r="H4961" s="1">
        <f t="shared" si="164"/>
        <v>0</v>
      </c>
      <c r="I4961" s="2">
        <f t="shared" si="165"/>
        <v>0</v>
      </c>
    </row>
    <row r="4962" spans="1:9" s="4" customFormat="1" x14ac:dyDescent="0.2">
      <c r="A4962" s="28" t="s">
        <v>153</v>
      </c>
      <c r="B4962" s="18">
        <v>117</v>
      </c>
      <c r="C4962" s="17">
        <v>45090</v>
      </c>
      <c r="D4962" s="17">
        <v>45215</v>
      </c>
      <c r="E4962" s="30">
        <f>3867.23+89.92</f>
        <v>3957.15</v>
      </c>
      <c r="F4962" s="9">
        <v>470</v>
      </c>
      <c r="G4962" s="10">
        <v>45215</v>
      </c>
      <c r="H4962" s="1">
        <f t="shared" si="164"/>
        <v>0</v>
      </c>
      <c r="I4962" s="2">
        <f t="shared" si="165"/>
        <v>0</v>
      </c>
    </row>
    <row r="4963" spans="1:9" s="4" customFormat="1" x14ac:dyDescent="0.2">
      <c r="A4963" s="28" t="s">
        <v>154</v>
      </c>
      <c r="B4963" s="18">
        <v>497</v>
      </c>
      <c r="C4963" s="17">
        <v>45118</v>
      </c>
      <c r="D4963" s="17">
        <v>45215</v>
      </c>
      <c r="E4963" s="30">
        <v>3500</v>
      </c>
      <c r="F4963" s="9">
        <v>473</v>
      </c>
      <c r="G4963" s="10">
        <v>45215</v>
      </c>
      <c r="H4963" s="1">
        <f t="shared" si="164"/>
        <v>0</v>
      </c>
      <c r="I4963" s="2">
        <f t="shared" si="165"/>
        <v>0</v>
      </c>
    </row>
    <row r="4964" spans="1:9" s="4" customFormat="1" x14ac:dyDescent="0.2">
      <c r="A4964" s="28" t="s">
        <v>20</v>
      </c>
      <c r="B4964" s="16">
        <v>7304</v>
      </c>
      <c r="C4964" s="17">
        <v>45176</v>
      </c>
      <c r="D4964" s="17">
        <v>45206</v>
      </c>
      <c r="E4964" s="30">
        <v>371.00000000000028</v>
      </c>
      <c r="F4964" s="9">
        <v>474</v>
      </c>
      <c r="G4964" s="10">
        <v>45215</v>
      </c>
      <c r="H4964" s="1">
        <f t="shared" si="164"/>
        <v>9</v>
      </c>
      <c r="I4964" s="2">
        <f t="shared" si="165"/>
        <v>3339.0000000000027</v>
      </c>
    </row>
    <row r="4965" spans="1:9" s="4" customFormat="1" x14ac:dyDescent="0.2">
      <c r="A4965" s="28" t="s">
        <v>123</v>
      </c>
      <c r="B4965" s="16">
        <v>3</v>
      </c>
      <c r="C4965" s="17">
        <v>45216</v>
      </c>
      <c r="D4965" s="17">
        <v>45217</v>
      </c>
      <c r="E4965" s="30">
        <v>440</v>
      </c>
      <c r="F4965" s="9">
        <v>477</v>
      </c>
      <c r="G4965" s="10">
        <v>45217</v>
      </c>
      <c r="H4965" s="1">
        <f t="shared" si="164"/>
        <v>0</v>
      </c>
      <c r="I4965" s="2">
        <f t="shared" si="165"/>
        <v>0</v>
      </c>
    </row>
    <row r="4966" spans="1:9" s="4" customFormat="1" x14ac:dyDescent="0.2">
      <c r="A4966" s="28" t="s">
        <v>21</v>
      </c>
      <c r="B4966" s="16">
        <v>656</v>
      </c>
      <c r="C4966" s="17">
        <v>45190</v>
      </c>
      <c r="D4966" s="17">
        <v>45224</v>
      </c>
      <c r="E4966" s="30">
        <v>2358.71</v>
      </c>
      <c r="F4966" s="9">
        <v>482</v>
      </c>
      <c r="G4966" s="10">
        <v>45222</v>
      </c>
      <c r="H4966" s="1">
        <f t="shared" si="164"/>
        <v>-2</v>
      </c>
      <c r="I4966" s="2">
        <f t="shared" si="165"/>
        <v>-4717.42</v>
      </c>
    </row>
    <row r="4967" spans="1:9" s="4" customFormat="1" x14ac:dyDescent="0.2">
      <c r="A4967" s="28" t="s">
        <v>21</v>
      </c>
      <c r="B4967" s="16">
        <v>736</v>
      </c>
      <c r="C4967" s="17">
        <v>45199</v>
      </c>
      <c r="D4967" s="17">
        <v>45233</v>
      </c>
      <c r="E4967" s="30">
        <v>4898.97</v>
      </c>
      <c r="F4967" s="9">
        <v>482</v>
      </c>
      <c r="G4967" s="10">
        <v>45222</v>
      </c>
      <c r="H4967" s="1">
        <f t="shared" si="164"/>
        <v>-11</v>
      </c>
      <c r="I4967" s="2">
        <f t="shared" si="165"/>
        <v>-53888.670000000006</v>
      </c>
    </row>
    <row r="4968" spans="1:9" s="4" customFormat="1" x14ac:dyDescent="0.2">
      <c r="A4968" s="28" t="s">
        <v>22</v>
      </c>
      <c r="B4968" s="16">
        <v>375</v>
      </c>
      <c r="C4968" s="17">
        <v>45199</v>
      </c>
      <c r="D4968" s="17">
        <v>45244</v>
      </c>
      <c r="E4968" s="30">
        <v>30837.709999999995</v>
      </c>
      <c r="F4968" s="9">
        <v>482</v>
      </c>
      <c r="G4968" s="10">
        <v>45222</v>
      </c>
      <c r="H4968" s="1">
        <f t="shared" si="164"/>
        <v>-22</v>
      </c>
      <c r="I4968" s="2">
        <f t="shared" si="165"/>
        <v>-678429.61999999988</v>
      </c>
    </row>
    <row r="4969" spans="1:9" s="4" customFormat="1" x14ac:dyDescent="0.2">
      <c r="A4969" s="28" t="s">
        <v>22</v>
      </c>
      <c r="B4969" s="16">
        <v>376</v>
      </c>
      <c r="C4969" s="17">
        <v>45199</v>
      </c>
      <c r="D4969" s="17">
        <v>45244</v>
      </c>
      <c r="E4969" s="30">
        <v>45517.369999999995</v>
      </c>
      <c r="F4969" s="9">
        <v>482</v>
      </c>
      <c r="G4969" s="10">
        <v>45222</v>
      </c>
      <c r="H4969" s="1">
        <f t="shared" si="164"/>
        <v>-22</v>
      </c>
      <c r="I4969" s="2">
        <f t="shared" si="165"/>
        <v>-1001382.1399999999</v>
      </c>
    </row>
    <row r="4970" spans="1:9" s="4" customFormat="1" x14ac:dyDescent="0.2">
      <c r="A4970" s="28" t="s">
        <v>22</v>
      </c>
      <c r="B4970" s="16">
        <v>374</v>
      </c>
      <c r="C4970" s="17">
        <v>45199</v>
      </c>
      <c r="D4970" s="17">
        <v>45244</v>
      </c>
      <c r="E4970" s="30">
        <v>149475.26</v>
      </c>
      <c r="F4970" s="9">
        <v>482</v>
      </c>
      <c r="G4970" s="10">
        <v>45222</v>
      </c>
      <c r="H4970" s="1">
        <f t="shared" si="164"/>
        <v>-22</v>
      </c>
      <c r="I4970" s="2">
        <f t="shared" si="165"/>
        <v>-3288455.72</v>
      </c>
    </row>
    <row r="4971" spans="1:9" s="4" customFormat="1" x14ac:dyDescent="0.2">
      <c r="A4971" s="28" t="s">
        <v>22</v>
      </c>
      <c r="B4971" s="16">
        <v>405</v>
      </c>
      <c r="C4971" s="17">
        <v>45199</v>
      </c>
      <c r="D4971" s="17">
        <v>45240</v>
      </c>
      <c r="E4971" s="30">
        <v>19098.03</v>
      </c>
      <c r="F4971" s="9">
        <v>482</v>
      </c>
      <c r="G4971" s="10">
        <v>45222</v>
      </c>
      <c r="H4971" s="1">
        <f t="shared" si="164"/>
        <v>-18</v>
      </c>
      <c r="I4971" s="2">
        <f t="shared" si="165"/>
        <v>-343764.54</v>
      </c>
    </row>
    <row r="4972" spans="1:9" s="4" customFormat="1" x14ac:dyDescent="0.2">
      <c r="A4972" s="28" t="s">
        <v>22</v>
      </c>
      <c r="B4972" s="16">
        <v>406</v>
      </c>
      <c r="C4972" s="17">
        <v>45199</v>
      </c>
      <c r="D4972" s="17">
        <v>45244</v>
      </c>
      <c r="E4972" s="30">
        <v>38730.979999999996</v>
      </c>
      <c r="F4972" s="9">
        <v>482</v>
      </c>
      <c r="G4972" s="10">
        <v>45222</v>
      </c>
      <c r="H4972" s="1">
        <f t="shared" si="164"/>
        <v>-22</v>
      </c>
      <c r="I4972" s="2">
        <f t="shared" si="165"/>
        <v>-852081.55999999994</v>
      </c>
    </row>
    <row r="4973" spans="1:9" s="4" customFormat="1" x14ac:dyDescent="0.2">
      <c r="A4973" s="28" t="s">
        <v>29</v>
      </c>
      <c r="B4973" s="16">
        <v>404</v>
      </c>
      <c r="C4973" s="17">
        <v>45204</v>
      </c>
      <c r="D4973" s="17">
        <v>45238</v>
      </c>
      <c r="E4973" s="30">
        <v>426242</v>
      </c>
      <c r="F4973" s="9">
        <v>482</v>
      </c>
      <c r="G4973" s="10">
        <v>45222</v>
      </c>
      <c r="H4973" s="1">
        <f t="shared" si="164"/>
        <v>-16</v>
      </c>
      <c r="I4973" s="2">
        <f t="shared" si="165"/>
        <v>-6819872</v>
      </c>
    </row>
    <row r="4974" spans="1:9" s="4" customFormat="1" x14ac:dyDescent="0.2">
      <c r="A4974" s="28" t="s">
        <v>29</v>
      </c>
      <c r="B4974" s="16">
        <v>405</v>
      </c>
      <c r="C4974" s="17">
        <v>45204</v>
      </c>
      <c r="D4974" s="17">
        <v>45237</v>
      </c>
      <c r="E4974" s="30">
        <v>210552.7</v>
      </c>
      <c r="F4974" s="9">
        <v>482</v>
      </c>
      <c r="G4974" s="10">
        <v>45222</v>
      </c>
      <c r="H4974" s="1">
        <f t="shared" si="164"/>
        <v>-15</v>
      </c>
      <c r="I4974" s="2">
        <f t="shared" si="165"/>
        <v>-3158290.5</v>
      </c>
    </row>
    <row r="4975" spans="1:9" s="4" customFormat="1" x14ac:dyDescent="0.2">
      <c r="A4975" s="28" t="s">
        <v>29</v>
      </c>
      <c r="B4975" s="16">
        <v>410</v>
      </c>
      <c r="C4975" s="17">
        <v>45208</v>
      </c>
      <c r="D4975" s="17">
        <v>45241</v>
      </c>
      <c r="E4975" s="30">
        <v>364109.44</v>
      </c>
      <c r="F4975" s="9">
        <v>482</v>
      </c>
      <c r="G4975" s="10">
        <v>45222</v>
      </c>
      <c r="H4975" s="1">
        <f t="shared" si="164"/>
        <v>-19</v>
      </c>
      <c r="I4975" s="2">
        <f t="shared" si="165"/>
        <v>-6918079.3600000003</v>
      </c>
    </row>
    <row r="4976" spans="1:9" s="4" customFormat="1" x14ac:dyDescent="0.2">
      <c r="A4976" s="28" t="s">
        <v>29</v>
      </c>
      <c r="B4976" s="16">
        <v>408</v>
      </c>
      <c r="C4976" s="17">
        <v>45208</v>
      </c>
      <c r="D4976" s="17">
        <v>45240</v>
      </c>
      <c r="E4976" s="30">
        <v>497576.39000000007</v>
      </c>
      <c r="F4976" s="9">
        <v>482</v>
      </c>
      <c r="G4976" s="10">
        <v>45222</v>
      </c>
      <c r="H4976" s="1">
        <f t="shared" si="164"/>
        <v>-18</v>
      </c>
      <c r="I4976" s="2">
        <f t="shared" si="165"/>
        <v>-8956375.0200000014</v>
      </c>
    </row>
    <row r="4977" spans="1:9" s="4" customFormat="1" x14ac:dyDescent="0.2">
      <c r="A4977" s="28" t="s">
        <v>29</v>
      </c>
      <c r="B4977" s="16">
        <v>403</v>
      </c>
      <c r="C4977" s="17">
        <v>45204</v>
      </c>
      <c r="D4977" s="17">
        <v>45237</v>
      </c>
      <c r="E4977" s="30">
        <v>706436.62</v>
      </c>
      <c r="F4977" s="9">
        <v>482</v>
      </c>
      <c r="G4977" s="10">
        <v>45222</v>
      </c>
      <c r="H4977" s="1">
        <f t="shared" si="164"/>
        <v>-15</v>
      </c>
      <c r="I4977" s="2">
        <f t="shared" si="165"/>
        <v>-10596549.300000001</v>
      </c>
    </row>
    <row r="4978" spans="1:9" s="4" customFormat="1" x14ac:dyDescent="0.2">
      <c r="A4978" s="28" t="s">
        <v>29</v>
      </c>
      <c r="B4978" s="16">
        <v>409</v>
      </c>
      <c r="C4978" s="17">
        <v>45208</v>
      </c>
      <c r="D4978" s="17">
        <v>45241</v>
      </c>
      <c r="E4978" s="30">
        <v>251643.94</v>
      </c>
      <c r="F4978" s="9">
        <v>482</v>
      </c>
      <c r="G4978" s="10">
        <v>45222</v>
      </c>
      <c r="H4978" s="1">
        <f t="shared" si="164"/>
        <v>-19</v>
      </c>
      <c r="I4978" s="2">
        <f t="shared" si="165"/>
        <v>-4781234.8600000003</v>
      </c>
    </row>
    <row r="4979" spans="1:9" s="4" customFormat="1" x14ac:dyDescent="0.2">
      <c r="A4979" s="28" t="s">
        <v>155</v>
      </c>
      <c r="B4979" s="16">
        <v>372</v>
      </c>
      <c r="C4979" s="17">
        <v>45187</v>
      </c>
      <c r="D4979" s="17">
        <v>45223</v>
      </c>
      <c r="E4979" s="30">
        <v>302.3</v>
      </c>
      <c r="F4979" s="9">
        <v>482</v>
      </c>
      <c r="G4979" s="10">
        <v>45222</v>
      </c>
      <c r="H4979" s="1">
        <f t="shared" si="164"/>
        <v>-1</v>
      </c>
      <c r="I4979" s="2">
        <f t="shared" si="165"/>
        <v>-302.3</v>
      </c>
    </row>
    <row r="4980" spans="1:9" s="4" customFormat="1" x14ac:dyDescent="0.2">
      <c r="A4980" s="28" t="s">
        <v>155</v>
      </c>
      <c r="B4980" s="16">
        <v>374</v>
      </c>
      <c r="C4980" s="17">
        <v>45188</v>
      </c>
      <c r="D4980" s="17">
        <v>45225</v>
      </c>
      <c r="E4980" s="30">
        <v>257.47000000000003</v>
      </c>
      <c r="F4980" s="9">
        <v>482</v>
      </c>
      <c r="G4980" s="10">
        <v>45222</v>
      </c>
      <c r="H4980" s="1">
        <f t="shared" si="164"/>
        <v>-3</v>
      </c>
      <c r="I4980" s="2">
        <f t="shared" si="165"/>
        <v>-772.41000000000008</v>
      </c>
    </row>
    <row r="4981" spans="1:9" s="4" customFormat="1" x14ac:dyDescent="0.2">
      <c r="A4981" s="28" t="s">
        <v>41</v>
      </c>
      <c r="B4981" s="16">
        <v>2342853</v>
      </c>
      <c r="C4981" s="17">
        <v>45199</v>
      </c>
      <c r="D4981" s="17">
        <v>45243</v>
      </c>
      <c r="E4981" s="30">
        <v>69588.709999999992</v>
      </c>
      <c r="F4981" s="9">
        <v>482</v>
      </c>
      <c r="G4981" s="10">
        <v>45222</v>
      </c>
      <c r="H4981" s="1">
        <f t="shared" si="164"/>
        <v>-21</v>
      </c>
      <c r="I4981" s="2">
        <f t="shared" si="165"/>
        <v>-1461362.91</v>
      </c>
    </row>
    <row r="4982" spans="1:9" s="4" customFormat="1" x14ac:dyDescent="0.2">
      <c r="A4982" s="28" t="s">
        <v>156</v>
      </c>
      <c r="B4982" s="16" t="s">
        <v>162</v>
      </c>
      <c r="C4982" s="17">
        <v>45209</v>
      </c>
      <c r="D4982" s="17">
        <v>45239</v>
      </c>
      <c r="E4982" s="30">
        <v>1298.75</v>
      </c>
      <c r="F4982" s="9">
        <v>482</v>
      </c>
      <c r="G4982" s="10">
        <v>45222</v>
      </c>
      <c r="H4982" s="1">
        <f t="shared" si="164"/>
        <v>-17</v>
      </c>
      <c r="I4982" s="2">
        <f t="shared" si="165"/>
        <v>-22078.75</v>
      </c>
    </row>
    <row r="4983" spans="1:9" s="4" customFormat="1" x14ac:dyDescent="0.2">
      <c r="A4983" s="28" t="s">
        <v>156</v>
      </c>
      <c r="B4983" s="16" t="s">
        <v>163</v>
      </c>
      <c r="C4983" s="17">
        <v>45209</v>
      </c>
      <c r="D4983" s="17">
        <v>45239</v>
      </c>
      <c r="E4983" s="30">
        <v>505.78999999999996</v>
      </c>
      <c r="F4983" s="9">
        <v>482</v>
      </c>
      <c r="G4983" s="10">
        <v>45222</v>
      </c>
      <c r="H4983" s="1">
        <f t="shared" si="164"/>
        <v>-17</v>
      </c>
      <c r="I4983" s="2">
        <f t="shared" si="165"/>
        <v>-8598.43</v>
      </c>
    </row>
    <row r="4984" spans="1:9" s="4" customFormat="1" x14ac:dyDescent="0.2">
      <c r="A4984" s="28" t="s">
        <v>156</v>
      </c>
      <c r="B4984" s="16" t="s">
        <v>164</v>
      </c>
      <c r="C4984" s="17">
        <v>45209</v>
      </c>
      <c r="D4984" s="17">
        <v>45239</v>
      </c>
      <c r="E4984" s="30">
        <v>94998.17</v>
      </c>
      <c r="F4984" s="9">
        <v>482</v>
      </c>
      <c r="G4984" s="10">
        <v>45222</v>
      </c>
      <c r="H4984" s="1">
        <f t="shared" si="164"/>
        <v>-17</v>
      </c>
      <c r="I4984" s="2">
        <f t="shared" si="165"/>
        <v>-1614968.89</v>
      </c>
    </row>
    <row r="4985" spans="1:9" s="4" customFormat="1" x14ac:dyDescent="0.2">
      <c r="A4985" s="28" t="s">
        <v>156</v>
      </c>
      <c r="B4985" s="16" t="s">
        <v>165</v>
      </c>
      <c r="C4985" s="17">
        <v>45209</v>
      </c>
      <c r="D4985" s="17">
        <v>45239</v>
      </c>
      <c r="E4985" s="30">
        <v>83.09</v>
      </c>
      <c r="F4985" s="9">
        <v>482</v>
      </c>
      <c r="G4985" s="10">
        <v>45222</v>
      </c>
      <c r="H4985" s="1">
        <f t="shared" si="164"/>
        <v>-17</v>
      </c>
      <c r="I4985" s="2">
        <f t="shared" si="165"/>
        <v>-1412.53</v>
      </c>
    </row>
    <row r="4986" spans="1:9" s="4" customFormat="1" x14ac:dyDescent="0.2">
      <c r="A4986" s="28" t="s">
        <v>156</v>
      </c>
      <c r="B4986" s="16" t="s">
        <v>166</v>
      </c>
      <c r="C4986" s="17">
        <v>45209</v>
      </c>
      <c r="D4986" s="17">
        <v>45239</v>
      </c>
      <c r="E4986" s="30">
        <v>240.44999999999996</v>
      </c>
      <c r="F4986" s="9">
        <v>482</v>
      </c>
      <c r="G4986" s="10">
        <v>45222</v>
      </c>
      <c r="H4986" s="1">
        <f t="shared" si="164"/>
        <v>-17</v>
      </c>
      <c r="I4986" s="2">
        <f t="shared" si="165"/>
        <v>-4087.6499999999992</v>
      </c>
    </row>
    <row r="4987" spans="1:9" s="4" customFormat="1" x14ac:dyDescent="0.2">
      <c r="A4987" s="28" t="s">
        <v>156</v>
      </c>
      <c r="B4987" s="16" t="s">
        <v>167</v>
      </c>
      <c r="C4987" s="17">
        <v>45210</v>
      </c>
      <c r="D4987" s="17">
        <v>45239</v>
      </c>
      <c r="E4987" s="30">
        <v>1501.0700000000002</v>
      </c>
      <c r="F4987" s="9">
        <v>482</v>
      </c>
      <c r="G4987" s="10">
        <v>45222</v>
      </c>
      <c r="H4987" s="1">
        <f t="shared" si="164"/>
        <v>-17</v>
      </c>
      <c r="I4987" s="2">
        <f t="shared" si="165"/>
        <v>-25518.190000000002</v>
      </c>
    </row>
    <row r="4988" spans="1:9" s="4" customFormat="1" x14ac:dyDescent="0.2">
      <c r="A4988" s="28" t="s">
        <v>156</v>
      </c>
      <c r="B4988" s="16" t="s">
        <v>168</v>
      </c>
      <c r="C4988" s="17">
        <v>45209</v>
      </c>
      <c r="D4988" s="17">
        <v>45239</v>
      </c>
      <c r="E4988" s="30">
        <v>116471.45</v>
      </c>
      <c r="F4988" s="9">
        <v>482</v>
      </c>
      <c r="G4988" s="10">
        <v>45222</v>
      </c>
      <c r="H4988" s="1">
        <f t="shared" si="164"/>
        <v>-17</v>
      </c>
      <c r="I4988" s="2">
        <f t="shared" si="165"/>
        <v>-1980014.65</v>
      </c>
    </row>
    <row r="4989" spans="1:9" s="4" customFormat="1" x14ac:dyDescent="0.2">
      <c r="A4989" s="28" t="s">
        <v>156</v>
      </c>
      <c r="B4989" s="16" t="s">
        <v>169</v>
      </c>
      <c r="C4989" s="17">
        <v>45209</v>
      </c>
      <c r="D4989" s="17">
        <v>45239</v>
      </c>
      <c r="E4989" s="30">
        <v>1688.8699999999997</v>
      </c>
      <c r="F4989" s="9">
        <v>482</v>
      </c>
      <c r="G4989" s="10">
        <v>45222</v>
      </c>
      <c r="H4989" s="1">
        <f t="shared" si="164"/>
        <v>-17</v>
      </c>
      <c r="I4989" s="2">
        <f t="shared" si="165"/>
        <v>-28710.789999999994</v>
      </c>
    </row>
    <row r="4990" spans="1:9" s="4" customFormat="1" x14ac:dyDescent="0.2">
      <c r="A4990" s="28" t="s">
        <v>156</v>
      </c>
      <c r="B4990" s="16" t="s">
        <v>170</v>
      </c>
      <c r="C4990" s="17">
        <v>45209</v>
      </c>
      <c r="D4990" s="17">
        <v>45239</v>
      </c>
      <c r="E4990" s="30">
        <v>157.57000000000002</v>
      </c>
      <c r="F4990" s="9">
        <v>482</v>
      </c>
      <c r="G4990" s="10">
        <v>45222</v>
      </c>
      <c r="H4990" s="1">
        <f t="shared" si="164"/>
        <v>-17</v>
      </c>
      <c r="I4990" s="2">
        <f t="shared" si="165"/>
        <v>-2678.6900000000005</v>
      </c>
    </row>
    <row r="4991" spans="1:9" s="4" customFormat="1" x14ac:dyDescent="0.2">
      <c r="A4991" s="28" t="s">
        <v>156</v>
      </c>
      <c r="B4991" s="16" t="s">
        <v>171</v>
      </c>
      <c r="C4991" s="17">
        <v>45209</v>
      </c>
      <c r="D4991" s="17">
        <v>45239</v>
      </c>
      <c r="E4991" s="30">
        <v>82.99</v>
      </c>
      <c r="F4991" s="9">
        <v>482</v>
      </c>
      <c r="G4991" s="10">
        <v>45222</v>
      </c>
      <c r="H4991" s="1">
        <f t="shared" si="164"/>
        <v>-17</v>
      </c>
      <c r="I4991" s="2">
        <f t="shared" si="165"/>
        <v>-1410.83</v>
      </c>
    </row>
    <row r="4992" spans="1:9" s="4" customFormat="1" x14ac:dyDescent="0.2">
      <c r="A4992" s="28" t="s">
        <v>156</v>
      </c>
      <c r="B4992" s="16" t="s">
        <v>172</v>
      </c>
      <c r="C4992" s="17">
        <v>45209</v>
      </c>
      <c r="D4992" s="17">
        <v>45239</v>
      </c>
      <c r="E4992" s="30">
        <v>253.95</v>
      </c>
      <c r="F4992" s="9">
        <v>482</v>
      </c>
      <c r="G4992" s="10">
        <v>45222</v>
      </c>
      <c r="H4992" s="1">
        <f t="shared" ref="H4992:H5022" si="166">G4992-D4992</f>
        <v>-17</v>
      </c>
      <c r="I4992" s="2">
        <f t="shared" ref="I4992:I5022" si="167">H4992*E4992</f>
        <v>-4317.1499999999996</v>
      </c>
    </row>
    <row r="4993" spans="1:9" s="4" customFormat="1" x14ac:dyDescent="0.2">
      <c r="A4993" s="28" t="s">
        <v>156</v>
      </c>
      <c r="B4993" s="18" t="s">
        <v>173</v>
      </c>
      <c r="C4993" s="17">
        <v>45209</v>
      </c>
      <c r="D4993" s="17">
        <v>45239</v>
      </c>
      <c r="E4993" s="30">
        <v>690.66</v>
      </c>
      <c r="F4993" s="9">
        <v>482</v>
      </c>
      <c r="G4993" s="10">
        <v>45222</v>
      </c>
      <c r="H4993" s="1">
        <f t="shared" si="166"/>
        <v>-17</v>
      </c>
      <c r="I4993" s="2">
        <f t="shared" si="167"/>
        <v>-11741.22</v>
      </c>
    </row>
    <row r="4994" spans="1:9" s="4" customFormat="1" x14ac:dyDescent="0.2">
      <c r="A4994" s="28" t="s">
        <v>156</v>
      </c>
      <c r="B4994" s="16" t="s">
        <v>174</v>
      </c>
      <c r="C4994" s="17">
        <v>45209</v>
      </c>
      <c r="D4994" s="17">
        <v>45239</v>
      </c>
      <c r="E4994" s="30">
        <v>1213.26</v>
      </c>
      <c r="F4994" s="9">
        <v>482</v>
      </c>
      <c r="G4994" s="10">
        <v>45222</v>
      </c>
      <c r="H4994" s="1">
        <f t="shared" si="166"/>
        <v>-17</v>
      </c>
      <c r="I4994" s="2">
        <f t="shared" si="167"/>
        <v>-20625.419999999998</v>
      </c>
    </row>
    <row r="4995" spans="1:9" s="4" customFormat="1" x14ac:dyDescent="0.2">
      <c r="A4995" s="28" t="s">
        <v>156</v>
      </c>
      <c r="B4995" s="16" t="s">
        <v>175</v>
      </c>
      <c r="C4995" s="17">
        <v>45209</v>
      </c>
      <c r="D4995" s="17">
        <v>45239</v>
      </c>
      <c r="E4995" s="30">
        <v>605.30000000000007</v>
      </c>
      <c r="F4995" s="9">
        <v>482</v>
      </c>
      <c r="G4995" s="10">
        <v>45222</v>
      </c>
      <c r="H4995" s="1">
        <f t="shared" si="166"/>
        <v>-17</v>
      </c>
      <c r="I4995" s="2">
        <f t="shared" si="167"/>
        <v>-10290.1</v>
      </c>
    </row>
    <row r="4996" spans="1:9" s="4" customFormat="1" x14ac:dyDescent="0.2">
      <c r="A4996" s="28" t="s">
        <v>156</v>
      </c>
      <c r="B4996" s="16" t="s">
        <v>176</v>
      </c>
      <c r="C4996" s="17">
        <v>45209</v>
      </c>
      <c r="D4996" s="17">
        <v>45239</v>
      </c>
      <c r="E4996" s="30">
        <v>837.07999999999981</v>
      </c>
      <c r="F4996" s="9">
        <v>482</v>
      </c>
      <c r="G4996" s="10">
        <v>45222</v>
      </c>
      <c r="H4996" s="1">
        <f t="shared" si="166"/>
        <v>-17</v>
      </c>
      <c r="I4996" s="2">
        <f t="shared" si="167"/>
        <v>-14230.359999999997</v>
      </c>
    </row>
    <row r="4997" spans="1:9" s="4" customFormat="1" x14ac:dyDescent="0.2">
      <c r="A4997" s="28" t="s">
        <v>156</v>
      </c>
      <c r="B4997" s="16" t="s">
        <v>177</v>
      </c>
      <c r="C4997" s="17">
        <v>45204</v>
      </c>
      <c r="D4997" s="17">
        <v>45224</v>
      </c>
      <c r="E4997" s="30">
        <v>1950.85</v>
      </c>
      <c r="F4997" s="9">
        <v>482</v>
      </c>
      <c r="G4997" s="10">
        <v>45222</v>
      </c>
      <c r="H4997" s="1">
        <f t="shared" si="166"/>
        <v>-2</v>
      </c>
      <c r="I4997" s="2">
        <f t="shared" si="167"/>
        <v>-3901.7</v>
      </c>
    </row>
    <row r="4998" spans="1:9" s="4" customFormat="1" x14ac:dyDescent="0.2">
      <c r="A4998" s="28" t="s">
        <v>156</v>
      </c>
      <c r="B4998" s="16" t="s">
        <v>178</v>
      </c>
      <c r="C4998" s="17">
        <v>45217</v>
      </c>
      <c r="D4998" s="17">
        <v>45247</v>
      </c>
      <c r="E4998" s="30">
        <v>42.46</v>
      </c>
      <c r="F4998" s="9">
        <v>482</v>
      </c>
      <c r="G4998" s="10">
        <v>45222</v>
      </c>
      <c r="H4998" s="1">
        <f t="shared" si="166"/>
        <v>-25</v>
      </c>
      <c r="I4998" s="2">
        <f t="shared" si="167"/>
        <v>-1061.5</v>
      </c>
    </row>
    <row r="4999" spans="1:9" s="4" customFormat="1" x14ac:dyDescent="0.2">
      <c r="A4999" s="28" t="s">
        <v>156</v>
      </c>
      <c r="B4999" s="16" t="s">
        <v>179</v>
      </c>
      <c r="C4999" s="17">
        <v>45217</v>
      </c>
      <c r="D4999" s="17">
        <v>45247</v>
      </c>
      <c r="E4999" s="30">
        <v>42.46</v>
      </c>
      <c r="F4999" s="9">
        <v>482</v>
      </c>
      <c r="G4999" s="10">
        <v>45222</v>
      </c>
      <c r="H4999" s="1">
        <f t="shared" si="166"/>
        <v>-25</v>
      </c>
      <c r="I4999" s="2">
        <f t="shared" si="167"/>
        <v>-1061.5</v>
      </c>
    </row>
    <row r="5000" spans="1:9" s="4" customFormat="1" x14ac:dyDescent="0.2">
      <c r="A5000" s="28" t="s">
        <v>156</v>
      </c>
      <c r="B5000" s="16" t="s">
        <v>180</v>
      </c>
      <c r="C5000" s="17">
        <v>45217</v>
      </c>
      <c r="D5000" s="17">
        <v>45247</v>
      </c>
      <c r="E5000" s="30">
        <v>42.46</v>
      </c>
      <c r="F5000" s="9">
        <v>482</v>
      </c>
      <c r="G5000" s="10">
        <v>45222</v>
      </c>
      <c r="H5000" s="1">
        <f t="shared" si="166"/>
        <v>-25</v>
      </c>
      <c r="I5000" s="2">
        <f t="shared" si="167"/>
        <v>-1061.5</v>
      </c>
    </row>
    <row r="5001" spans="1:9" s="4" customFormat="1" x14ac:dyDescent="0.2">
      <c r="A5001" s="28" t="s">
        <v>156</v>
      </c>
      <c r="B5001" s="16" t="s">
        <v>181</v>
      </c>
      <c r="C5001" s="17">
        <v>45217</v>
      </c>
      <c r="D5001" s="17">
        <v>45247</v>
      </c>
      <c r="E5001" s="30">
        <v>42.46</v>
      </c>
      <c r="F5001" s="9">
        <v>482</v>
      </c>
      <c r="G5001" s="10">
        <v>45222</v>
      </c>
      <c r="H5001" s="1">
        <f t="shared" si="166"/>
        <v>-25</v>
      </c>
      <c r="I5001" s="2">
        <f t="shared" si="167"/>
        <v>-1061.5</v>
      </c>
    </row>
    <row r="5002" spans="1:9" s="4" customFormat="1" x14ac:dyDescent="0.2">
      <c r="A5002" s="28" t="s">
        <v>156</v>
      </c>
      <c r="B5002" s="16" t="s">
        <v>182</v>
      </c>
      <c r="C5002" s="17">
        <v>45217</v>
      </c>
      <c r="D5002" s="17">
        <v>45247</v>
      </c>
      <c r="E5002" s="30">
        <v>85.04</v>
      </c>
      <c r="F5002" s="9">
        <v>482</v>
      </c>
      <c r="G5002" s="10">
        <v>45222</v>
      </c>
      <c r="H5002" s="1">
        <f t="shared" si="166"/>
        <v>-25</v>
      </c>
      <c r="I5002" s="2">
        <f t="shared" si="167"/>
        <v>-2126</v>
      </c>
    </row>
    <row r="5003" spans="1:9" s="4" customFormat="1" x14ac:dyDescent="0.2">
      <c r="A5003" s="28" t="s">
        <v>30</v>
      </c>
      <c r="B5003" s="16" t="s">
        <v>183</v>
      </c>
      <c r="C5003" s="17">
        <v>45191</v>
      </c>
      <c r="D5003" s="17">
        <v>45224</v>
      </c>
      <c r="E5003" s="30">
        <v>120473.64</v>
      </c>
      <c r="F5003" s="9">
        <v>482</v>
      </c>
      <c r="G5003" s="10">
        <v>45222</v>
      </c>
      <c r="H5003" s="1">
        <f t="shared" si="166"/>
        <v>-2</v>
      </c>
      <c r="I5003" s="2">
        <f t="shared" si="167"/>
        <v>-240947.28</v>
      </c>
    </row>
    <row r="5004" spans="1:9" s="4" customFormat="1" x14ac:dyDescent="0.2">
      <c r="A5004" s="28" t="s">
        <v>157</v>
      </c>
      <c r="B5004" s="16">
        <v>135</v>
      </c>
      <c r="C5004" s="17">
        <v>45187</v>
      </c>
      <c r="D5004" s="17">
        <v>45225</v>
      </c>
      <c r="E5004" s="30">
        <v>15037.71</v>
      </c>
      <c r="F5004" s="9">
        <v>482</v>
      </c>
      <c r="G5004" s="10">
        <v>45222</v>
      </c>
      <c r="H5004" s="1">
        <f t="shared" si="166"/>
        <v>-3</v>
      </c>
      <c r="I5004" s="2">
        <f t="shared" si="167"/>
        <v>-45113.13</v>
      </c>
    </row>
    <row r="5005" spans="1:9" s="4" customFormat="1" x14ac:dyDescent="0.2">
      <c r="A5005" s="28" t="s">
        <v>158</v>
      </c>
      <c r="B5005" s="16">
        <v>111349</v>
      </c>
      <c r="C5005" s="17">
        <v>45169</v>
      </c>
      <c r="D5005" s="17">
        <v>45210</v>
      </c>
      <c r="E5005" s="30">
        <v>8183.2800000000007</v>
      </c>
      <c r="F5005" s="9">
        <v>482</v>
      </c>
      <c r="G5005" s="10">
        <v>45222</v>
      </c>
      <c r="H5005" s="1">
        <f t="shared" si="166"/>
        <v>12</v>
      </c>
      <c r="I5005" s="2">
        <f t="shared" si="167"/>
        <v>98199.360000000015</v>
      </c>
    </row>
    <row r="5006" spans="1:9" s="4" customFormat="1" x14ac:dyDescent="0.2">
      <c r="A5006" s="28" t="s">
        <v>159</v>
      </c>
      <c r="B5006" s="16">
        <v>2500</v>
      </c>
      <c r="C5006" s="17">
        <v>45190</v>
      </c>
      <c r="D5006" s="17">
        <v>45224</v>
      </c>
      <c r="E5006" s="30">
        <v>7188.2599999999993</v>
      </c>
      <c r="F5006" s="9">
        <v>482</v>
      </c>
      <c r="G5006" s="10">
        <v>45222</v>
      </c>
      <c r="H5006" s="1">
        <f t="shared" si="166"/>
        <v>-2</v>
      </c>
      <c r="I5006" s="2">
        <f t="shared" si="167"/>
        <v>-14376.519999999999</v>
      </c>
    </row>
    <row r="5007" spans="1:9" s="4" customFormat="1" x14ac:dyDescent="0.2">
      <c r="A5007" s="28" t="s">
        <v>152</v>
      </c>
      <c r="B5007" s="16">
        <v>176</v>
      </c>
      <c r="C5007" s="17">
        <v>45189</v>
      </c>
      <c r="D5007" s="17">
        <v>45225</v>
      </c>
      <c r="E5007" s="30">
        <v>1583.1599999999999</v>
      </c>
      <c r="F5007" s="9">
        <v>482</v>
      </c>
      <c r="G5007" s="10">
        <v>45222</v>
      </c>
      <c r="H5007" s="1">
        <f t="shared" si="166"/>
        <v>-3</v>
      </c>
      <c r="I5007" s="2">
        <f t="shared" si="167"/>
        <v>-4749.4799999999996</v>
      </c>
    </row>
    <row r="5008" spans="1:9" s="4" customFormat="1" x14ac:dyDescent="0.2">
      <c r="A5008" s="28" t="s">
        <v>152</v>
      </c>
      <c r="B5008" s="16">
        <v>179</v>
      </c>
      <c r="C5008" s="17">
        <v>45189</v>
      </c>
      <c r="D5008" s="17">
        <v>45225</v>
      </c>
      <c r="E5008" s="30">
        <v>4273.17</v>
      </c>
      <c r="F5008" s="9">
        <v>482</v>
      </c>
      <c r="G5008" s="10">
        <v>45222</v>
      </c>
      <c r="H5008" s="1">
        <f t="shared" si="166"/>
        <v>-3</v>
      </c>
      <c r="I5008" s="2">
        <f t="shared" si="167"/>
        <v>-12819.51</v>
      </c>
    </row>
    <row r="5009" spans="1:9" s="4" customFormat="1" x14ac:dyDescent="0.2">
      <c r="A5009" s="28" t="s">
        <v>152</v>
      </c>
      <c r="B5009" s="16">
        <v>178</v>
      </c>
      <c r="C5009" s="17">
        <v>45189</v>
      </c>
      <c r="D5009" s="17">
        <v>45225</v>
      </c>
      <c r="E5009" s="30">
        <v>117.19000000000001</v>
      </c>
      <c r="F5009" s="9">
        <v>482</v>
      </c>
      <c r="G5009" s="10">
        <v>45222</v>
      </c>
      <c r="H5009" s="1">
        <f t="shared" si="166"/>
        <v>-3</v>
      </c>
      <c r="I5009" s="2">
        <f t="shared" si="167"/>
        <v>-351.57000000000005</v>
      </c>
    </row>
    <row r="5010" spans="1:9" s="4" customFormat="1" x14ac:dyDescent="0.2">
      <c r="A5010" s="28" t="s">
        <v>152</v>
      </c>
      <c r="B5010" s="16">
        <v>180</v>
      </c>
      <c r="C5010" s="17">
        <v>45189</v>
      </c>
      <c r="D5010" s="17">
        <v>45225</v>
      </c>
      <c r="E5010" s="30">
        <v>436.08999999999992</v>
      </c>
      <c r="F5010" s="9">
        <v>482</v>
      </c>
      <c r="G5010" s="10">
        <v>45222</v>
      </c>
      <c r="H5010" s="1">
        <f t="shared" si="166"/>
        <v>-3</v>
      </c>
      <c r="I5010" s="2">
        <f t="shared" si="167"/>
        <v>-1308.2699999999998</v>
      </c>
    </row>
    <row r="5011" spans="1:9" s="4" customFormat="1" x14ac:dyDescent="0.2">
      <c r="A5011" s="28" t="s">
        <v>152</v>
      </c>
      <c r="B5011" s="16">
        <v>177</v>
      </c>
      <c r="C5011" s="17">
        <v>45189</v>
      </c>
      <c r="D5011" s="17">
        <v>45225</v>
      </c>
      <c r="E5011" s="30">
        <v>511.34</v>
      </c>
      <c r="F5011" s="9">
        <v>482</v>
      </c>
      <c r="G5011" s="10">
        <v>45222</v>
      </c>
      <c r="H5011" s="1">
        <f t="shared" si="166"/>
        <v>-3</v>
      </c>
      <c r="I5011" s="2">
        <f t="shared" si="167"/>
        <v>-1534.02</v>
      </c>
    </row>
    <row r="5012" spans="1:9" s="4" customFormat="1" x14ac:dyDescent="0.2">
      <c r="A5012" s="28" t="s">
        <v>152</v>
      </c>
      <c r="B5012" s="16">
        <v>191</v>
      </c>
      <c r="C5012" s="17">
        <v>45211</v>
      </c>
      <c r="D5012" s="17">
        <v>45246</v>
      </c>
      <c r="E5012" s="30">
        <v>1198.6600000000001</v>
      </c>
      <c r="F5012" s="9">
        <v>482</v>
      </c>
      <c r="G5012" s="10">
        <v>45222</v>
      </c>
      <c r="H5012" s="1">
        <f t="shared" si="166"/>
        <v>-24</v>
      </c>
      <c r="I5012" s="2">
        <f t="shared" si="167"/>
        <v>-28767.840000000004</v>
      </c>
    </row>
    <row r="5013" spans="1:9" s="4" customFormat="1" x14ac:dyDescent="0.2">
      <c r="A5013" s="28" t="s">
        <v>152</v>
      </c>
      <c r="B5013" s="16">
        <v>193</v>
      </c>
      <c r="C5013" s="17">
        <v>45211</v>
      </c>
      <c r="D5013" s="17">
        <v>45246</v>
      </c>
      <c r="E5013" s="30">
        <v>6885.8799999999992</v>
      </c>
      <c r="F5013" s="9">
        <v>482</v>
      </c>
      <c r="G5013" s="10">
        <v>45222</v>
      </c>
      <c r="H5013" s="1">
        <f t="shared" si="166"/>
        <v>-24</v>
      </c>
      <c r="I5013" s="2">
        <f t="shared" si="167"/>
        <v>-165261.12</v>
      </c>
    </row>
    <row r="5014" spans="1:9" s="4" customFormat="1" x14ac:dyDescent="0.2">
      <c r="A5014" s="28" t="s">
        <v>152</v>
      </c>
      <c r="B5014" s="16">
        <v>192</v>
      </c>
      <c r="C5014" s="17">
        <v>45211</v>
      </c>
      <c r="D5014" s="17">
        <v>45246</v>
      </c>
      <c r="E5014" s="30">
        <v>997.21</v>
      </c>
      <c r="F5014" s="9">
        <v>482</v>
      </c>
      <c r="G5014" s="10">
        <v>45222</v>
      </c>
      <c r="H5014" s="1">
        <f t="shared" si="166"/>
        <v>-24</v>
      </c>
      <c r="I5014" s="2">
        <f t="shared" si="167"/>
        <v>-23933.040000000001</v>
      </c>
    </row>
    <row r="5015" spans="1:9" s="4" customFormat="1" x14ac:dyDescent="0.2">
      <c r="A5015" s="28" t="s">
        <v>152</v>
      </c>
      <c r="B5015" s="16">
        <v>194</v>
      </c>
      <c r="C5015" s="17">
        <v>45211</v>
      </c>
      <c r="D5015" s="17">
        <v>45246</v>
      </c>
      <c r="E5015" s="30">
        <v>1384.82</v>
      </c>
      <c r="F5015" s="9">
        <v>482</v>
      </c>
      <c r="G5015" s="10">
        <v>45222</v>
      </c>
      <c r="H5015" s="1">
        <f t="shared" si="166"/>
        <v>-24</v>
      </c>
      <c r="I5015" s="2">
        <f t="shared" si="167"/>
        <v>-33235.68</v>
      </c>
    </row>
    <row r="5016" spans="1:9" s="4" customFormat="1" x14ac:dyDescent="0.2">
      <c r="A5016" s="28" t="s">
        <v>31</v>
      </c>
      <c r="B5016" s="16">
        <v>157</v>
      </c>
      <c r="C5016" s="17">
        <v>45183</v>
      </c>
      <c r="D5016" s="17">
        <v>45216</v>
      </c>
      <c r="E5016" s="30">
        <v>302585.3</v>
      </c>
      <c r="F5016" s="9">
        <v>482</v>
      </c>
      <c r="G5016" s="10">
        <v>45222</v>
      </c>
      <c r="H5016" s="1">
        <f t="shared" si="166"/>
        <v>6</v>
      </c>
      <c r="I5016" s="2">
        <f t="shared" si="167"/>
        <v>1815511.7999999998</v>
      </c>
    </row>
    <row r="5017" spans="1:9" s="4" customFormat="1" x14ac:dyDescent="0.2">
      <c r="A5017" s="28" t="s">
        <v>160</v>
      </c>
      <c r="B5017" s="16">
        <v>214</v>
      </c>
      <c r="C5017" s="17">
        <v>45194</v>
      </c>
      <c r="D5017" s="17">
        <v>45225</v>
      </c>
      <c r="E5017" s="30">
        <v>95.320000000000007</v>
      </c>
      <c r="F5017" s="9">
        <v>482</v>
      </c>
      <c r="G5017" s="10">
        <v>45222</v>
      </c>
      <c r="H5017" s="1">
        <f t="shared" si="166"/>
        <v>-3</v>
      </c>
      <c r="I5017" s="2">
        <f t="shared" si="167"/>
        <v>-285.96000000000004</v>
      </c>
    </row>
    <row r="5018" spans="1:9" s="4" customFormat="1" x14ac:dyDescent="0.2">
      <c r="A5018" s="28" t="s">
        <v>161</v>
      </c>
      <c r="B5018" s="16">
        <v>550</v>
      </c>
      <c r="C5018" s="17">
        <v>45199</v>
      </c>
      <c r="D5018" s="17">
        <v>45238</v>
      </c>
      <c r="E5018" s="30">
        <v>56384.66</v>
      </c>
      <c r="F5018" s="9">
        <v>482</v>
      </c>
      <c r="G5018" s="10">
        <v>45222</v>
      </c>
      <c r="H5018" s="1">
        <f t="shared" si="166"/>
        <v>-16</v>
      </c>
      <c r="I5018" s="2">
        <f t="shared" si="167"/>
        <v>-902154.56</v>
      </c>
    </row>
    <row r="5019" spans="1:9" s="4" customFormat="1" x14ac:dyDescent="0.2">
      <c r="A5019" s="28" t="s">
        <v>161</v>
      </c>
      <c r="B5019" s="16">
        <v>549</v>
      </c>
      <c r="C5019" s="17">
        <v>45199</v>
      </c>
      <c r="D5019" s="17">
        <v>45241</v>
      </c>
      <c r="E5019" s="30">
        <v>319800.96000000002</v>
      </c>
      <c r="F5019" s="9">
        <v>482</v>
      </c>
      <c r="G5019" s="10">
        <v>45222</v>
      </c>
      <c r="H5019" s="1">
        <f t="shared" si="166"/>
        <v>-19</v>
      </c>
      <c r="I5019" s="2">
        <f t="shared" si="167"/>
        <v>-6076218.2400000002</v>
      </c>
    </row>
    <row r="5020" spans="1:9" s="4" customFormat="1" x14ac:dyDescent="0.2">
      <c r="A5020" s="28" t="s">
        <v>144</v>
      </c>
      <c r="B5020" s="16">
        <v>515</v>
      </c>
      <c r="C5020" s="17">
        <v>45199</v>
      </c>
      <c r="D5020" s="17">
        <v>45235</v>
      </c>
      <c r="E5020" s="30">
        <v>832.37</v>
      </c>
      <c r="F5020" s="9">
        <v>482</v>
      </c>
      <c r="G5020" s="10">
        <v>45222</v>
      </c>
      <c r="H5020" s="1">
        <f t="shared" si="166"/>
        <v>-13</v>
      </c>
      <c r="I5020" s="2">
        <f t="shared" si="167"/>
        <v>-10820.81</v>
      </c>
    </row>
    <row r="5021" spans="1:9" s="4" customFormat="1" x14ac:dyDescent="0.2">
      <c r="A5021" s="28" t="s">
        <v>184</v>
      </c>
      <c r="B5021" s="16">
        <v>200036</v>
      </c>
      <c r="C5021" s="17">
        <v>45169</v>
      </c>
      <c r="D5021" s="17">
        <v>45208</v>
      </c>
      <c r="E5021" s="31">
        <v>63590.400000000009</v>
      </c>
      <c r="F5021" s="9">
        <v>483</v>
      </c>
      <c r="G5021" s="10">
        <v>45222</v>
      </c>
      <c r="H5021" s="1">
        <f t="shared" si="166"/>
        <v>14</v>
      </c>
      <c r="I5021" s="2">
        <f t="shared" si="167"/>
        <v>890265.60000000009</v>
      </c>
    </row>
    <row r="5022" spans="1:9" s="4" customFormat="1" x14ac:dyDescent="0.2">
      <c r="A5022" s="28" t="s">
        <v>17</v>
      </c>
      <c r="B5022" s="18">
        <v>25</v>
      </c>
      <c r="C5022" s="17">
        <v>45219</v>
      </c>
      <c r="D5022" s="17">
        <v>45223</v>
      </c>
      <c r="E5022" s="30">
        <v>2080</v>
      </c>
      <c r="F5022" s="9">
        <v>487</v>
      </c>
      <c r="G5022" s="10">
        <v>45223</v>
      </c>
      <c r="H5022" s="1">
        <f t="shared" si="166"/>
        <v>0</v>
      </c>
      <c r="I5022" s="2">
        <f t="shared" si="167"/>
        <v>0</v>
      </c>
    </row>
    <row r="5023" spans="1:9" s="4" customFormat="1" x14ac:dyDescent="0.2">
      <c r="A5023" s="28" t="s">
        <v>185</v>
      </c>
      <c r="B5023" s="18" t="s">
        <v>18</v>
      </c>
      <c r="C5023" s="17">
        <v>45208</v>
      </c>
      <c r="D5023" s="17">
        <v>45223</v>
      </c>
      <c r="E5023" s="30">
        <v>17087.22</v>
      </c>
      <c r="F5023" s="9">
        <v>487</v>
      </c>
      <c r="G5023" s="10">
        <v>45223</v>
      </c>
      <c r="H5023" s="1">
        <f t="shared" ref="H5023:H5070" si="168">G5023-D5023</f>
        <v>0</v>
      </c>
      <c r="I5023" s="2">
        <f t="shared" ref="I5023:I5070" si="169">H5023*E5023</f>
        <v>0</v>
      </c>
    </row>
    <row r="5024" spans="1:9" s="4" customFormat="1" x14ac:dyDescent="0.2">
      <c r="A5024" s="28" t="s">
        <v>14</v>
      </c>
      <c r="B5024" s="16">
        <v>207</v>
      </c>
      <c r="C5024" s="17">
        <v>45223</v>
      </c>
      <c r="D5024" s="17">
        <v>45223</v>
      </c>
      <c r="E5024" s="30">
        <v>1021.2</v>
      </c>
      <c r="F5024" s="9">
        <v>487</v>
      </c>
      <c r="G5024" s="10">
        <v>45223</v>
      </c>
      <c r="H5024" s="1">
        <f t="shared" si="168"/>
        <v>0</v>
      </c>
      <c r="I5024" s="2">
        <f t="shared" si="169"/>
        <v>0</v>
      </c>
    </row>
    <row r="5025" spans="1:9" s="4" customFormat="1" ht="15" x14ac:dyDescent="0.25">
      <c r="A5025" s="35" t="s">
        <v>186</v>
      </c>
      <c r="B5025" s="36">
        <v>1000075431</v>
      </c>
      <c r="C5025" s="37">
        <v>45169</v>
      </c>
      <c r="D5025" s="37">
        <v>45212</v>
      </c>
      <c r="E5025" s="39">
        <v>9992.48</v>
      </c>
      <c r="F5025" s="9">
        <v>488</v>
      </c>
      <c r="G5025" s="10">
        <v>45223</v>
      </c>
      <c r="H5025" s="1">
        <f t="shared" si="168"/>
        <v>11</v>
      </c>
      <c r="I5025" s="2">
        <f t="shared" si="169"/>
        <v>109917.28</v>
      </c>
    </row>
    <row r="5026" spans="1:9" s="4" customFormat="1" ht="15" x14ac:dyDescent="0.25">
      <c r="A5026" s="35" t="s">
        <v>186</v>
      </c>
      <c r="B5026" s="38" t="s">
        <v>187</v>
      </c>
      <c r="C5026" s="37">
        <v>45169</v>
      </c>
      <c r="D5026" s="37">
        <v>45212</v>
      </c>
      <c r="E5026" s="39">
        <v>9494.5799999999981</v>
      </c>
      <c r="F5026" s="9">
        <v>488</v>
      </c>
      <c r="G5026" s="10">
        <v>45223</v>
      </c>
      <c r="H5026" s="1">
        <f t="shared" si="168"/>
        <v>11</v>
      </c>
      <c r="I5026" s="2">
        <f t="shared" si="169"/>
        <v>104440.37999999998</v>
      </c>
    </row>
    <row r="5027" spans="1:9" s="4" customFormat="1" ht="15" x14ac:dyDescent="0.25">
      <c r="A5027" s="35" t="s">
        <v>186</v>
      </c>
      <c r="B5027" s="36">
        <v>100091862</v>
      </c>
      <c r="C5027" s="37">
        <v>45199</v>
      </c>
      <c r="D5027" s="37">
        <v>45243</v>
      </c>
      <c r="E5027" s="39">
        <v>15850.289999999999</v>
      </c>
      <c r="F5027" s="9">
        <v>488</v>
      </c>
      <c r="G5027" s="10">
        <v>45223</v>
      </c>
      <c r="H5027" s="1">
        <f t="shared" si="168"/>
        <v>-20</v>
      </c>
      <c r="I5027" s="2">
        <f t="shared" si="169"/>
        <v>-317005.8</v>
      </c>
    </row>
    <row r="5028" spans="1:9" s="4" customFormat="1" ht="15" x14ac:dyDescent="0.25">
      <c r="A5028" s="35" t="s">
        <v>186</v>
      </c>
      <c r="B5028" s="36">
        <v>1000091863</v>
      </c>
      <c r="C5028" s="37">
        <v>45199</v>
      </c>
      <c r="D5028" s="37">
        <v>45243</v>
      </c>
      <c r="E5028" s="39">
        <v>15101.12</v>
      </c>
      <c r="F5028" s="9">
        <v>488</v>
      </c>
      <c r="G5028" s="10">
        <v>45223</v>
      </c>
      <c r="H5028" s="1">
        <f t="shared" si="168"/>
        <v>-20</v>
      </c>
      <c r="I5028" s="2">
        <f t="shared" si="169"/>
        <v>-302022.40000000002</v>
      </c>
    </row>
    <row r="5029" spans="1:9" s="4" customFormat="1" x14ac:dyDescent="0.2">
      <c r="A5029" s="28" t="s">
        <v>188</v>
      </c>
      <c r="B5029" s="16">
        <v>6</v>
      </c>
      <c r="C5029" s="17">
        <v>44627</v>
      </c>
      <c r="D5029" s="17">
        <v>44657</v>
      </c>
      <c r="E5029" s="30">
        <v>226.02999999999884</v>
      </c>
      <c r="F5029" s="9">
        <v>489</v>
      </c>
      <c r="G5029" s="10">
        <v>45225</v>
      </c>
      <c r="H5029" s="1">
        <f t="shared" si="168"/>
        <v>568</v>
      </c>
      <c r="I5029" s="2">
        <f t="shared" si="169"/>
        <v>128385.03999999934</v>
      </c>
    </row>
    <row r="5030" spans="1:9" s="4" customFormat="1" x14ac:dyDescent="0.2">
      <c r="A5030" s="28" t="s">
        <v>188</v>
      </c>
      <c r="B5030" s="16">
        <v>25</v>
      </c>
      <c r="C5030" s="17">
        <v>44844</v>
      </c>
      <c r="D5030" s="17">
        <v>44874</v>
      </c>
      <c r="E5030" s="30">
        <v>137.29999999999927</v>
      </c>
      <c r="F5030" s="9">
        <v>489</v>
      </c>
      <c r="G5030" s="10">
        <v>45225</v>
      </c>
      <c r="H5030" s="1">
        <f t="shared" si="168"/>
        <v>351</v>
      </c>
      <c r="I5030" s="2">
        <f t="shared" si="169"/>
        <v>48192.299999999741</v>
      </c>
    </row>
    <row r="5031" spans="1:9" s="4" customFormat="1" x14ac:dyDescent="0.2">
      <c r="A5031" s="28" t="s">
        <v>188</v>
      </c>
      <c r="B5031" s="16">
        <v>30</v>
      </c>
      <c r="C5031" s="17">
        <v>44909</v>
      </c>
      <c r="D5031" s="17">
        <v>44942</v>
      </c>
      <c r="E5031" s="30">
        <v>40.890000000000327</v>
      </c>
      <c r="F5031" s="9">
        <v>489</v>
      </c>
      <c r="G5031" s="10">
        <v>45225</v>
      </c>
      <c r="H5031" s="1">
        <f t="shared" si="168"/>
        <v>283</v>
      </c>
      <c r="I5031" s="2">
        <f t="shared" si="169"/>
        <v>11571.870000000094</v>
      </c>
    </row>
    <row r="5032" spans="1:9" s="4" customFormat="1" x14ac:dyDescent="0.2">
      <c r="A5032" s="28" t="s">
        <v>188</v>
      </c>
      <c r="B5032" s="18">
        <v>2</v>
      </c>
      <c r="C5032" s="17">
        <v>45015</v>
      </c>
      <c r="D5032" s="17">
        <v>45045</v>
      </c>
      <c r="E5032" s="30">
        <v>133.29999999999927</v>
      </c>
      <c r="F5032" s="9">
        <v>489</v>
      </c>
      <c r="G5032" s="10">
        <v>45225</v>
      </c>
      <c r="H5032" s="1">
        <f t="shared" si="168"/>
        <v>180</v>
      </c>
      <c r="I5032" s="2">
        <f t="shared" si="169"/>
        <v>23993.999999999869</v>
      </c>
    </row>
    <row r="5033" spans="1:9" s="4" customFormat="1" x14ac:dyDescent="0.2">
      <c r="A5033" s="28" t="s">
        <v>188</v>
      </c>
      <c r="B5033" s="18">
        <v>3</v>
      </c>
      <c r="C5033" s="17">
        <v>45015</v>
      </c>
      <c r="D5033" s="17">
        <v>45045</v>
      </c>
      <c r="E5033" s="30">
        <v>21.359999999999673</v>
      </c>
      <c r="F5033" s="9">
        <v>489</v>
      </c>
      <c r="G5033" s="10">
        <v>45225</v>
      </c>
      <c r="H5033" s="1">
        <f t="shared" si="168"/>
        <v>180</v>
      </c>
      <c r="I5033" s="2">
        <f t="shared" si="169"/>
        <v>3844.7999999999411</v>
      </c>
    </row>
    <row r="5034" spans="1:9" s="4" customFormat="1" x14ac:dyDescent="0.2">
      <c r="A5034" s="28" t="s">
        <v>189</v>
      </c>
      <c r="B5034" s="16">
        <v>367</v>
      </c>
      <c r="C5034" s="17">
        <v>45219</v>
      </c>
      <c r="D5034" s="17">
        <v>45254</v>
      </c>
      <c r="E5034" s="30">
        <v>3994.82</v>
      </c>
      <c r="F5034" s="9">
        <v>490</v>
      </c>
      <c r="G5034" s="10">
        <v>45226</v>
      </c>
      <c r="H5034" s="1">
        <f t="shared" si="168"/>
        <v>-28</v>
      </c>
      <c r="I5034" s="2">
        <f t="shared" si="169"/>
        <v>-111854.96</v>
      </c>
    </row>
    <row r="5035" spans="1:9" s="4" customFormat="1" x14ac:dyDescent="0.2">
      <c r="A5035" s="28" t="s">
        <v>190</v>
      </c>
      <c r="B5035" s="18" t="s">
        <v>193</v>
      </c>
      <c r="C5035" s="17">
        <v>45205</v>
      </c>
      <c r="D5035" s="17">
        <v>45236</v>
      </c>
      <c r="E5035" s="30">
        <v>212.59</v>
      </c>
      <c r="F5035" s="9">
        <v>490</v>
      </c>
      <c r="G5035" s="10">
        <v>45226</v>
      </c>
      <c r="H5035" s="1">
        <f t="shared" si="168"/>
        <v>-10</v>
      </c>
      <c r="I5035" s="2">
        <f t="shared" si="169"/>
        <v>-2125.9</v>
      </c>
    </row>
    <row r="5036" spans="1:9" s="4" customFormat="1" x14ac:dyDescent="0.2">
      <c r="A5036" s="28" t="s">
        <v>191</v>
      </c>
      <c r="B5036" s="16">
        <v>56</v>
      </c>
      <c r="C5036" s="17">
        <v>45218</v>
      </c>
      <c r="D5036" s="17">
        <v>45248</v>
      </c>
      <c r="E5036" s="30">
        <v>7038.54</v>
      </c>
      <c r="F5036" s="9">
        <v>490</v>
      </c>
      <c r="G5036" s="10">
        <v>45226</v>
      </c>
      <c r="H5036" s="1">
        <f t="shared" si="168"/>
        <v>-22</v>
      </c>
      <c r="I5036" s="2">
        <f t="shared" si="169"/>
        <v>-154847.88</v>
      </c>
    </row>
    <row r="5037" spans="1:9" s="4" customFormat="1" x14ac:dyDescent="0.2">
      <c r="A5037" s="28" t="s">
        <v>192</v>
      </c>
      <c r="B5037" s="18" t="s">
        <v>194</v>
      </c>
      <c r="C5037" s="17">
        <v>45195</v>
      </c>
      <c r="D5037" s="17">
        <v>45226</v>
      </c>
      <c r="E5037" s="30">
        <v>46.04</v>
      </c>
      <c r="F5037" s="9">
        <v>490</v>
      </c>
      <c r="G5037" s="10">
        <v>45226</v>
      </c>
      <c r="H5037" s="1">
        <f t="shared" si="168"/>
        <v>0</v>
      </c>
      <c r="I5037" s="2">
        <f t="shared" si="169"/>
        <v>0</v>
      </c>
    </row>
    <row r="5038" spans="1:9" s="4" customFormat="1" x14ac:dyDescent="0.2">
      <c r="A5038" s="28" t="s">
        <v>192</v>
      </c>
      <c r="B5038" s="18" t="s">
        <v>195</v>
      </c>
      <c r="C5038" s="17">
        <v>45223</v>
      </c>
      <c r="D5038" s="17">
        <v>45258</v>
      </c>
      <c r="E5038" s="30">
        <v>43.24</v>
      </c>
      <c r="F5038" s="9">
        <v>490</v>
      </c>
      <c r="G5038" s="10">
        <v>45226</v>
      </c>
      <c r="H5038" s="1">
        <f t="shared" si="168"/>
        <v>-32</v>
      </c>
      <c r="I5038" s="2">
        <f t="shared" si="169"/>
        <v>-1383.68</v>
      </c>
    </row>
    <row r="5039" spans="1:9" s="4" customFormat="1" x14ac:dyDescent="0.2">
      <c r="A5039" s="28" t="s">
        <v>196</v>
      </c>
      <c r="B5039" s="16">
        <v>23003407</v>
      </c>
      <c r="C5039" s="17">
        <v>45169</v>
      </c>
      <c r="D5039" s="17">
        <v>45229</v>
      </c>
      <c r="E5039" s="31">
        <v>764666.67</v>
      </c>
      <c r="F5039" s="9">
        <v>492</v>
      </c>
      <c r="G5039" s="10">
        <v>45226</v>
      </c>
      <c r="H5039" s="1">
        <f t="shared" si="168"/>
        <v>-3</v>
      </c>
      <c r="I5039" s="2">
        <f t="shared" si="169"/>
        <v>-2294000.0100000002</v>
      </c>
    </row>
    <row r="5040" spans="1:9" s="4" customFormat="1" x14ac:dyDescent="0.2">
      <c r="A5040" s="28" t="s">
        <v>196</v>
      </c>
      <c r="B5040" s="16">
        <v>23003408</v>
      </c>
      <c r="C5040" s="17">
        <v>45169</v>
      </c>
      <c r="D5040" s="17">
        <v>45229</v>
      </c>
      <c r="E5040" s="30">
        <v>673155.99</v>
      </c>
      <c r="F5040" s="9">
        <v>492</v>
      </c>
      <c r="G5040" s="10">
        <v>45226</v>
      </c>
      <c r="H5040" s="1">
        <f t="shared" si="168"/>
        <v>-3</v>
      </c>
      <c r="I5040" s="2">
        <f t="shared" si="169"/>
        <v>-2019467.97</v>
      </c>
    </row>
    <row r="5041" spans="1:9" s="4" customFormat="1" x14ac:dyDescent="0.2">
      <c r="A5041" s="28" t="s">
        <v>197</v>
      </c>
      <c r="B5041" s="16">
        <v>12</v>
      </c>
      <c r="C5041" s="17">
        <v>41250</v>
      </c>
      <c r="D5041" s="17">
        <v>45226</v>
      </c>
      <c r="E5041" s="31">
        <v>110360.65</v>
      </c>
      <c r="F5041" s="9">
        <v>493</v>
      </c>
      <c r="G5041" s="10">
        <v>45226</v>
      </c>
      <c r="H5041" s="1">
        <f t="shared" si="168"/>
        <v>0</v>
      </c>
      <c r="I5041" s="2">
        <f t="shared" si="169"/>
        <v>0</v>
      </c>
    </row>
    <row r="5042" spans="1:9" s="4" customFormat="1" x14ac:dyDescent="0.2">
      <c r="A5042" s="28" t="s">
        <v>28</v>
      </c>
      <c r="B5042" s="16">
        <v>27</v>
      </c>
      <c r="C5042" s="17">
        <v>45229</v>
      </c>
      <c r="D5042" s="17">
        <v>45232</v>
      </c>
      <c r="E5042" s="30">
        <v>883.99999999999989</v>
      </c>
      <c r="F5042" s="9">
        <v>496</v>
      </c>
      <c r="G5042" s="10">
        <v>45232</v>
      </c>
      <c r="H5042" s="1">
        <f t="shared" si="168"/>
        <v>0</v>
      </c>
      <c r="I5042" s="2">
        <f t="shared" si="169"/>
        <v>0</v>
      </c>
    </row>
    <row r="5043" spans="1:9" s="4" customFormat="1" x14ac:dyDescent="0.2">
      <c r="A5043" s="28" t="s">
        <v>16</v>
      </c>
      <c r="B5043" s="16">
        <v>137</v>
      </c>
      <c r="C5043" s="17">
        <v>45229</v>
      </c>
      <c r="D5043" s="17">
        <v>45232</v>
      </c>
      <c r="E5043" s="30">
        <v>3750.7799999999997</v>
      </c>
      <c r="F5043" s="9">
        <v>496</v>
      </c>
      <c r="G5043" s="10">
        <v>45232</v>
      </c>
      <c r="H5043" s="1">
        <f t="shared" si="168"/>
        <v>0</v>
      </c>
      <c r="I5043" s="2">
        <f t="shared" si="169"/>
        <v>0</v>
      </c>
    </row>
    <row r="5044" spans="1:9" s="4" customFormat="1" x14ac:dyDescent="0.2">
      <c r="A5044" s="28" t="s">
        <v>198</v>
      </c>
      <c r="B5044" s="16">
        <v>62</v>
      </c>
      <c r="C5044" s="17">
        <v>45199</v>
      </c>
      <c r="D5044" s="17">
        <v>45240</v>
      </c>
      <c r="E5044" s="30">
        <v>53726.939999999995</v>
      </c>
      <c r="F5044" s="9">
        <v>497</v>
      </c>
      <c r="G5044" s="10">
        <v>45233</v>
      </c>
      <c r="H5044" s="1">
        <f t="shared" si="168"/>
        <v>-7</v>
      </c>
      <c r="I5044" s="2">
        <f t="shared" si="169"/>
        <v>-376088.57999999996</v>
      </c>
    </row>
    <row r="5045" spans="1:9" s="4" customFormat="1" x14ac:dyDescent="0.2">
      <c r="A5045" s="28" t="s">
        <v>199</v>
      </c>
      <c r="B5045" s="16">
        <v>930</v>
      </c>
      <c r="C5045" s="17">
        <v>44558</v>
      </c>
      <c r="D5045" s="17">
        <v>44589</v>
      </c>
      <c r="E5045" s="30">
        <v>20642.400000000001</v>
      </c>
      <c r="F5045" s="9">
        <v>497</v>
      </c>
      <c r="G5045" s="10">
        <v>45233</v>
      </c>
      <c r="H5045" s="1">
        <f t="shared" si="168"/>
        <v>644</v>
      </c>
      <c r="I5045" s="2">
        <f t="shared" si="169"/>
        <v>13293705.600000001</v>
      </c>
    </row>
    <row r="5046" spans="1:9" s="4" customFormat="1" x14ac:dyDescent="0.2">
      <c r="A5046" s="28" t="s">
        <v>200</v>
      </c>
      <c r="B5046" s="16">
        <v>13053</v>
      </c>
      <c r="C5046" s="17">
        <v>45199</v>
      </c>
      <c r="D5046" s="17">
        <v>45238</v>
      </c>
      <c r="E5046" s="30">
        <v>2065.9899999999998</v>
      </c>
      <c r="F5046" s="9">
        <v>497</v>
      </c>
      <c r="G5046" s="10">
        <v>45233</v>
      </c>
      <c r="H5046" s="1">
        <f t="shared" si="168"/>
        <v>-5</v>
      </c>
      <c r="I5046" s="2">
        <f t="shared" si="169"/>
        <v>-10329.949999999999</v>
      </c>
    </row>
    <row r="5047" spans="1:9" s="4" customFormat="1" x14ac:dyDescent="0.2">
      <c r="A5047" s="28" t="s">
        <v>201</v>
      </c>
      <c r="B5047" s="16">
        <v>22</v>
      </c>
      <c r="C5047" s="17">
        <v>45199</v>
      </c>
      <c r="D5047" s="17">
        <v>45233</v>
      </c>
      <c r="E5047" s="30">
        <v>4776</v>
      </c>
      <c r="F5047" s="9">
        <v>497</v>
      </c>
      <c r="G5047" s="10">
        <v>45233</v>
      </c>
      <c r="H5047" s="1">
        <f t="shared" si="168"/>
        <v>0</v>
      </c>
      <c r="I5047" s="2">
        <f t="shared" si="169"/>
        <v>0</v>
      </c>
    </row>
    <row r="5048" spans="1:9" s="4" customFormat="1" x14ac:dyDescent="0.2">
      <c r="A5048" s="28" t="s">
        <v>201</v>
      </c>
      <c r="B5048" s="16">
        <v>21</v>
      </c>
      <c r="C5048" s="17">
        <v>45199</v>
      </c>
      <c r="D5048" s="17">
        <v>45233</v>
      </c>
      <c r="E5048" s="30">
        <v>8473.4600000000009</v>
      </c>
      <c r="F5048" s="9">
        <v>497</v>
      </c>
      <c r="G5048" s="10">
        <v>45233</v>
      </c>
      <c r="H5048" s="1">
        <f t="shared" si="168"/>
        <v>0</v>
      </c>
      <c r="I5048" s="2">
        <f t="shared" si="169"/>
        <v>0</v>
      </c>
    </row>
    <row r="5049" spans="1:9" s="4" customFormat="1" x14ac:dyDescent="0.2">
      <c r="A5049" s="28" t="s">
        <v>202</v>
      </c>
      <c r="B5049" s="16">
        <v>85</v>
      </c>
      <c r="C5049" s="17">
        <v>45169</v>
      </c>
      <c r="D5049" s="17">
        <v>45205</v>
      </c>
      <c r="E5049" s="30">
        <v>1146.24</v>
      </c>
      <c r="F5049" s="9">
        <v>497</v>
      </c>
      <c r="G5049" s="10">
        <v>45233</v>
      </c>
      <c r="H5049" s="1">
        <f t="shared" si="168"/>
        <v>28</v>
      </c>
      <c r="I5049" s="2">
        <f t="shared" si="169"/>
        <v>32094.720000000001</v>
      </c>
    </row>
    <row r="5050" spans="1:9" s="4" customFormat="1" x14ac:dyDescent="0.2">
      <c r="A5050" s="28" t="s">
        <v>20</v>
      </c>
      <c r="B5050" s="16">
        <v>7341</v>
      </c>
      <c r="C5050" s="17">
        <v>45189</v>
      </c>
      <c r="D5050" s="17">
        <v>45222</v>
      </c>
      <c r="E5050" s="30">
        <v>20290.96</v>
      </c>
      <c r="F5050" s="9">
        <v>497</v>
      </c>
      <c r="G5050" s="10">
        <v>45233</v>
      </c>
      <c r="H5050" s="1">
        <f t="shared" si="168"/>
        <v>11</v>
      </c>
      <c r="I5050" s="2">
        <f t="shared" si="169"/>
        <v>223200.56</v>
      </c>
    </row>
    <row r="5051" spans="1:9" s="4" customFormat="1" x14ac:dyDescent="0.2">
      <c r="A5051" s="28" t="s">
        <v>20</v>
      </c>
      <c r="B5051" s="16">
        <v>7342</v>
      </c>
      <c r="C5051" s="17">
        <v>45189</v>
      </c>
      <c r="D5051" s="17">
        <v>45222</v>
      </c>
      <c r="E5051" s="30">
        <v>4234.4699999999993</v>
      </c>
      <c r="F5051" s="9">
        <v>497</v>
      </c>
      <c r="G5051" s="10">
        <v>45233</v>
      </c>
      <c r="H5051" s="1">
        <f t="shared" si="168"/>
        <v>11</v>
      </c>
      <c r="I5051" s="2">
        <f t="shared" si="169"/>
        <v>46579.169999999991</v>
      </c>
    </row>
    <row r="5052" spans="1:9" s="4" customFormat="1" x14ac:dyDescent="0.2">
      <c r="A5052" s="28" t="s">
        <v>20</v>
      </c>
      <c r="B5052" s="16">
        <v>7345</v>
      </c>
      <c r="C5052" s="17">
        <v>45190</v>
      </c>
      <c r="D5052" s="17">
        <v>45223</v>
      </c>
      <c r="E5052" s="30">
        <v>1134.3</v>
      </c>
      <c r="F5052" s="9">
        <v>497</v>
      </c>
      <c r="G5052" s="10">
        <v>45233</v>
      </c>
      <c r="H5052" s="1">
        <f t="shared" si="168"/>
        <v>10</v>
      </c>
      <c r="I5052" s="2">
        <f t="shared" si="169"/>
        <v>11343</v>
      </c>
    </row>
    <row r="5053" spans="1:9" s="4" customFormat="1" x14ac:dyDescent="0.2">
      <c r="A5053" s="28" t="s">
        <v>20</v>
      </c>
      <c r="B5053" s="16">
        <v>7340</v>
      </c>
      <c r="C5053" s="17">
        <v>45189</v>
      </c>
      <c r="D5053" s="17">
        <v>45222</v>
      </c>
      <c r="E5053" s="30">
        <v>621.88</v>
      </c>
      <c r="F5053" s="9">
        <v>497</v>
      </c>
      <c r="G5053" s="10">
        <v>45233</v>
      </c>
      <c r="H5053" s="1">
        <f t="shared" si="168"/>
        <v>11</v>
      </c>
      <c r="I5053" s="2">
        <f t="shared" si="169"/>
        <v>6840.68</v>
      </c>
    </row>
    <row r="5054" spans="1:9" s="4" customFormat="1" x14ac:dyDescent="0.2">
      <c r="A5054" s="28" t="s">
        <v>203</v>
      </c>
      <c r="B5054" s="16">
        <v>2925</v>
      </c>
      <c r="C5054" s="17">
        <v>45198</v>
      </c>
      <c r="D5054" s="17">
        <v>45229</v>
      </c>
      <c r="E5054" s="30">
        <v>6028.48</v>
      </c>
      <c r="F5054" s="9">
        <v>497</v>
      </c>
      <c r="G5054" s="10">
        <v>45233</v>
      </c>
      <c r="H5054" s="1">
        <f t="shared" si="168"/>
        <v>4</v>
      </c>
      <c r="I5054" s="2">
        <f t="shared" si="169"/>
        <v>24113.919999999998</v>
      </c>
    </row>
    <row r="5055" spans="1:9" s="4" customFormat="1" x14ac:dyDescent="0.2">
      <c r="A5055" s="28" t="s">
        <v>203</v>
      </c>
      <c r="B5055" s="16">
        <v>2926</v>
      </c>
      <c r="C5055" s="17">
        <v>45198</v>
      </c>
      <c r="D5055" s="17">
        <v>45229</v>
      </c>
      <c r="E5055" s="30">
        <v>4172.1499999999996</v>
      </c>
      <c r="F5055" s="9">
        <v>497</v>
      </c>
      <c r="G5055" s="10">
        <v>45233</v>
      </c>
      <c r="H5055" s="1">
        <f t="shared" si="168"/>
        <v>4</v>
      </c>
      <c r="I5055" s="2">
        <f t="shared" si="169"/>
        <v>16688.599999999999</v>
      </c>
    </row>
    <row r="5056" spans="1:9" s="4" customFormat="1" x14ac:dyDescent="0.2">
      <c r="A5056" s="28" t="s">
        <v>137</v>
      </c>
      <c r="B5056" s="16">
        <v>7</v>
      </c>
      <c r="C5056" s="17">
        <v>45203</v>
      </c>
      <c r="D5056" s="17">
        <v>45235</v>
      </c>
      <c r="E5056" s="30">
        <v>11008.68</v>
      </c>
      <c r="F5056" s="9">
        <v>497</v>
      </c>
      <c r="G5056" s="10">
        <v>45233</v>
      </c>
      <c r="H5056" s="1">
        <f t="shared" si="168"/>
        <v>-2</v>
      </c>
      <c r="I5056" s="2">
        <f t="shared" si="169"/>
        <v>-22017.360000000001</v>
      </c>
    </row>
    <row r="5057" spans="1:9" s="4" customFormat="1" x14ac:dyDescent="0.2">
      <c r="A5057" s="28" t="s">
        <v>204</v>
      </c>
      <c r="B5057" s="18" t="s">
        <v>225</v>
      </c>
      <c r="C5057" s="17">
        <v>45175</v>
      </c>
      <c r="D5057" s="17">
        <v>45208</v>
      </c>
      <c r="E5057" s="30">
        <v>1488.7</v>
      </c>
      <c r="F5057" s="9">
        <v>497</v>
      </c>
      <c r="G5057" s="10">
        <v>45233</v>
      </c>
      <c r="H5057" s="1">
        <f t="shared" si="168"/>
        <v>25</v>
      </c>
      <c r="I5057" s="2">
        <f t="shared" si="169"/>
        <v>37217.5</v>
      </c>
    </row>
    <row r="5058" spans="1:9" s="4" customFormat="1" x14ac:dyDescent="0.2">
      <c r="A5058" s="28" t="s">
        <v>205</v>
      </c>
      <c r="B5058" s="16">
        <v>1262</v>
      </c>
      <c r="C5058" s="17">
        <v>45197</v>
      </c>
      <c r="D5058" s="17">
        <v>45231</v>
      </c>
      <c r="E5058" s="30">
        <v>20996.75</v>
      </c>
      <c r="F5058" s="9">
        <v>497</v>
      </c>
      <c r="G5058" s="10">
        <v>45233</v>
      </c>
      <c r="H5058" s="1">
        <f t="shared" si="168"/>
        <v>2</v>
      </c>
      <c r="I5058" s="2">
        <f t="shared" si="169"/>
        <v>41993.5</v>
      </c>
    </row>
    <row r="5059" spans="1:9" s="4" customFormat="1" x14ac:dyDescent="0.2">
      <c r="A5059" s="28" t="s">
        <v>205</v>
      </c>
      <c r="B5059" s="16">
        <v>1263</v>
      </c>
      <c r="C5059" s="17">
        <v>45197</v>
      </c>
      <c r="D5059" s="17">
        <v>45231</v>
      </c>
      <c r="E5059" s="30">
        <v>10688.78</v>
      </c>
      <c r="F5059" s="9">
        <v>497</v>
      </c>
      <c r="G5059" s="10">
        <v>45233</v>
      </c>
      <c r="H5059" s="1">
        <f t="shared" si="168"/>
        <v>2</v>
      </c>
      <c r="I5059" s="2">
        <f t="shared" si="169"/>
        <v>21377.56</v>
      </c>
    </row>
    <row r="5060" spans="1:9" s="4" customFormat="1" x14ac:dyDescent="0.2">
      <c r="A5060" s="28" t="s">
        <v>184</v>
      </c>
      <c r="B5060" s="16">
        <v>200039</v>
      </c>
      <c r="C5060" s="17">
        <v>45180</v>
      </c>
      <c r="D5060" s="17">
        <v>45219</v>
      </c>
      <c r="E5060" s="30">
        <v>31795.200000000001</v>
      </c>
      <c r="F5060" s="9">
        <v>497</v>
      </c>
      <c r="G5060" s="10">
        <v>45233</v>
      </c>
      <c r="H5060" s="1">
        <f t="shared" si="168"/>
        <v>14</v>
      </c>
      <c r="I5060" s="2">
        <f t="shared" si="169"/>
        <v>445132.79999999999</v>
      </c>
    </row>
    <row r="5061" spans="1:9" s="4" customFormat="1" x14ac:dyDescent="0.2">
      <c r="A5061" s="28" t="s">
        <v>184</v>
      </c>
      <c r="B5061" s="16">
        <v>200041</v>
      </c>
      <c r="C5061" s="17">
        <v>45198</v>
      </c>
      <c r="D5061" s="17">
        <v>45233</v>
      </c>
      <c r="E5061" s="30">
        <v>31795.200000000001</v>
      </c>
      <c r="F5061" s="9">
        <v>497</v>
      </c>
      <c r="G5061" s="10">
        <v>45233</v>
      </c>
      <c r="H5061" s="1">
        <f t="shared" si="168"/>
        <v>0</v>
      </c>
      <c r="I5061" s="2">
        <f t="shared" si="169"/>
        <v>0</v>
      </c>
    </row>
    <row r="5062" spans="1:9" s="4" customFormat="1" x14ac:dyDescent="0.2">
      <c r="A5062" s="28" t="s">
        <v>184</v>
      </c>
      <c r="B5062" s="16">
        <v>200040</v>
      </c>
      <c r="C5062" s="17">
        <v>45195</v>
      </c>
      <c r="D5062" s="17">
        <v>45234</v>
      </c>
      <c r="E5062" s="30">
        <v>15897.6</v>
      </c>
      <c r="F5062" s="9">
        <v>497</v>
      </c>
      <c r="G5062" s="10">
        <v>45233</v>
      </c>
      <c r="H5062" s="1">
        <f t="shared" si="168"/>
        <v>-1</v>
      </c>
      <c r="I5062" s="2">
        <f t="shared" si="169"/>
        <v>-15897.6</v>
      </c>
    </row>
    <row r="5063" spans="1:9" s="4" customFormat="1" x14ac:dyDescent="0.2">
      <c r="A5063" s="28" t="s">
        <v>206</v>
      </c>
      <c r="B5063" s="16">
        <v>305</v>
      </c>
      <c r="C5063" s="17">
        <v>45169</v>
      </c>
      <c r="D5063" s="17">
        <v>45200</v>
      </c>
      <c r="E5063" s="30">
        <v>3524.3300000000004</v>
      </c>
      <c r="F5063" s="9">
        <v>497</v>
      </c>
      <c r="G5063" s="10">
        <v>45233</v>
      </c>
      <c r="H5063" s="1">
        <f t="shared" si="168"/>
        <v>33</v>
      </c>
      <c r="I5063" s="2">
        <f t="shared" si="169"/>
        <v>116302.89000000001</v>
      </c>
    </row>
    <row r="5064" spans="1:9" s="4" customFormat="1" x14ac:dyDescent="0.2">
      <c r="A5064" s="28" t="s">
        <v>36</v>
      </c>
      <c r="B5064" s="16">
        <v>381</v>
      </c>
      <c r="C5064" s="17">
        <v>45197</v>
      </c>
      <c r="D5064" s="17">
        <v>45227</v>
      </c>
      <c r="E5064" s="30">
        <v>71.09</v>
      </c>
      <c r="F5064" s="9">
        <v>497</v>
      </c>
      <c r="G5064" s="10">
        <v>45233</v>
      </c>
      <c r="H5064" s="1">
        <f t="shared" si="168"/>
        <v>6</v>
      </c>
      <c r="I5064" s="2">
        <f t="shared" si="169"/>
        <v>426.54</v>
      </c>
    </row>
    <row r="5065" spans="1:9" s="4" customFormat="1" x14ac:dyDescent="0.2">
      <c r="A5065" s="28" t="s">
        <v>36</v>
      </c>
      <c r="B5065" s="16">
        <v>383</v>
      </c>
      <c r="C5065" s="17">
        <v>45197</v>
      </c>
      <c r="D5065" s="17">
        <v>45227</v>
      </c>
      <c r="E5065" s="30">
        <v>468.78999999999996</v>
      </c>
      <c r="F5065" s="9">
        <v>497</v>
      </c>
      <c r="G5065" s="10">
        <v>45233</v>
      </c>
      <c r="H5065" s="1">
        <f t="shared" si="168"/>
        <v>6</v>
      </c>
      <c r="I5065" s="2">
        <f t="shared" si="169"/>
        <v>2812.74</v>
      </c>
    </row>
    <row r="5066" spans="1:9" s="4" customFormat="1" x14ac:dyDescent="0.2">
      <c r="A5066" s="28" t="s">
        <v>36</v>
      </c>
      <c r="B5066" s="16">
        <v>393</v>
      </c>
      <c r="C5066" s="17">
        <v>45210</v>
      </c>
      <c r="D5066" s="17">
        <v>45240</v>
      </c>
      <c r="E5066" s="30">
        <v>679.68000000000006</v>
      </c>
      <c r="F5066" s="9">
        <v>497</v>
      </c>
      <c r="G5066" s="10">
        <v>45233</v>
      </c>
      <c r="H5066" s="1">
        <f t="shared" si="168"/>
        <v>-7</v>
      </c>
      <c r="I5066" s="2">
        <f t="shared" si="169"/>
        <v>-4757.76</v>
      </c>
    </row>
    <row r="5067" spans="1:9" s="4" customFormat="1" x14ac:dyDescent="0.2">
      <c r="A5067" s="28" t="s">
        <v>36</v>
      </c>
      <c r="B5067" s="16">
        <v>394</v>
      </c>
      <c r="C5067" s="17">
        <v>45210</v>
      </c>
      <c r="D5067" s="17">
        <v>45240</v>
      </c>
      <c r="E5067" s="30">
        <v>1003.36</v>
      </c>
      <c r="F5067" s="9">
        <v>497</v>
      </c>
      <c r="G5067" s="10">
        <v>45233</v>
      </c>
      <c r="H5067" s="1">
        <f t="shared" si="168"/>
        <v>-7</v>
      </c>
      <c r="I5067" s="2">
        <f t="shared" si="169"/>
        <v>-7023.52</v>
      </c>
    </row>
    <row r="5068" spans="1:9" s="4" customFormat="1" x14ac:dyDescent="0.2">
      <c r="A5068" s="28" t="s">
        <v>36</v>
      </c>
      <c r="B5068" s="16">
        <v>397</v>
      </c>
      <c r="C5068" s="17">
        <v>45210</v>
      </c>
      <c r="D5068" s="17">
        <v>45240</v>
      </c>
      <c r="E5068" s="30">
        <v>507.56</v>
      </c>
      <c r="F5068" s="9">
        <v>497</v>
      </c>
      <c r="G5068" s="10">
        <v>45233</v>
      </c>
      <c r="H5068" s="1">
        <f t="shared" si="168"/>
        <v>-7</v>
      </c>
      <c r="I5068" s="2">
        <f t="shared" si="169"/>
        <v>-3552.92</v>
      </c>
    </row>
    <row r="5069" spans="1:9" s="4" customFormat="1" x14ac:dyDescent="0.2">
      <c r="A5069" s="28" t="s">
        <v>36</v>
      </c>
      <c r="B5069" s="16">
        <v>398</v>
      </c>
      <c r="C5069" s="17">
        <v>45210</v>
      </c>
      <c r="D5069" s="17">
        <v>45240</v>
      </c>
      <c r="E5069" s="30">
        <v>53386.33</v>
      </c>
      <c r="F5069" s="9">
        <v>497</v>
      </c>
      <c r="G5069" s="10">
        <v>45233</v>
      </c>
      <c r="H5069" s="1">
        <f t="shared" si="168"/>
        <v>-7</v>
      </c>
      <c r="I5069" s="2">
        <f t="shared" si="169"/>
        <v>-373704.31</v>
      </c>
    </row>
    <row r="5070" spans="1:9" s="4" customFormat="1" x14ac:dyDescent="0.2">
      <c r="A5070" s="28" t="s">
        <v>36</v>
      </c>
      <c r="B5070" s="16">
        <v>416</v>
      </c>
      <c r="C5070" s="17">
        <v>45210</v>
      </c>
      <c r="D5070" s="17">
        <v>45240</v>
      </c>
      <c r="E5070" s="30">
        <v>152.74</v>
      </c>
      <c r="F5070" s="9">
        <v>497</v>
      </c>
      <c r="G5070" s="10">
        <v>45233</v>
      </c>
      <c r="H5070" s="1">
        <f t="shared" si="168"/>
        <v>-7</v>
      </c>
      <c r="I5070" s="2">
        <f t="shared" si="169"/>
        <v>-1069.18</v>
      </c>
    </row>
    <row r="5071" spans="1:9" s="4" customFormat="1" x14ac:dyDescent="0.2">
      <c r="A5071" s="28" t="s">
        <v>36</v>
      </c>
      <c r="B5071" s="16">
        <v>421</v>
      </c>
      <c r="C5071" s="17">
        <v>45210</v>
      </c>
      <c r="D5071" s="17">
        <v>45240</v>
      </c>
      <c r="E5071" s="30">
        <v>226.77000000000004</v>
      </c>
      <c r="F5071" s="9">
        <v>497</v>
      </c>
      <c r="G5071" s="10">
        <v>45233</v>
      </c>
      <c r="H5071" s="1">
        <f t="shared" ref="H5071:H5133" si="170">G5071-D5071</f>
        <v>-7</v>
      </c>
      <c r="I5071" s="2">
        <f t="shared" ref="I5071:I5133" si="171">H5071*E5071</f>
        <v>-1587.3900000000003</v>
      </c>
    </row>
    <row r="5072" spans="1:9" s="4" customFormat="1" x14ac:dyDescent="0.2">
      <c r="A5072" s="28" t="s">
        <v>36</v>
      </c>
      <c r="B5072" s="16">
        <v>433</v>
      </c>
      <c r="C5072" s="17">
        <v>45210</v>
      </c>
      <c r="D5072" s="17">
        <v>45240</v>
      </c>
      <c r="E5072" s="30">
        <v>931.11000000000013</v>
      </c>
      <c r="F5072" s="9">
        <v>497</v>
      </c>
      <c r="G5072" s="10">
        <v>45233</v>
      </c>
      <c r="H5072" s="1">
        <f t="shared" si="170"/>
        <v>-7</v>
      </c>
      <c r="I5072" s="2">
        <f t="shared" si="171"/>
        <v>-6517.77</v>
      </c>
    </row>
    <row r="5073" spans="1:9" s="4" customFormat="1" x14ac:dyDescent="0.2">
      <c r="A5073" s="28" t="s">
        <v>36</v>
      </c>
      <c r="B5073" s="16">
        <v>437</v>
      </c>
      <c r="C5073" s="17">
        <v>45210</v>
      </c>
      <c r="D5073" s="17">
        <v>45240</v>
      </c>
      <c r="E5073" s="30">
        <v>1061.5600000000002</v>
      </c>
      <c r="F5073" s="9">
        <v>497</v>
      </c>
      <c r="G5073" s="10">
        <v>45233</v>
      </c>
      <c r="H5073" s="1">
        <f t="shared" si="170"/>
        <v>-7</v>
      </c>
      <c r="I5073" s="2">
        <f t="shared" si="171"/>
        <v>-7430.920000000001</v>
      </c>
    </row>
    <row r="5074" spans="1:9" s="4" customFormat="1" x14ac:dyDescent="0.2">
      <c r="A5074" s="28" t="s">
        <v>36</v>
      </c>
      <c r="B5074" s="16">
        <v>426</v>
      </c>
      <c r="C5074" s="17">
        <v>45210</v>
      </c>
      <c r="D5074" s="17">
        <v>45240</v>
      </c>
      <c r="E5074" s="30">
        <v>336.84</v>
      </c>
      <c r="F5074" s="9">
        <v>497</v>
      </c>
      <c r="G5074" s="10">
        <v>45233</v>
      </c>
      <c r="H5074" s="1">
        <f t="shared" si="170"/>
        <v>-7</v>
      </c>
      <c r="I5074" s="2">
        <f t="shared" si="171"/>
        <v>-2357.8799999999997</v>
      </c>
    </row>
    <row r="5075" spans="1:9" s="4" customFormat="1" x14ac:dyDescent="0.2">
      <c r="A5075" s="28" t="s">
        <v>36</v>
      </c>
      <c r="B5075" s="16">
        <v>436</v>
      </c>
      <c r="C5075" s="17">
        <v>45210</v>
      </c>
      <c r="D5075" s="17">
        <v>45240</v>
      </c>
      <c r="E5075" s="30">
        <v>872.95000000000016</v>
      </c>
      <c r="F5075" s="9">
        <v>497</v>
      </c>
      <c r="G5075" s="10">
        <v>45233</v>
      </c>
      <c r="H5075" s="1">
        <f t="shared" si="170"/>
        <v>-7</v>
      </c>
      <c r="I5075" s="2">
        <f t="shared" si="171"/>
        <v>-6110.6500000000015</v>
      </c>
    </row>
    <row r="5076" spans="1:9" s="4" customFormat="1" x14ac:dyDescent="0.2">
      <c r="A5076" s="28" t="s">
        <v>36</v>
      </c>
      <c r="B5076" s="16">
        <v>418</v>
      </c>
      <c r="C5076" s="17">
        <v>45210</v>
      </c>
      <c r="D5076" s="17">
        <v>45240</v>
      </c>
      <c r="E5076" s="30">
        <v>2405.83</v>
      </c>
      <c r="F5076" s="9">
        <v>497</v>
      </c>
      <c r="G5076" s="10">
        <v>45233</v>
      </c>
      <c r="H5076" s="1">
        <f t="shared" si="170"/>
        <v>-7</v>
      </c>
      <c r="I5076" s="2">
        <f t="shared" si="171"/>
        <v>-16840.809999999998</v>
      </c>
    </row>
    <row r="5077" spans="1:9" s="4" customFormat="1" x14ac:dyDescent="0.2">
      <c r="A5077" s="28" t="s">
        <v>36</v>
      </c>
      <c r="B5077" s="16">
        <v>415</v>
      </c>
      <c r="C5077" s="17">
        <v>45210</v>
      </c>
      <c r="D5077" s="17">
        <v>45241</v>
      </c>
      <c r="E5077" s="30">
        <v>111.62</v>
      </c>
      <c r="F5077" s="9">
        <v>497</v>
      </c>
      <c r="G5077" s="10">
        <v>45233</v>
      </c>
      <c r="H5077" s="1">
        <f t="shared" si="170"/>
        <v>-8</v>
      </c>
      <c r="I5077" s="2">
        <f t="shared" si="171"/>
        <v>-892.96</v>
      </c>
    </row>
    <row r="5078" spans="1:9" s="4" customFormat="1" x14ac:dyDescent="0.2">
      <c r="A5078" s="28" t="s">
        <v>36</v>
      </c>
      <c r="B5078" s="16">
        <v>391</v>
      </c>
      <c r="C5078" s="17">
        <v>45210</v>
      </c>
      <c r="D5078" s="17">
        <v>45241</v>
      </c>
      <c r="E5078" s="30">
        <v>2210.7000000000003</v>
      </c>
      <c r="F5078" s="9">
        <v>497</v>
      </c>
      <c r="G5078" s="10">
        <v>45233</v>
      </c>
      <c r="H5078" s="1">
        <f t="shared" si="170"/>
        <v>-8</v>
      </c>
      <c r="I5078" s="2">
        <f t="shared" si="171"/>
        <v>-17685.600000000002</v>
      </c>
    </row>
    <row r="5079" spans="1:9" s="4" customFormat="1" x14ac:dyDescent="0.2">
      <c r="A5079" s="28" t="s">
        <v>36</v>
      </c>
      <c r="B5079" s="16">
        <v>390</v>
      </c>
      <c r="C5079" s="17">
        <v>45210</v>
      </c>
      <c r="D5079" s="17">
        <v>45243</v>
      </c>
      <c r="E5079" s="30">
        <v>1879.56</v>
      </c>
      <c r="F5079" s="9">
        <v>497</v>
      </c>
      <c r="G5079" s="10">
        <v>45233</v>
      </c>
      <c r="H5079" s="1">
        <f t="shared" si="170"/>
        <v>-10</v>
      </c>
      <c r="I5079" s="2">
        <f t="shared" si="171"/>
        <v>-18795.599999999999</v>
      </c>
    </row>
    <row r="5080" spans="1:9" s="4" customFormat="1" x14ac:dyDescent="0.2">
      <c r="A5080" s="28" t="s">
        <v>36</v>
      </c>
      <c r="B5080" s="16">
        <v>389</v>
      </c>
      <c r="C5080" s="17">
        <v>45210</v>
      </c>
      <c r="D5080" s="17">
        <v>45243</v>
      </c>
      <c r="E5080" s="30">
        <v>2424.9700000000003</v>
      </c>
      <c r="F5080" s="9">
        <v>497</v>
      </c>
      <c r="G5080" s="10">
        <v>45233</v>
      </c>
      <c r="H5080" s="1">
        <f t="shared" si="170"/>
        <v>-10</v>
      </c>
      <c r="I5080" s="2">
        <f t="shared" si="171"/>
        <v>-24249.700000000004</v>
      </c>
    </row>
    <row r="5081" spans="1:9" s="4" customFormat="1" x14ac:dyDescent="0.2">
      <c r="A5081" s="28" t="s">
        <v>36</v>
      </c>
      <c r="B5081" s="16">
        <v>392</v>
      </c>
      <c r="C5081" s="17">
        <v>45210</v>
      </c>
      <c r="D5081" s="17">
        <v>45243</v>
      </c>
      <c r="E5081" s="30">
        <v>152.74</v>
      </c>
      <c r="F5081" s="9">
        <v>497</v>
      </c>
      <c r="G5081" s="10">
        <v>45233</v>
      </c>
      <c r="H5081" s="1">
        <f t="shared" si="170"/>
        <v>-10</v>
      </c>
      <c r="I5081" s="2">
        <f t="shared" si="171"/>
        <v>-1527.4</v>
      </c>
    </row>
    <row r="5082" spans="1:9" s="4" customFormat="1" x14ac:dyDescent="0.2">
      <c r="A5082" s="28" t="s">
        <v>36</v>
      </c>
      <c r="B5082" s="16">
        <v>423</v>
      </c>
      <c r="C5082" s="17">
        <v>45210</v>
      </c>
      <c r="D5082" s="17">
        <v>45244</v>
      </c>
      <c r="E5082" s="30">
        <v>193.85999999999999</v>
      </c>
      <c r="F5082" s="9">
        <v>497</v>
      </c>
      <c r="G5082" s="10">
        <v>45233</v>
      </c>
      <c r="H5082" s="1">
        <f t="shared" si="170"/>
        <v>-11</v>
      </c>
      <c r="I5082" s="2">
        <f t="shared" si="171"/>
        <v>-2132.46</v>
      </c>
    </row>
    <row r="5083" spans="1:9" s="4" customFormat="1" x14ac:dyDescent="0.2">
      <c r="A5083" s="28" t="s">
        <v>36</v>
      </c>
      <c r="B5083" s="16">
        <v>396</v>
      </c>
      <c r="C5083" s="17">
        <v>45210</v>
      </c>
      <c r="D5083" s="17">
        <v>45244</v>
      </c>
      <c r="E5083" s="30">
        <v>246.73999999999998</v>
      </c>
      <c r="F5083" s="9">
        <v>497</v>
      </c>
      <c r="G5083" s="10">
        <v>45233</v>
      </c>
      <c r="H5083" s="1">
        <f t="shared" si="170"/>
        <v>-11</v>
      </c>
      <c r="I5083" s="2">
        <f t="shared" si="171"/>
        <v>-2714.14</v>
      </c>
    </row>
    <row r="5084" spans="1:9" s="4" customFormat="1" x14ac:dyDescent="0.2">
      <c r="A5084" s="28" t="s">
        <v>36</v>
      </c>
      <c r="B5084" s="16">
        <v>395</v>
      </c>
      <c r="C5084" s="17">
        <v>45210</v>
      </c>
      <c r="D5084" s="17">
        <v>45244</v>
      </c>
      <c r="E5084" s="30">
        <v>152.74</v>
      </c>
      <c r="F5084" s="9">
        <v>497</v>
      </c>
      <c r="G5084" s="10">
        <v>45233</v>
      </c>
      <c r="H5084" s="1">
        <f t="shared" si="170"/>
        <v>-11</v>
      </c>
      <c r="I5084" s="2">
        <f t="shared" si="171"/>
        <v>-1680.14</v>
      </c>
    </row>
    <row r="5085" spans="1:9" s="4" customFormat="1" x14ac:dyDescent="0.2">
      <c r="A5085" s="28" t="s">
        <v>36</v>
      </c>
      <c r="B5085" s="16">
        <v>411</v>
      </c>
      <c r="C5085" s="17">
        <v>45210</v>
      </c>
      <c r="D5085" s="17">
        <v>45244</v>
      </c>
      <c r="E5085" s="30">
        <v>3718.57</v>
      </c>
      <c r="F5085" s="9">
        <v>497</v>
      </c>
      <c r="G5085" s="10">
        <v>45233</v>
      </c>
      <c r="H5085" s="1">
        <f t="shared" si="170"/>
        <v>-11</v>
      </c>
      <c r="I5085" s="2">
        <f t="shared" si="171"/>
        <v>-40904.270000000004</v>
      </c>
    </row>
    <row r="5086" spans="1:9" s="4" customFormat="1" x14ac:dyDescent="0.2">
      <c r="A5086" s="28" t="s">
        <v>36</v>
      </c>
      <c r="B5086" s="16">
        <v>413</v>
      </c>
      <c r="C5086" s="17">
        <v>45210</v>
      </c>
      <c r="D5086" s="17">
        <v>45244</v>
      </c>
      <c r="E5086" s="30">
        <v>911.14</v>
      </c>
      <c r="F5086" s="9">
        <v>497</v>
      </c>
      <c r="G5086" s="10">
        <v>45233</v>
      </c>
      <c r="H5086" s="1">
        <f t="shared" si="170"/>
        <v>-11</v>
      </c>
      <c r="I5086" s="2">
        <f t="shared" si="171"/>
        <v>-10022.539999999999</v>
      </c>
    </row>
    <row r="5087" spans="1:9" s="4" customFormat="1" x14ac:dyDescent="0.2">
      <c r="A5087" s="28" t="s">
        <v>36</v>
      </c>
      <c r="B5087" s="16">
        <v>399</v>
      </c>
      <c r="C5087" s="17">
        <v>45210</v>
      </c>
      <c r="D5087" s="17">
        <v>45244</v>
      </c>
      <c r="E5087" s="30">
        <v>380.66999999999996</v>
      </c>
      <c r="F5087" s="9">
        <v>497</v>
      </c>
      <c r="G5087" s="10">
        <v>45233</v>
      </c>
      <c r="H5087" s="1">
        <f t="shared" si="170"/>
        <v>-11</v>
      </c>
      <c r="I5087" s="2">
        <f t="shared" si="171"/>
        <v>-4187.37</v>
      </c>
    </row>
    <row r="5088" spans="1:9" s="4" customFormat="1" x14ac:dyDescent="0.2">
      <c r="A5088" s="28" t="s">
        <v>36</v>
      </c>
      <c r="B5088" s="16">
        <v>414</v>
      </c>
      <c r="C5088" s="17">
        <v>45210</v>
      </c>
      <c r="D5088" s="17">
        <v>45244</v>
      </c>
      <c r="E5088" s="30">
        <v>193.85999999999999</v>
      </c>
      <c r="F5088" s="9">
        <v>497</v>
      </c>
      <c r="G5088" s="10">
        <v>45233</v>
      </c>
      <c r="H5088" s="1">
        <f t="shared" si="170"/>
        <v>-11</v>
      </c>
      <c r="I5088" s="2">
        <f t="shared" si="171"/>
        <v>-2132.46</v>
      </c>
    </row>
    <row r="5089" spans="1:9" s="4" customFormat="1" x14ac:dyDescent="0.2">
      <c r="A5089" s="28" t="s">
        <v>36</v>
      </c>
      <c r="B5089" s="16">
        <v>401</v>
      </c>
      <c r="C5089" s="17">
        <v>45210</v>
      </c>
      <c r="D5089" s="17">
        <v>45244</v>
      </c>
      <c r="E5089" s="30">
        <v>2044.3200000000002</v>
      </c>
      <c r="F5089" s="9">
        <v>497</v>
      </c>
      <c r="G5089" s="10">
        <v>45233</v>
      </c>
      <c r="H5089" s="1">
        <f t="shared" si="170"/>
        <v>-11</v>
      </c>
      <c r="I5089" s="2">
        <f t="shared" si="171"/>
        <v>-22487.52</v>
      </c>
    </row>
    <row r="5090" spans="1:9" s="4" customFormat="1" x14ac:dyDescent="0.2">
      <c r="A5090" s="28" t="s">
        <v>36</v>
      </c>
      <c r="B5090" s="16">
        <v>412</v>
      </c>
      <c r="C5090" s="17">
        <v>45210</v>
      </c>
      <c r="D5090" s="17">
        <v>45244</v>
      </c>
      <c r="E5090" s="30">
        <v>789.54</v>
      </c>
      <c r="F5090" s="9">
        <v>497</v>
      </c>
      <c r="G5090" s="10">
        <v>45233</v>
      </c>
      <c r="H5090" s="1">
        <f t="shared" si="170"/>
        <v>-11</v>
      </c>
      <c r="I5090" s="2">
        <f t="shared" si="171"/>
        <v>-8684.9399999999987</v>
      </c>
    </row>
    <row r="5091" spans="1:9" s="4" customFormat="1" x14ac:dyDescent="0.2">
      <c r="A5091" s="28" t="s">
        <v>36</v>
      </c>
      <c r="B5091" s="16">
        <v>410</v>
      </c>
      <c r="C5091" s="17">
        <v>45210</v>
      </c>
      <c r="D5091" s="17">
        <v>45244</v>
      </c>
      <c r="E5091" s="30">
        <v>4078.7200000000003</v>
      </c>
      <c r="F5091" s="9">
        <v>497</v>
      </c>
      <c r="G5091" s="10">
        <v>45233</v>
      </c>
      <c r="H5091" s="1">
        <f t="shared" si="170"/>
        <v>-11</v>
      </c>
      <c r="I5091" s="2">
        <f t="shared" si="171"/>
        <v>-44865.920000000006</v>
      </c>
    </row>
    <row r="5092" spans="1:9" s="4" customFormat="1" x14ac:dyDescent="0.2">
      <c r="A5092" s="28" t="s">
        <v>36</v>
      </c>
      <c r="B5092" s="16">
        <v>400</v>
      </c>
      <c r="C5092" s="17">
        <v>45210</v>
      </c>
      <c r="D5092" s="17">
        <v>45244</v>
      </c>
      <c r="E5092" s="30">
        <v>836.53</v>
      </c>
      <c r="F5092" s="9">
        <v>497</v>
      </c>
      <c r="G5092" s="10">
        <v>45233</v>
      </c>
      <c r="H5092" s="1">
        <f t="shared" si="170"/>
        <v>-11</v>
      </c>
      <c r="I5092" s="2">
        <f t="shared" si="171"/>
        <v>-9201.83</v>
      </c>
    </row>
    <row r="5093" spans="1:9" s="4" customFormat="1" x14ac:dyDescent="0.2">
      <c r="A5093" s="28" t="s">
        <v>36</v>
      </c>
      <c r="B5093" s="16">
        <v>428</v>
      </c>
      <c r="C5093" s="17">
        <v>45210</v>
      </c>
      <c r="D5093" s="17">
        <v>45244</v>
      </c>
      <c r="E5093" s="30">
        <v>566.30999999999995</v>
      </c>
      <c r="F5093" s="9">
        <v>497</v>
      </c>
      <c r="G5093" s="10">
        <v>45233</v>
      </c>
      <c r="H5093" s="1">
        <f t="shared" si="170"/>
        <v>-11</v>
      </c>
      <c r="I5093" s="2">
        <f t="shared" si="171"/>
        <v>-6229.41</v>
      </c>
    </row>
    <row r="5094" spans="1:9" s="4" customFormat="1" x14ac:dyDescent="0.2">
      <c r="A5094" s="28" t="s">
        <v>36</v>
      </c>
      <c r="B5094" s="16">
        <v>420</v>
      </c>
      <c r="C5094" s="17">
        <v>45210</v>
      </c>
      <c r="D5094" s="17">
        <v>45244</v>
      </c>
      <c r="E5094" s="30">
        <v>307.23999999999995</v>
      </c>
      <c r="F5094" s="9">
        <v>497</v>
      </c>
      <c r="G5094" s="10">
        <v>45233</v>
      </c>
      <c r="H5094" s="1">
        <f t="shared" si="170"/>
        <v>-11</v>
      </c>
      <c r="I5094" s="2">
        <f t="shared" si="171"/>
        <v>-3379.6399999999994</v>
      </c>
    </row>
    <row r="5095" spans="1:9" s="4" customFormat="1" x14ac:dyDescent="0.2">
      <c r="A5095" s="28" t="s">
        <v>36</v>
      </c>
      <c r="B5095" s="16">
        <v>402</v>
      </c>
      <c r="C5095" s="17">
        <v>45210</v>
      </c>
      <c r="D5095" s="17">
        <v>45244</v>
      </c>
      <c r="E5095" s="30">
        <v>2385.42</v>
      </c>
      <c r="F5095" s="9">
        <v>497</v>
      </c>
      <c r="G5095" s="10">
        <v>45233</v>
      </c>
      <c r="H5095" s="1">
        <f t="shared" si="170"/>
        <v>-11</v>
      </c>
      <c r="I5095" s="2">
        <f t="shared" si="171"/>
        <v>-26239.620000000003</v>
      </c>
    </row>
    <row r="5096" spans="1:9" s="4" customFormat="1" x14ac:dyDescent="0.2">
      <c r="A5096" s="28" t="s">
        <v>36</v>
      </c>
      <c r="B5096" s="16">
        <v>430</v>
      </c>
      <c r="C5096" s="17">
        <v>45210</v>
      </c>
      <c r="D5096" s="17">
        <v>45244</v>
      </c>
      <c r="E5096" s="30">
        <v>1437.78</v>
      </c>
      <c r="F5096" s="9">
        <v>497</v>
      </c>
      <c r="G5096" s="10">
        <v>45233</v>
      </c>
      <c r="H5096" s="1">
        <f t="shared" si="170"/>
        <v>-11</v>
      </c>
      <c r="I5096" s="2">
        <f t="shared" si="171"/>
        <v>-15815.58</v>
      </c>
    </row>
    <row r="5097" spans="1:9" s="4" customFormat="1" x14ac:dyDescent="0.2">
      <c r="A5097" s="28" t="s">
        <v>36</v>
      </c>
      <c r="B5097" s="16">
        <v>427</v>
      </c>
      <c r="C5097" s="17">
        <v>45210</v>
      </c>
      <c r="D5097" s="17">
        <v>45244</v>
      </c>
      <c r="E5097" s="30">
        <v>442.94</v>
      </c>
      <c r="F5097" s="9">
        <v>497</v>
      </c>
      <c r="G5097" s="10">
        <v>45233</v>
      </c>
      <c r="H5097" s="1">
        <f t="shared" si="170"/>
        <v>-11</v>
      </c>
      <c r="I5097" s="2">
        <f t="shared" si="171"/>
        <v>-4872.34</v>
      </c>
    </row>
    <row r="5098" spans="1:9" s="4" customFormat="1" x14ac:dyDescent="0.2">
      <c r="A5098" s="28" t="s">
        <v>36</v>
      </c>
      <c r="B5098" s="16">
        <v>425</v>
      </c>
      <c r="C5098" s="17">
        <v>45210</v>
      </c>
      <c r="D5098" s="17">
        <v>45244</v>
      </c>
      <c r="E5098" s="30">
        <v>883.53</v>
      </c>
      <c r="F5098" s="9">
        <v>497</v>
      </c>
      <c r="G5098" s="10">
        <v>45233</v>
      </c>
      <c r="H5098" s="1">
        <f t="shared" si="170"/>
        <v>-11</v>
      </c>
      <c r="I5098" s="2">
        <f t="shared" si="171"/>
        <v>-9718.83</v>
      </c>
    </row>
    <row r="5099" spans="1:9" s="4" customFormat="1" x14ac:dyDescent="0.2">
      <c r="A5099" s="28" t="s">
        <v>36</v>
      </c>
      <c r="B5099" s="16">
        <v>422</v>
      </c>
      <c r="C5099" s="17">
        <v>45210</v>
      </c>
      <c r="D5099" s="17">
        <v>45244</v>
      </c>
      <c r="E5099" s="30">
        <v>246.73999999999998</v>
      </c>
      <c r="F5099" s="9">
        <v>497</v>
      </c>
      <c r="G5099" s="10">
        <v>45233</v>
      </c>
      <c r="H5099" s="1">
        <f t="shared" si="170"/>
        <v>-11</v>
      </c>
      <c r="I5099" s="2">
        <f t="shared" si="171"/>
        <v>-2714.14</v>
      </c>
    </row>
    <row r="5100" spans="1:9" s="4" customFormat="1" x14ac:dyDescent="0.2">
      <c r="A5100" s="28" t="s">
        <v>36</v>
      </c>
      <c r="B5100" s="16">
        <v>419</v>
      </c>
      <c r="C5100" s="17">
        <v>45210</v>
      </c>
      <c r="D5100" s="17">
        <v>45244</v>
      </c>
      <c r="E5100" s="30">
        <v>2197.81</v>
      </c>
      <c r="F5100" s="9">
        <v>497</v>
      </c>
      <c r="G5100" s="10">
        <v>45233</v>
      </c>
      <c r="H5100" s="1">
        <f t="shared" si="170"/>
        <v>-11</v>
      </c>
      <c r="I5100" s="2">
        <f t="shared" si="171"/>
        <v>-24175.91</v>
      </c>
    </row>
    <row r="5101" spans="1:9" s="4" customFormat="1" x14ac:dyDescent="0.2">
      <c r="A5101" s="28" t="s">
        <v>36</v>
      </c>
      <c r="B5101" s="16">
        <v>417</v>
      </c>
      <c r="C5101" s="17">
        <v>45210</v>
      </c>
      <c r="D5101" s="17">
        <v>45244</v>
      </c>
      <c r="E5101" s="30">
        <v>746.06999999999994</v>
      </c>
      <c r="F5101" s="9">
        <v>497</v>
      </c>
      <c r="G5101" s="10">
        <v>45233</v>
      </c>
      <c r="H5101" s="1">
        <f t="shared" si="170"/>
        <v>-11</v>
      </c>
      <c r="I5101" s="2">
        <f t="shared" si="171"/>
        <v>-8206.7699999999986</v>
      </c>
    </row>
    <row r="5102" spans="1:9" s="4" customFormat="1" x14ac:dyDescent="0.2">
      <c r="A5102" s="28" t="s">
        <v>36</v>
      </c>
      <c r="B5102" s="16">
        <v>424</v>
      </c>
      <c r="C5102" s="17">
        <v>45210</v>
      </c>
      <c r="D5102" s="17">
        <v>45244</v>
      </c>
      <c r="E5102" s="30">
        <v>548.68000000000006</v>
      </c>
      <c r="F5102" s="9">
        <v>497</v>
      </c>
      <c r="G5102" s="10">
        <v>45233</v>
      </c>
      <c r="H5102" s="1">
        <f t="shared" si="170"/>
        <v>-11</v>
      </c>
      <c r="I5102" s="2">
        <f t="shared" si="171"/>
        <v>-6035.4800000000005</v>
      </c>
    </row>
    <row r="5103" spans="1:9" s="4" customFormat="1" x14ac:dyDescent="0.2">
      <c r="A5103" s="28" t="s">
        <v>36</v>
      </c>
      <c r="B5103" s="16">
        <v>429</v>
      </c>
      <c r="C5103" s="17">
        <v>45210</v>
      </c>
      <c r="D5103" s="17">
        <v>45244</v>
      </c>
      <c r="E5103" s="30">
        <v>2833.84</v>
      </c>
      <c r="F5103" s="9">
        <v>497</v>
      </c>
      <c r="G5103" s="10">
        <v>45233</v>
      </c>
      <c r="H5103" s="1">
        <f t="shared" si="170"/>
        <v>-11</v>
      </c>
      <c r="I5103" s="2">
        <f t="shared" si="171"/>
        <v>-31172.240000000002</v>
      </c>
    </row>
    <row r="5104" spans="1:9" s="4" customFormat="1" x14ac:dyDescent="0.2">
      <c r="A5104" s="28" t="s">
        <v>36</v>
      </c>
      <c r="B5104" s="16">
        <v>434</v>
      </c>
      <c r="C5104" s="17">
        <v>45210</v>
      </c>
      <c r="D5104" s="17">
        <v>45244</v>
      </c>
      <c r="E5104" s="30">
        <v>477.6</v>
      </c>
      <c r="F5104" s="9">
        <v>497</v>
      </c>
      <c r="G5104" s="10">
        <v>45233</v>
      </c>
      <c r="H5104" s="1">
        <f t="shared" si="170"/>
        <v>-11</v>
      </c>
      <c r="I5104" s="2">
        <f t="shared" si="171"/>
        <v>-5253.6</v>
      </c>
    </row>
    <row r="5105" spans="1:9" s="4" customFormat="1" x14ac:dyDescent="0.2">
      <c r="A5105" s="28" t="s">
        <v>36</v>
      </c>
      <c r="B5105" s="16">
        <v>435</v>
      </c>
      <c r="C5105" s="17">
        <v>45210</v>
      </c>
      <c r="D5105" s="17">
        <v>45244</v>
      </c>
      <c r="E5105" s="30">
        <v>1234.2300000000002</v>
      </c>
      <c r="F5105" s="9">
        <v>497</v>
      </c>
      <c r="G5105" s="10">
        <v>45233</v>
      </c>
      <c r="H5105" s="1">
        <f t="shared" si="170"/>
        <v>-11</v>
      </c>
      <c r="I5105" s="2">
        <f t="shared" si="171"/>
        <v>-13576.530000000002</v>
      </c>
    </row>
    <row r="5106" spans="1:9" s="4" customFormat="1" x14ac:dyDescent="0.2">
      <c r="A5106" s="28" t="s">
        <v>36</v>
      </c>
      <c r="B5106" s="16">
        <v>432</v>
      </c>
      <c r="C5106" s="17">
        <v>45210</v>
      </c>
      <c r="D5106" s="17">
        <v>45244</v>
      </c>
      <c r="E5106" s="30">
        <v>739.01</v>
      </c>
      <c r="F5106" s="9">
        <v>497</v>
      </c>
      <c r="G5106" s="10">
        <v>45233</v>
      </c>
      <c r="H5106" s="1">
        <f t="shared" si="170"/>
        <v>-11</v>
      </c>
      <c r="I5106" s="2">
        <f t="shared" si="171"/>
        <v>-8129.11</v>
      </c>
    </row>
    <row r="5107" spans="1:9" s="4" customFormat="1" x14ac:dyDescent="0.2">
      <c r="A5107" s="28" t="s">
        <v>36</v>
      </c>
      <c r="B5107" s="16">
        <v>431</v>
      </c>
      <c r="C5107" s="17">
        <v>45210</v>
      </c>
      <c r="D5107" s="17">
        <v>45244</v>
      </c>
      <c r="E5107" s="30">
        <v>658.54000000000008</v>
      </c>
      <c r="F5107" s="9">
        <v>497</v>
      </c>
      <c r="G5107" s="10">
        <v>45233</v>
      </c>
      <c r="H5107" s="1">
        <f t="shared" si="170"/>
        <v>-11</v>
      </c>
      <c r="I5107" s="2">
        <f t="shared" si="171"/>
        <v>-7243.9400000000005</v>
      </c>
    </row>
    <row r="5108" spans="1:9" s="4" customFormat="1" x14ac:dyDescent="0.2">
      <c r="A5108" s="28" t="s">
        <v>24</v>
      </c>
      <c r="B5108" s="16">
        <v>1885</v>
      </c>
      <c r="C5108" s="17">
        <v>45138</v>
      </c>
      <c r="D5108" s="17">
        <v>45176</v>
      </c>
      <c r="E5108" s="30">
        <v>562.9</v>
      </c>
      <c r="F5108" s="9">
        <v>497</v>
      </c>
      <c r="G5108" s="10">
        <v>45233</v>
      </c>
      <c r="H5108" s="1">
        <f t="shared" si="170"/>
        <v>57</v>
      </c>
      <c r="I5108" s="2">
        <f t="shared" si="171"/>
        <v>32085.3</v>
      </c>
    </row>
    <row r="5109" spans="1:9" s="4" customFormat="1" x14ac:dyDescent="0.2">
      <c r="A5109" s="28" t="s">
        <v>24</v>
      </c>
      <c r="B5109" s="16">
        <v>1887</v>
      </c>
      <c r="C5109" s="17">
        <v>45138</v>
      </c>
      <c r="D5109" s="17">
        <v>45176</v>
      </c>
      <c r="E5109" s="30">
        <v>281.45</v>
      </c>
      <c r="F5109" s="9">
        <v>497</v>
      </c>
      <c r="G5109" s="10">
        <v>45233</v>
      </c>
      <c r="H5109" s="1">
        <f t="shared" si="170"/>
        <v>57</v>
      </c>
      <c r="I5109" s="2">
        <f t="shared" si="171"/>
        <v>16042.65</v>
      </c>
    </row>
    <row r="5110" spans="1:9" s="4" customFormat="1" x14ac:dyDescent="0.2">
      <c r="A5110" s="28" t="s">
        <v>24</v>
      </c>
      <c r="B5110" s="16">
        <v>1889</v>
      </c>
      <c r="C5110" s="17">
        <v>45138</v>
      </c>
      <c r="D5110" s="17">
        <v>45176</v>
      </c>
      <c r="E5110" s="30">
        <v>4825.7300000000005</v>
      </c>
      <c r="F5110" s="9">
        <v>497</v>
      </c>
      <c r="G5110" s="10">
        <v>45233</v>
      </c>
      <c r="H5110" s="1">
        <f t="shared" si="170"/>
        <v>57</v>
      </c>
      <c r="I5110" s="2">
        <f t="shared" si="171"/>
        <v>275066.61000000004</v>
      </c>
    </row>
    <row r="5111" spans="1:9" s="4" customFormat="1" x14ac:dyDescent="0.2">
      <c r="A5111" s="28" t="s">
        <v>24</v>
      </c>
      <c r="B5111" s="16">
        <v>1884</v>
      </c>
      <c r="C5111" s="17">
        <v>45138</v>
      </c>
      <c r="D5111" s="17">
        <v>45177</v>
      </c>
      <c r="E5111" s="30">
        <v>281.45</v>
      </c>
      <c r="F5111" s="9">
        <v>497</v>
      </c>
      <c r="G5111" s="10">
        <v>45233</v>
      </c>
      <c r="H5111" s="1">
        <f t="shared" si="170"/>
        <v>56</v>
      </c>
      <c r="I5111" s="2">
        <f t="shared" si="171"/>
        <v>15761.199999999999</v>
      </c>
    </row>
    <row r="5112" spans="1:9" s="4" customFormat="1" x14ac:dyDescent="0.2">
      <c r="A5112" s="28" t="s">
        <v>24</v>
      </c>
      <c r="B5112" s="16">
        <v>1886</v>
      </c>
      <c r="C5112" s="17">
        <v>45138</v>
      </c>
      <c r="D5112" s="17">
        <v>45177</v>
      </c>
      <c r="E5112" s="30">
        <v>562.9</v>
      </c>
      <c r="F5112" s="9">
        <v>497</v>
      </c>
      <c r="G5112" s="10">
        <v>45233</v>
      </c>
      <c r="H5112" s="1">
        <f t="shared" si="170"/>
        <v>56</v>
      </c>
      <c r="I5112" s="2">
        <f t="shared" si="171"/>
        <v>31522.399999999998</v>
      </c>
    </row>
    <row r="5113" spans="1:9" s="4" customFormat="1" x14ac:dyDescent="0.2">
      <c r="A5113" s="28" t="s">
        <v>24</v>
      </c>
      <c r="B5113" s="16">
        <v>1888</v>
      </c>
      <c r="C5113" s="17">
        <v>45138</v>
      </c>
      <c r="D5113" s="17">
        <v>45177</v>
      </c>
      <c r="E5113" s="30">
        <v>27767.450000000004</v>
      </c>
      <c r="F5113" s="9">
        <v>497</v>
      </c>
      <c r="G5113" s="10">
        <v>45233</v>
      </c>
      <c r="H5113" s="1">
        <f t="shared" si="170"/>
        <v>56</v>
      </c>
      <c r="I5113" s="2">
        <f t="shared" si="171"/>
        <v>1554977.2000000002</v>
      </c>
    </row>
    <row r="5114" spans="1:9" s="4" customFormat="1" x14ac:dyDescent="0.2">
      <c r="A5114" s="28" t="s">
        <v>24</v>
      </c>
      <c r="B5114" s="16">
        <v>2150</v>
      </c>
      <c r="C5114" s="17">
        <v>45169</v>
      </c>
      <c r="D5114" s="17">
        <v>45207</v>
      </c>
      <c r="E5114" s="30">
        <v>400.3</v>
      </c>
      <c r="F5114" s="9">
        <v>497</v>
      </c>
      <c r="G5114" s="10">
        <v>45233</v>
      </c>
      <c r="H5114" s="1">
        <f t="shared" si="170"/>
        <v>26</v>
      </c>
      <c r="I5114" s="2">
        <f t="shared" si="171"/>
        <v>10407.800000000001</v>
      </c>
    </row>
    <row r="5115" spans="1:9" s="4" customFormat="1" x14ac:dyDescent="0.2">
      <c r="A5115" s="28" t="s">
        <v>24</v>
      </c>
      <c r="B5115" s="16">
        <v>2149</v>
      </c>
      <c r="C5115" s="17">
        <v>45169</v>
      </c>
      <c r="D5115" s="17">
        <v>45207</v>
      </c>
      <c r="E5115" s="30">
        <v>29091.279999999999</v>
      </c>
      <c r="F5115" s="9">
        <v>497</v>
      </c>
      <c r="G5115" s="10">
        <v>45233</v>
      </c>
      <c r="H5115" s="1">
        <f t="shared" si="170"/>
        <v>26</v>
      </c>
      <c r="I5115" s="2">
        <f t="shared" si="171"/>
        <v>756373.28</v>
      </c>
    </row>
    <row r="5116" spans="1:9" s="4" customFormat="1" x14ac:dyDescent="0.2">
      <c r="A5116" s="28" t="s">
        <v>24</v>
      </c>
      <c r="B5116" s="16">
        <v>2145</v>
      </c>
      <c r="C5116" s="17">
        <v>45169</v>
      </c>
      <c r="D5116" s="17">
        <v>45207</v>
      </c>
      <c r="E5116" s="30">
        <v>281.45</v>
      </c>
      <c r="F5116" s="9">
        <v>497</v>
      </c>
      <c r="G5116" s="10">
        <v>45233</v>
      </c>
      <c r="H5116" s="1">
        <f t="shared" si="170"/>
        <v>26</v>
      </c>
      <c r="I5116" s="2">
        <f t="shared" si="171"/>
        <v>7317.7</v>
      </c>
    </row>
    <row r="5117" spans="1:9" s="4" customFormat="1" x14ac:dyDescent="0.2">
      <c r="A5117" s="28" t="s">
        <v>24</v>
      </c>
      <c r="B5117" s="16">
        <v>2148</v>
      </c>
      <c r="C5117" s="17">
        <v>45169</v>
      </c>
      <c r="D5117" s="17">
        <v>45207</v>
      </c>
      <c r="E5117" s="30">
        <v>281.45</v>
      </c>
      <c r="F5117" s="9">
        <v>497</v>
      </c>
      <c r="G5117" s="10">
        <v>45233</v>
      </c>
      <c r="H5117" s="1">
        <f t="shared" si="170"/>
        <v>26</v>
      </c>
      <c r="I5117" s="2">
        <f t="shared" si="171"/>
        <v>7317.7</v>
      </c>
    </row>
    <row r="5118" spans="1:9" s="4" customFormat="1" x14ac:dyDescent="0.2">
      <c r="A5118" s="28" t="s">
        <v>24</v>
      </c>
      <c r="B5118" s="16">
        <v>2144</v>
      </c>
      <c r="C5118" s="17">
        <v>45169</v>
      </c>
      <c r="D5118" s="17">
        <v>45208</v>
      </c>
      <c r="E5118" s="30">
        <v>281.45</v>
      </c>
      <c r="F5118" s="9">
        <v>497</v>
      </c>
      <c r="G5118" s="10">
        <v>45233</v>
      </c>
      <c r="H5118" s="1">
        <f t="shared" si="170"/>
        <v>25</v>
      </c>
      <c r="I5118" s="2">
        <f t="shared" si="171"/>
        <v>7036.25</v>
      </c>
    </row>
    <row r="5119" spans="1:9" s="4" customFormat="1" x14ac:dyDescent="0.2">
      <c r="A5119" s="28" t="s">
        <v>24</v>
      </c>
      <c r="B5119" s="16">
        <v>2146</v>
      </c>
      <c r="C5119" s="17">
        <v>45169</v>
      </c>
      <c r="D5119" s="17">
        <v>45208</v>
      </c>
      <c r="E5119" s="30">
        <v>281.45</v>
      </c>
      <c r="F5119" s="9">
        <v>497</v>
      </c>
      <c r="G5119" s="10">
        <v>45233</v>
      </c>
      <c r="H5119" s="1">
        <f t="shared" si="170"/>
        <v>25</v>
      </c>
      <c r="I5119" s="2">
        <f t="shared" si="171"/>
        <v>7036.25</v>
      </c>
    </row>
    <row r="5120" spans="1:9" s="4" customFormat="1" x14ac:dyDescent="0.2">
      <c r="A5120" s="28" t="s">
        <v>24</v>
      </c>
      <c r="B5120" s="16">
        <v>2147</v>
      </c>
      <c r="C5120" s="17">
        <v>45169</v>
      </c>
      <c r="D5120" s="17">
        <v>45208</v>
      </c>
      <c r="E5120" s="30">
        <v>2612.6800000000003</v>
      </c>
      <c r="F5120" s="9">
        <v>497</v>
      </c>
      <c r="G5120" s="10">
        <v>45233</v>
      </c>
      <c r="H5120" s="1">
        <f t="shared" si="170"/>
        <v>25</v>
      </c>
      <c r="I5120" s="2">
        <f t="shared" si="171"/>
        <v>65317.000000000007</v>
      </c>
    </row>
    <row r="5121" spans="1:9" s="4" customFormat="1" x14ac:dyDescent="0.2">
      <c r="A5121" s="28" t="s">
        <v>24</v>
      </c>
      <c r="B5121" s="16">
        <v>2424</v>
      </c>
      <c r="C5121" s="17">
        <v>45199</v>
      </c>
      <c r="D5121" s="17">
        <v>45240</v>
      </c>
      <c r="E5121" s="30">
        <v>28390.679999999997</v>
      </c>
      <c r="F5121" s="9">
        <v>497</v>
      </c>
      <c r="G5121" s="10">
        <v>45233</v>
      </c>
      <c r="H5121" s="1">
        <f t="shared" si="170"/>
        <v>-7</v>
      </c>
      <c r="I5121" s="2">
        <f t="shared" si="171"/>
        <v>-198734.75999999998</v>
      </c>
    </row>
    <row r="5122" spans="1:9" s="4" customFormat="1" x14ac:dyDescent="0.2">
      <c r="A5122" s="28" t="s">
        <v>207</v>
      </c>
      <c r="B5122" s="16">
        <v>31686</v>
      </c>
      <c r="C5122" s="17">
        <v>45169</v>
      </c>
      <c r="D5122" s="17">
        <v>45200</v>
      </c>
      <c r="E5122" s="30">
        <v>5692.36</v>
      </c>
      <c r="F5122" s="9">
        <v>497</v>
      </c>
      <c r="G5122" s="10">
        <v>45233</v>
      </c>
      <c r="H5122" s="1">
        <f t="shared" si="170"/>
        <v>33</v>
      </c>
      <c r="I5122" s="2">
        <f t="shared" si="171"/>
        <v>187847.87999999998</v>
      </c>
    </row>
    <row r="5123" spans="1:9" s="4" customFormat="1" x14ac:dyDescent="0.2">
      <c r="A5123" s="28" t="s">
        <v>207</v>
      </c>
      <c r="B5123" s="16">
        <v>31685</v>
      </c>
      <c r="C5123" s="17">
        <v>45169</v>
      </c>
      <c r="D5123" s="17">
        <v>45201</v>
      </c>
      <c r="E5123" s="30">
        <v>897.90000000000009</v>
      </c>
      <c r="F5123" s="9">
        <v>497</v>
      </c>
      <c r="G5123" s="10">
        <v>45233</v>
      </c>
      <c r="H5123" s="1">
        <f t="shared" si="170"/>
        <v>32</v>
      </c>
      <c r="I5123" s="2">
        <f t="shared" si="171"/>
        <v>28732.800000000003</v>
      </c>
    </row>
    <row r="5124" spans="1:9" s="4" customFormat="1" x14ac:dyDescent="0.2">
      <c r="A5124" s="28" t="s">
        <v>207</v>
      </c>
      <c r="B5124" s="16">
        <v>31687</v>
      </c>
      <c r="C5124" s="17">
        <v>45169</v>
      </c>
      <c r="D5124" s="17">
        <v>45201</v>
      </c>
      <c r="E5124" s="30">
        <v>620.66000000000008</v>
      </c>
      <c r="F5124" s="9">
        <v>497</v>
      </c>
      <c r="G5124" s="10">
        <v>45233</v>
      </c>
      <c r="H5124" s="1">
        <f t="shared" si="170"/>
        <v>32</v>
      </c>
      <c r="I5124" s="2">
        <f t="shared" si="171"/>
        <v>19861.120000000003</v>
      </c>
    </row>
    <row r="5125" spans="1:9" s="4" customFormat="1" x14ac:dyDescent="0.2">
      <c r="A5125" s="28" t="s">
        <v>207</v>
      </c>
      <c r="B5125" s="16">
        <v>35786</v>
      </c>
      <c r="C5125" s="17">
        <v>45199</v>
      </c>
      <c r="D5125" s="17">
        <v>45231</v>
      </c>
      <c r="E5125" s="30">
        <v>64</v>
      </c>
      <c r="F5125" s="9">
        <v>497</v>
      </c>
      <c r="G5125" s="10">
        <v>45233</v>
      </c>
      <c r="H5125" s="1">
        <f t="shared" si="170"/>
        <v>2</v>
      </c>
      <c r="I5125" s="2">
        <f t="shared" si="171"/>
        <v>128</v>
      </c>
    </row>
    <row r="5126" spans="1:9" s="4" customFormat="1" x14ac:dyDescent="0.2">
      <c r="A5126" s="28" t="s">
        <v>207</v>
      </c>
      <c r="B5126" s="16">
        <v>35781</v>
      </c>
      <c r="C5126" s="17">
        <v>45199</v>
      </c>
      <c r="D5126" s="17">
        <v>45232</v>
      </c>
      <c r="E5126" s="30">
        <v>1260.67</v>
      </c>
      <c r="F5126" s="9">
        <v>497</v>
      </c>
      <c r="G5126" s="10">
        <v>45233</v>
      </c>
      <c r="H5126" s="1">
        <f t="shared" si="170"/>
        <v>1</v>
      </c>
      <c r="I5126" s="2">
        <f t="shared" si="171"/>
        <v>1260.67</v>
      </c>
    </row>
    <row r="5127" spans="1:9" s="4" customFormat="1" x14ac:dyDescent="0.2">
      <c r="A5127" s="28" t="s">
        <v>207</v>
      </c>
      <c r="B5127" s="16">
        <v>35784</v>
      </c>
      <c r="C5127" s="17">
        <v>45199</v>
      </c>
      <c r="D5127" s="17">
        <v>45232</v>
      </c>
      <c r="E5127" s="30">
        <v>581.30999999999995</v>
      </c>
      <c r="F5127" s="9">
        <v>497</v>
      </c>
      <c r="G5127" s="10">
        <v>45233</v>
      </c>
      <c r="H5127" s="1">
        <f t="shared" si="170"/>
        <v>1</v>
      </c>
      <c r="I5127" s="2">
        <f t="shared" si="171"/>
        <v>581.30999999999995</v>
      </c>
    </row>
    <row r="5128" spans="1:9" s="4" customFormat="1" x14ac:dyDescent="0.2">
      <c r="A5128" s="28" t="s">
        <v>207</v>
      </c>
      <c r="B5128" s="16">
        <v>35787</v>
      </c>
      <c r="C5128" s="17">
        <v>45199</v>
      </c>
      <c r="D5128" s="17">
        <v>45232</v>
      </c>
      <c r="E5128" s="30">
        <v>9573.4699999999993</v>
      </c>
      <c r="F5128" s="9">
        <v>497</v>
      </c>
      <c r="G5128" s="10">
        <v>45233</v>
      </c>
      <c r="H5128" s="1">
        <f t="shared" si="170"/>
        <v>1</v>
      </c>
      <c r="I5128" s="2">
        <f t="shared" si="171"/>
        <v>9573.4699999999993</v>
      </c>
    </row>
    <row r="5129" spans="1:9" s="4" customFormat="1" x14ac:dyDescent="0.2">
      <c r="A5129" s="28" t="s">
        <v>207</v>
      </c>
      <c r="B5129" s="16">
        <v>35783</v>
      </c>
      <c r="C5129" s="17">
        <v>45199</v>
      </c>
      <c r="D5129" s="17">
        <v>45233</v>
      </c>
      <c r="E5129" s="30">
        <v>2026.47</v>
      </c>
      <c r="F5129" s="9">
        <v>497</v>
      </c>
      <c r="G5129" s="10">
        <v>45233</v>
      </c>
      <c r="H5129" s="1">
        <f t="shared" si="170"/>
        <v>0</v>
      </c>
      <c r="I5129" s="2">
        <f t="shared" si="171"/>
        <v>0</v>
      </c>
    </row>
    <row r="5130" spans="1:9" s="4" customFormat="1" x14ac:dyDescent="0.2">
      <c r="A5130" s="28" t="s">
        <v>207</v>
      </c>
      <c r="B5130" s="16">
        <v>35785</v>
      </c>
      <c r="C5130" s="17">
        <v>45199</v>
      </c>
      <c r="D5130" s="17">
        <v>45233</v>
      </c>
      <c r="E5130" s="30">
        <v>221.73999999999998</v>
      </c>
      <c r="F5130" s="9">
        <v>497</v>
      </c>
      <c r="G5130" s="10">
        <v>45233</v>
      </c>
      <c r="H5130" s="1">
        <f t="shared" si="170"/>
        <v>0</v>
      </c>
      <c r="I5130" s="2">
        <f t="shared" si="171"/>
        <v>0</v>
      </c>
    </row>
    <row r="5131" spans="1:9" s="4" customFormat="1" x14ac:dyDescent="0.2">
      <c r="A5131" s="28" t="s">
        <v>207</v>
      </c>
      <c r="B5131" s="16">
        <v>35782</v>
      </c>
      <c r="C5131" s="17">
        <v>45199</v>
      </c>
      <c r="D5131" s="17">
        <v>45233</v>
      </c>
      <c r="E5131" s="30">
        <v>4429.7</v>
      </c>
      <c r="F5131" s="9">
        <v>497</v>
      </c>
      <c r="G5131" s="10">
        <v>45233</v>
      </c>
      <c r="H5131" s="1">
        <f t="shared" si="170"/>
        <v>0</v>
      </c>
      <c r="I5131" s="2">
        <f t="shared" si="171"/>
        <v>0</v>
      </c>
    </row>
    <row r="5132" spans="1:9" s="4" customFormat="1" x14ac:dyDescent="0.2">
      <c r="A5132" s="28" t="s">
        <v>155</v>
      </c>
      <c r="B5132" s="16">
        <v>340</v>
      </c>
      <c r="C5132" s="17">
        <v>45166</v>
      </c>
      <c r="D5132" s="17">
        <v>45199</v>
      </c>
      <c r="E5132" s="30">
        <v>260.87</v>
      </c>
      <c r="F5132" s="9">
        <v>497</v>
      </c>
      <c r="G5132" s="10">
        <v>45233</v>
      </c>
      <c r="H5132" s="1">
        <f t="shared" si="170"/>
        <v>34</v>
      </c>
      <c r="I5132" s="2">
        <f t="shared" si="171"/>
        <v>8869.58</v>
      </c>
    </row>
    <row r="5133" spans="1:9" s="4" customFormat="1" x14ac:dyDescent="0.2">
      <c r="A5133" s="28" t="s">
        <v>155</v>
      </c>
      <c r="B5133" s="16">
        <v>350</v>
      </c>
      <c r="C5133" s="17">
        <v>45174</v>
      </c>
      <c r="D5133" s="17">
        <v>45210</v>
      </c>
      <c r="E5133" s="30">
        <v>523.20000000000005</v>
      </c>
      <c r="F5133" s="9">
        <v>497</v>
      </c>
      <c r="G5133" s="10">
        <v>45233</v>
      </c>
      <c r="H5133" s="1">
        <f t="shared" si="170"/>
        <v>23</v>
      </c>
      <c r="I5133" s="2">
        <f t="shared" si="171"/>
        <v>12033.6</v>
      </c>
    </row>
    <row r="5134" spans="1:9" s="4" customFormat="1" x14ac:dyDescent="0.2">
      <c r="A5134" s="28" t="s">
        <v>155</v>
      </c>
      <c r="B5134" s="16">
        <v>356</v>
      </c>
      <c r="C5134" s="17">
        <v>45177</v>
      </c>
      <c r="D5134" s="17">
        <v>45210</v>
      </c>
      <c r="E5134" s="30">
        <v>228.66000000000003</v>
      </c>
      <c r="F5134" s="9">
        <v>497</v>
      </c>
      <c r="G5134" s="10">
        <v>45233</v>
      </c>
      <c r="H5134" s="1">
        <f t="shared" ref="H5134:H5197" si="172">G5134-D5134</f>
        <v>23</v>
      </c>
      <c r="I5134" s="2">
        <f t="shared" ref="I5134:I5197" si="173">H5134*E5134</f>
        <v>5259.18</v>
      </c>
    </row>
    <row r="5135" spans="1:9" s="4" customFormat="1" x14ac:dyDescent="0.2">
      <c r="A5135" s="28" t="s">
        <v>155</v>
      </c>
      <c r="B5135" s="16">
        <v>367</v>
      </c>
      <c r="C5135" s="17">
        <v>45182</v>
      </c>
      <c r="D5135" s="17">
        <v>45214</v>
      </c>
      <c r="E5135" s="30">
        <v>285.62</v>
      </c>
      <c r="F5135" s="9">
        <v>497</v>
      </c>
      <c r="G5135" s="10">
        <v>45233</v>
      </c>
      <c r="H5135" s="1">
        <f t="shared" si="172"/>
        <v>19</v>
      </c>
      <c r="I5135" s="2">
        <f t="shared" si="173"/>
        <v>5426.78</v>
      </c>
    </row>
    <row r="5136" spans="1:9" s="4" customFormat="1" x14ac:dyDescent="0.2">
      <c r="A5136" s="28" t="s">
        <v>155</v>
      </c>
      <c r="B5136" s="16">
        <v>378</v>
      </c>
      <c r="C5136" s="17">
        <v>45198</v>
      </c>
      <c r="D5136" s="17">
        <v>45229</v>
      </c>
      <c r="E5136" s="30">
        <v>39.72</v>
      </c>
      <c r="F5136" s="9">
        <v>497</v>
      </c>
      <c r="G5136" s="10">
        <v>45233</v>
      </c>
      <c r="H5136" s="1">
        <f t="shared" si="172"/>
        <v>4</v>
      </c>
      <c r="I5136" s="2">
        <f t="shared" si="173"/>
        <v>158.88</v>
      </c>
    </row>
    <row r="5137" spans="1:9" s="4" customFormat="1" x14ac:dyDescent="0.2">
      <c r="A5137" s="28" t="s">
        <v>155</v>
      </c>
      <c r="B5137" s="16">
        <v>416</v>
      </c>
      <c r="C5137" s="17">
        <v>45210</v>
      </c>
      <c r="D5137" s="17">
        <v>45241</v>
      </c>
      <c r="E5137" s="30">
        <v>101.73</v>
      </c>
      <c r="F5137" s="9">
        <v>497</v>
      </c>
      <c r="G5137" s="10">
        <v>45233</v>
      </c>
      <c r="H5137" s="1">
        <f t="shared" si="172"/>
        <v>-8</v>
      </c>
      <c r="I5137" s="2">
        <f t="shared" si="173"/>
        <v>-813.84</v>
      </c>
    </row>
    <row r="5138" spans="1:9" s="4" customFormat="1" x14ac:dyDescent="0.2">
      <c r="A5138" s="28" t="s">
        <v>208</v>
      </c>
      <c r="B5138" s="16">
        <v>211</v>
      </c>
      <c r="C5138" s="17">
        <v>45201</v>
      </c>
      <c r="D5138" s="17">
        <v>45234</v>
      </c>
      <c r="E5138" s="30">
        <v>4100</v>
      </c>
      <c r="F5138" s="9">
        <v>497</v>
      </c>
      <c r="G5138" s="10">
        <v>45233</v>
      </c>
      <c r="H5138" s="1">
        <f t="shared" si="172"/>
        <v>-1</v>
      </c>
      <c r="I5138" s="2">
        <f t="shared" si="173"/>
        <v>-4100</v>
      </c>
    </row>
    <row r="5139" spans="1:9" s="4" customFormat="1" x14ac:dyDescent="0.2">
      <c r="A5139" s="28" t="s">
        <v>138</v>
      </c>
      <c r="B5139" s="16">
        <v>197</v>
      </c>
      <c r="C5139" s="17">
        <v>45199</v>
      </c>
      <c r="D5139" s="17">
        <v>45233</v>
      </c>
      <c r="E5139" s="30">
        <v>5881.45</v>
      </c>
      <c r="F5139" s="9">
        <v>497</v>
      </c>
      <c r="G5139" s="10">
        <v>45233</v>
      </c>
      <c r="H5139" s="1">
        <f t="shared" si="172"/>
        <v>0</v>
      </c>
      <c r="I5139" s="2">
        <f t="shared" si="173"/>
        <v>0</v>
      </c>
    </row>
    <row r="5140" spans="1:9" s="4" customFormat="1" x14ac:dyDescent="0.2">
      <c r="A5140" s="28" t="s">
        <v>138</v>
      </c>
      <c r="B5140" s="16">
        <v>203</v>
      </c>
      <c r="C5140" s="17">
        <v>45209</v>
      </c>
      <c r="D5140" s="17">
        <v>45242</v>
      </c>
      <c r="E5140" s="30">
        <v>2552.1799999999998</v>
      </c>
      <c r="F5140" s="9">
        <v>497</v>
      </c>
      <c r="G5140" s="10">
        <v>45233</v>
      </c>
      <c r="H5140" s="1">
        <f t="shared" si="172"/>
        <v>-9</v>
      </c>
      <c r="I5140" s="2">
        <f t="shared" si="173"/>
        <v>-22969.62</v>
      </c>
    </row>
    <row r="5141" spans="1:9" s="4" customFormat="1" x14ac:dyDescent="0.2">
      <c r="A5141" s="28" t="s">
        <v>138</v>
      </c>
      <c r="B5141" s="16">
        <v>198</v>
      </c>
      <c r="C5141" s="17">
        <v>45199</v>
      </c>
      <c r="D5141" s="17">
        <v>45239</v>
      </c>
      <c r="E5141" s="30">
        <v>17955.77</v>
      </c>
      <c r="F5141" s="9">
        <v>497</v>
      </c>
      <c r="G5141" s="10">
        <v>45233</v>
      </c>
      <c r="H5141" s="1">
        <f t="shared" si="172"/>
        <v>-6</v>
      </c>
      <c r="I5141" s="2">
        <f t="shared" si="173"/>
        <v>-107734.62</v>
      </c>
    </row>
    <row r="5142" spans="1:9" s="4" customFormat="1" x14ac:dyDescent="0.2">
      <c r="A5142" s="28" t="s">
        <v>138</v>
      </c>
      <c r="B5142" s="16">
        <v>208</v>
      </c>
      <c r="C5142" s="17">
        <v>45210</v>
      </c>
      <c r="D5142" s="17">
        <v>45244</v>
      </c>
      <c r="E5142" s="30">
        <v>9104.25</v>
      </c>
      <c r="F5142" s="9">
        <v>497</v>
      </c>
      <c r="G5142" s="10">
        <v>45233</v>
      </c>
      <c r="H5142" s="1">
        <f t="shared" si="172"/>
        <v>-11</v>
      </c>
      <c r="I5142" s="2">
        <f t="shared" si="173"/>
        <v>-100146.75</v>
      </c>
    </row>
    <row r="5143" spans="1:9" s="4" customFormat="1" x14ac:dyDescent="0.2">
      <c r="A5143" s="28" t="s">
        <v>209</v>
      </c>
      <c r="B5143" s="16">
        <v>25</v>
      </c>
      <c r="C5143" s="17">
        <v>45134</v>
      </c>
      <c r="D5143" s="17">
        <v>45165</v>
      </c>
      <c r="E5143" s="30">
        <v>34616.939999999995</v>
      </c>
      <c r="F5143" s="9">
        <v>497</v>
      </c>
      <c r="G5143" s="10">
        <v>45233</v>
      </c>
      <c r="H5143" s="1">
        <f t="shared" si="172"/>
        <v>68</v>
      </c>
      <c r="I5143" s="2">
        <f t="shared" si="173"/>
        <v>2353951.9199999995</v>
      </c>
    </row>
    <row r="5144" spans="1:9" s="4" customFormat="1" x14ac:dyDescent="0.2">
      <c r="A5144" s="28" t="s">
        <v>157</v>
      </c>
      <c r="B5144" s="16">
        <v>134</v>
      </c>
      <c r="C5144" s="17">
        <v>45187</v>
      </c>
      <c r="D5144" s="17">
        <v>45224</v>
      </c>
      <c r="E5144" s="30">
        <v>56339.920000000006</v>
      </c>
      <c r="F5144" s="9">
        <v>497</v>
      </c>
      <c r="G5144" s="10">
        <v>45233</v>
      </c>
      <c r="H5144" s="1">
        <f t="shared" si="172"/>
        <v>9</v>
      </c>
      <c r="I5144" s="2">
        <f t="shared" si="173"/>
        <v>507059.28</v>
      </c>
    </row>
    <row r="5145" spans="1:9" s="4" customFormat="1" x14ac:dyDescent="0.2">
      <c r="A5145" s="28" t="s">
        <v>157</v>
      </c>
      <c r="B5145" s="16">
        <v>136</v>
      </c>
      <c r="C5145" s="17">
        <v>45187</v>
      </c>
      <c r="D5145" s="17">
        <v>45224</v>
      </c>
      <c r="E5145" s="30">
        <v>4990.59</v>
      </c>
      <c r="F5145" s="9">
        <v>497</v>
      </c>
      <c r="G5145" s="10">
        <v>45233</v>
      </c>
      <c r="H5145" s="1">
        <f t="shared" si="172"/>
        <v>9</v>
      </c>
      <c r="I5145" s="2">
        <f t="shared" si="173"/>
        <v>44915.31</v>
      </c>
    </row>
    <row r="5146" spans="1:9" s="4" customFormat="1" x14ac:dyDescent="0.2">
      <c r="A5146" s="28" t="s">
        <v>210</v>
      </c>
      <c r="B5146" s="16">
        <v>1846</v>
      </c>
      <c r="C5146" s="17">
        <v>45155</v>
      </c>
      <c r="D5146" s="17">
        <v>45196</v>
      </c>
      <c r="E5146" s="30">
        <v>1982.8</v>
      </c>
      <c r="F5146" s="9">
        <v>497</v>
      </c>
      <c r="G5146" s="10">
        <v>45233</v>
      </c>
      <c r="H5146" s="1">
        <f t="shared" si="172"/>
        <v>37</v>
      </c>
      <c r="I5146" s="2">
        <f t="shared" si="173"/>
        <v>73363.599999999991</v>
      </c>
    </row>
    <row r="5147" spans="1:9" s="4" customFormat="1" x14ac:dyDescent="0.2">
      <c r="A5147" s="28" t="s">
        <v>211</v>
      </c>
      <c r="B5147" s="16">
        <v>7276982</v>
      </c>
      <c r="C5147" s="17">
        <v>45169</v>
      </c>
      <c r="D5147" s="17">
        <v>45204</v>
      </c>
      <c r="E5147" s="30">
        <v>1963.0500000000002</v>
      </c>
      <c r="F5147" s="9">
        <v>497</v>
      </c>
      <c r="G5147" s="10">
        <v>45233</v>
      </c>
      <c r="H5147" s="1">
        <f t="shared" si="172"/>
        <v>29</v>
      </c>
      <c r="I5147" s="2">
        <f t="shared" si="173"/>
        <v>56928.450000000004</v>
      </c>
    </row>
    <row r="5148" spans="1:9" s="4" customFormat="1" x14ac:dyDescent="0.2">
      <c r="A5148" s="28" t="s">
        <v>211</v>
      </c>
      <c r="B5148" s="16">
        <v>7402945</v>
      </c>
      <c r="C5148" s="17">
        <v>45199</v>
      </c>
      <c r="D5148" s="17">
        <v>45232</v>
      </c>
      <c r="E5148" s="30">
        <v>2729.01</v>
      </c>
      <c r="F5148" s="9">
        <v>497</v>
      </c>
      <c r="G5148" s="10">
        <v>45233</v>
      </c>
      <c r="H5148" s="1">
        <f t="shared" si="172"/>
        <v>1</v>
      </c>
      <c r="I5148" s="2">
        <f t="shared" si="173"/>
        <v>2729.01</v>
      </c>
    </row>
    <row r="5149" spans="1:9" s="4" customFormat="1" x14ac:dyDescent="0.2">
      <c r="A5149" s="28" t="s">
        <v>212</v>
      </c>
      <c r="B5149" s="16">
        <v>8772</v>
      </c>
      <c r="C5149" s="17">
        <v>45197</v>
      </c>
      <c r="D5149" s="17">
        <v>45228</v>
      </c>
      <c r="E5149" s="30">
        <v>28399.67</v>
      </c>
      <c r="F5149" s="9">
        <v>497</v>
      </c>
      <c r="G5149" s="10">
        <v>45233</v>
      </c>
      <c r="H5149" s="1">
        <f t="shared" si="172"/>
        <v>5</v>
      </c>
      <c r="I5149" s="2">
        <f t="shared" si="173"/>
        <v>141998.34999999998</v>
      </c>
    </row>
    <row r="5150" spans="1:9" s="4" customFormat="1" x14ac:dyDescent="0.2">
      <c r="A5150" s="28" t="s">
        <v>213</v>
      </c>
      <c r="B5150" s="16" t="s">
        <v>226</v>
      </c>
      <c r="C5150" s="17">
        <v>45183</v>
      </c>
      <c r="D5150" s="17">
        <v>45215</v>
      </c>
      <c r="E5150" s="30">
        <v>-937.5</v>
      </c>
      <c r="F5150" s="9">
        <v>497</v>
      </c>
      <c r="G5150" s="10">
        <v>45233</v>
      </c>
      <c r="H5150" s="1">
        <f t="shared" si="172"/>
        <v>18</v>
      </c>
      <c r="I5150" s="2">
        <f t="shared" si="173"/>
        <v>-16875</v>
      </c>
    </row>
    <row r="5151" spans="1:9" s="4" customFormat="1" x14ac:dyDescent="0.2">
      <c r="A5151" s="28" t="s">
        <v>213</v>
      </c>
      <c r="B5151" s="16">
        <v>3152</v>
      </c>
      <c r="C5151" s="17">
        <v>45199</v>
      </c>
      <c r="D5151" s="17">
        <v>45232</v>
      </c>
      <c r="E5151" s="30">
        <v>3400</v>
      </c>
      <c r="F5151" s="9">
        <v>497</v>
      </c>
      <c r="G5151" s="10">
        <v>45233</v>
      </c>
      <c r="H5151" s="1">
        <f t="shared" si="172"/>
        <v>1</v>
      </c>
      <c r="I5151" s="2">
        <f t="shared" si="173"/>
        <v>3400</v>
      </c>
    </row>
    <row r="5152" spans="1:9" s="4" customFormat="1" x14ac:dyDescent="0.2">
      <c r="A5152" s="28" t="s">
        <v>214</v>
      </c>
      <c r="B5152" s="16">
        <v>33684960</v>
      </c>
      <c r="C5152" s="17">
        <v>45159</v>
      </c>
      <c r="D5152" s="17">
        <v>45196</v>
      </c>
      <c r="E5152" s="30">
        <v>134.5</v>
      </c>
      <c r="F5152" s="9">
        <v>497</v>
      </c>
      <c r="G5152" s="10">
        <v>45233</v>
      </c>
      <c r="H5152" s="1">
        <f t="shared" si="172"/>
        <v>37</v>
      </c>
      <c r="I5152" s="2">
        <f t="shared" si="173"/>
        <v>4976.5</v>
      </c>
    </row>
    <row r="5153" spans="1:9" s="4" customFormat="1" x14ac:dyDescent="0.2">
      <c r="A5153" s="28" t="s">
        <v>139</v>
      </c>
      <c r="B5153" s="18" t="s">
        <v>227</v>
      </c>
      <c r="C5153" s="17">
        <v>45175</v>
      </c>
      <c r="D5153" s="17">
        <v>45206</v>
      </c>
      <c r="E5153" s="30">
        <v>302</v>
      </c>
      <c r="F5153" s="9">
        <v>497</v>
      </c>
      <c r="G5153" s="10">
        <v>45233</v>
      </c>
      <c r="H5153" s="1">
        <f t="shared" si="172"/>
        <v>27</v>
      </c>
      <c r="I5153" s="2">
        <f t="shared" si="173"/>
        <v>8154</v>
      </c>
    </row>
    <row r="5154" spans="1:9" s="4" customFormat="1" x14ac:dyDescent="0.2">
      <c r="A5154" s="28" t="s">
        <v>139</v>
      </c>
      <c r="B5154" s="18" t="s">
        <v>228</v>
      </c>
      <c r="C5154" s="17">
        <v>45204</v>
      </c>
      <c r="D5154" s="17">
        <v>45237</v>
      </c>
      <c r="E5154" s="30">
        <v>302</v>
      </c>
      <c r="F5154" s="9">
        <v>497</v>
      </c>
      <c r="G5154" s="10">
        <v>45233</v>
      </c>
      <c r="H5154" s="1">
        <f t="shared" si="172"/>
        <v>-4</v>
      </c>
      <c r="I5154" s="2">
        <f t="shared" si="173"/>
        <v>-1208</v>
      </c>
    </row>
    <row r="5155" spans="1:9" s="4" customFormat="1" x14ac:dyDescent="0.2">
      <c r="A5155" s="28" t="s">
        <v>35</v>
      </c>
      <c r="B5155" s="16">
        <v>167</v>
      </c>
      <c r="C5155" s="17">
        <v>45199</v>
      </c>
      <c r="D5155" s="17">
        <v>45233</v>
      </c>
      <c r="E5155" s="30">
        <v>3211.25</v>
      </c>
      <c r="F5155" s="9">
        <v>497</v>
      </c>
      <c r="G5155" s="10">
        <v>45233</v>
      </c>
      <c r="H5155" s="1">
        <f t="shared" si="172"/>
        <v>0</v>
      </c>
      <c r="I5155" s="2">
        <f t="shared" si="173"/>
        <v>0</v>
      </c>
    </row>
    <row r="5156" spans="1:9" s="4" customFormat="1" x14ac:dyDescent="0.2">
      <c r="A5156" s="28" t="s">
        <v>215</v>
      </c>
      <c r="B5156" s="18">
        <v>1230038723</v>
      </c>
      <c r="C5156" s="17">
        <v>45078</v>
      </c>
      <c r="D5156" s="17">
        <v>45109</v>
      </c>
      <c r="E5156" s="30">
        <v>4532.8500000000004</v>
      </c>
      <c r="F5156" s="9">
        <v>497</v>
      </c>
      <c r="G5156" s="10">
        <v>45233</v>
      </c>
      <c r="H5156" s="1">
        <f t="shared" si="172"/>
        <v>124</v>
      </c>
      <c r="I5156" s="2">
        <f t="shared" si="173"/>
        <v>562073.4</v>
      </c>
    </row>
    <row r="5157" spans="1:9" s="4" customFormat="1" x14ac:dyDescent="0.2">
      <c r="A5157" s="28" t="s">
        <v>216</v>
      </c>
      <c r="B5157" s="16">
        <v>6274</v>
      </c>
      <c r="C5157" s="17">
        <v>45169</v>
      </c>
      <c r="D5157" s="17">
        <v>45205</v>
      </c>
      <c r="E5157" s="30">
        <v>10</v>
      </c>
      <c r="F5157" s="9">
        <v>497</v>
      </c>
      <c r="G5157" s="10">
        <v>45233</v>
      </c>
      <c r="H5157" s="1">
        <f t="shared" si="172"/>
        <v>28</v>
      </c>
      <c r="I5157" s="2">
        <f t="shared" si="173"/>
        <v>280</v>
      </c>
    </row>
    <row r="5158" spans="1:9" s="4" customFormat="1" x14ac:dyDescent="0.2">
      <c r="A5158" s="28" t="s">
        <v>216</v>
      </c>
      <c r="B5158" s="16">
        <v>6670</v>
      </c>
      <c r="C5158" s="17">
        <v>45187</v>
      </c>
      <c r="D5158" s="17">
        <v>45223</v>
      </c>
      <c r="E5158" s="30">
        <v>74</v>
      </c>
      <c r="F5158" s="9">
        <v>497</v>
      </c>
      <c r="G5158" s="10">
        <v>45233</v>
      </c>
      <c r="H5158" s="1">
        <f t="shared" si="172"/>
        <v>10</v>
      </c>
      <c r="I5158" s="2">
        <f t="shared" si="173"/>
        <v>740</v>
      </c>
    </row>
    <row r="5159" spans="1:9" s="4" customFormat="1" x14ac:dyDescent="0.2">
      <c r="A5159" s="28" t="s">
        <v>216</v>
      </c>
      <c r="B5159" s="16">
        <v>6863</v>
      </c>
      <c r="C5159" s="17">
        <v>45191</v>
      </c>
      <c r="D5159" s="17">
        <v>45224</v>
      </c>
      <c r="E5159" s="30">
        <v>1101</v>
      </c>
      <c r="F5159" s="9">
        <v>497</v>
      </c>
      <c r="G5159" s="10">
        <v>45233</v>
      </c>
      <c r="H5159" s="1">
        <f t="shared" si="172"/>
        <v>9</v>
      </c>
      <c r="I5159" s="2">
        <f t="shared" si="173"/>
        <v>9909</v>
      </c>
    </row>
    <row r="5160" spans="1:9" s="4" customFormat="1" x14ac:dyDescent="0.2">
      <c r="A5160" s="28" t="s">
        <v>216</v>
      </c>
      <c r="B5160" s="16">
        <v>6864</v>
      </c>
      <c r="C5160" s="17">
        <v>45191</v>
      </c>
      <c r="D5160" s="17">
        <v>45225</v>
      </c>
      <c r="E5160" s="30">
        <v>83.999999999999986</v>
      </c>
      <c r="F5160" s="9">
        <v>497</v>
      </c>
      <c r="G5160" s="10">
        <v>45233</v>
      </c>
      <c r="H5160" s="1">
        <f t="shared" si="172"/>
        <v>8</v>
      </c>
      <c r="I5160" s="2">
        <f t="shared" si="173"/>
        <v>671.99999999999989</v>
      </c>
    </row>
    <row r="5161" spans="1:9" s="4" customFormat="1" x14ac:dyDescent="0.2">
      <c r="A5161" s="28" t="s">
        <v>216</v>
      </c>
      <c r="B5161" s="16">
        <v>6878</v>
      </c>
      <c r="C5161" s="17">
        <v>45194</v>
      </c>
      <c r="D5161" s="17">
        <v>45226</v>
      </c>
      <c r="E5161" s="30">
        <v>9</v>
      </c>
      <c r="F5161" s="9">
        <v>497</v>
      </c>
      <c r="G5161" s="10">
        <v>45233</v>
      </c>
      <c r="H5161" s="1">
        <f t="shared" si="172"/>
        <v>7</v>
      </c>
      <c r="I5161" s="2">
        <f t="shared" si="173"/>
        <v>63</v>
      </c>
    </row>
    <row r="5162" spans="1:9" s="4" customFormat="1" x14ac:dyDescent="0.2">
      <c r="A5162" s="28" t="s">
        <v>216</v>
      </c>
      <c r="B5162" s="16">
        <v>7035</v>
      </c>
      <c r="C5162" s="17">
        <v>45198</v>
      </c>
      <c r="D5162" s="17">
        <v>45233</v>
      </c>
      <c r="E5162" s="30">
        <v>54.999999999999993</v>
      </c>
      <c r="F5162" s="9">
        <v>497</v>
      </c>
      <c r="G5162" s="10">
        <v>45233</v>
      </c>
      <c r="H5162" s="1">
        <f t="shared" si="172"/>
        <v>0</v>
      </c>
      <c r="I5162" s="2">
        <f t="shared" si="173"/>
        <v>0</v>
      </c>
    </row>
    <row r="5163" spans="1:9" s="4" customFormat="1" x14ac:dyDescent="0.2">
      <c r="A5163" s="28" t="s">
        <v>216</v>
      </c>
      <c r="B5163" s="16">
        <v>7212</v>
      </c>
      <c r="C5163" s="17">
        <v>45204</v>
      </c>
      <c r="D5163" s="17">
        <v>45238</v>
      </c>
      <c r="E5163" s="30">
        <v>150</v>
      </c>
      <c r="F5163" s="9">
        <v>497</v>
      </c>
      <c r="G5163" s="10">
        <v>45233</v>
      </c>
      <c r="H5163" s="1">
        <f t="shared" si="172"/>
        <v>-5</v>
      </c>
      <c r="I5163" s="2">
        <f t="shared" si="173"/>
        <v>-750</v>
      </c>
    </row>
    <row r="5164" spans="1:9" s="4" customFormat="1" x14ac:dyDescent="0.2">
      <c r="A5164" s="28" t="s">
        <v>217</v>
      </c>
      <c r="B5164" s="16">
        <v>1296</v>
      </c>
      <c r="C5164" s="17">
        <v>45170</v>
      </c>
      <c r="D5164" s="17">
        <v>45200</v>
      </c>
      <c r="E5164" s="30">
        <v>294.33999999999997</v>
      </c>
      <c r="F5164" s="9">
        <v>497</v>
      </c>
      <c r="G5164" s="10">
        <v>45233</v>
      </c>
      <c r="H5164" s="1">
        <f t="shared" si="172"/>
        <v>33</v>
      </c>
      <c r="I5164" s="2">
        <f t="shared" si="173"/>
        <v>9713.2199999999993</v>
      </c>
    </row>
    <row r="5165" spans="1:9" s="4" customFormat="1" x14ac:dyDescent="0.2">
      <c r="A5165" s="28" t="s">
        <v>217</v>
      </c>
      <c r="B5165" s="16">
        <v>1226</v>
      </c>
      <c r="C5165" s="17">
        <v>45139</v>
      </c>
      <c r="D5165" s="17">
        <v>45200</v>
      </c>
      <c r="E5165" s="30">
        <v>2218.21</v>
      </c>
      <c r="F5165" s="9">
        <v>497</v>
      </c>
      <c r="G5165" s="10">
        <v>45233</v>
      </c>
      <c r="H5165" s="1">
        <f t="shared" si="172"/>
        <v>33</v>
      </c>
      <c r="I5165" s="2">
        <f t="shared" si="173"/>
        <v>73200.930000000008</v>
      </c>
    </row>
    <row r="5166" spans="1:9" s="4" customFormat="1" x14ac:dyDescent="0.2">
      <c r="A5166" s="28" t="s">
        <v>217</v>
      </c>
      <c r="B5166" s="16">
        <v>1287</v>
      </c>
      <c r="C5166" s="17">
        <v>45169</v>
      </c>
      <c r="D5166" s="17">
        <v>45201</v>
      </c>
      <c r="E5166" s="30">
        <v>124.87</v>
      </c>
      <c r="F5166" s="9">
        <v>497</v>
      </c>
      <c r="G5166" s="10">
        <v>45233</v>
      </c>
      <c r="H5166" s="1">
        <f t="shared" si="172"/>
        <v>32</v>
      </c>
      <c r="I5166" s="2">
        <f t="shared" si="173"/>
        <v>3995.84</v>
      </c>
    </row>
    <row r="5167" spans="1:9" s="4" customFormat="1" x14ac:dyDescent="0.2">
      <c r="A5167" s="28" t="s">
        <v>217</v>
      </c>
      <c r="B5167" s="16">
        <v>1288</v>
      </c>
      <c r="C5167" s="17">
        <v>45169</v>
      </c>
      <c r="D5167" s="17">
        <v>45201</v>
      </c>
      <c r="E5167" s="30">
        <v>1164.21</v>
      </c>
      <c r="F5167" s="9">
        <v>497</v>
      </c>
      <c r="G5167" s="10">
        <v>45233</v>
      </c>
      <c r="H5167" s="1">
        <f t="shared" si="172"/>
        <v>32</v>
      </c>
      <c r="I5167" s="2">
        <f t="shared" si="173"/>
        <v>37254.720000000001</v>
      </c>
    </row>
    <row r="5168" spans="1:9" s="4" customFormat="1" x14ac:dyDescent="0.2">
      <c r="A5168" s="28" t="s">
        <v>217</v>
      </c>
      <c r="B5168" s="16">
        <v>1295</v>
      </c>
      <c r="C5168" s="17">
        <v>45170</v>
      </c>
      <c r="D5168" s="17">
        <v>45201</v>
      </c>
      <c r="E5168" s="30">
        <v>102</v>
      </c>
      <c r="F5168" s="9">
        <v>497</v>
      </c>
      <c r="G5168" s="10">
        <v>45233</v>
      </c>
      <c r="H5168" s="1">
        <f t="shared" si="172"/>
        <v>32</v>
      </c>
      <c r="I5168" s="2">
        <f t="shared" si="173"/>
        <v>3264</v>
      </c>
    </row>
    <row r="5169" spans="1:9" s="4" customFormat="1" x14ac:dyDescent="0.2">
      <c r="A5169" s="28" t="s">
        <v>217</v>
      </c>
      <c r="B5169" s="16">
        <v>1492</v>
      </c>
      <c r="C5169" s="17">
        <v>45199</v>
      </c>
      <c r="D5169" s="17">
        <v>45231</v>
      </c>
      <c r="E5169" s="30">
        <v>415.16999999999996</v>
      </c>
      <c r="F5169" s="9">
        <v>497</v>
      </c>
      <c r="G5169" s="10">
        <v>45233</v>
      </c>
      <c r="H5169" s="1">
        <f t="shared" si="172"/>
        <v>2</v>
      </c>
      <c r="I5169" s="2">
        <f t="shared" si="173"/>
        <v>830.33999999999992</v>
      </c>
    </row>
    <row r="5170" spans="1:9" s="4" customFormat="1" x14ac:dyDescent="0.2">
      <c r="A5170" s="28" t="s">
        <v>217</v>
      </c>
      <c r="B5170" s="16">
        <v>1485</v>
      </c>
      <c r="C5170" s="17">
        <v>45199</v>
      </c>
      <c r="D5170" s="17">
        <v>45231</v>
      </c>
      <c r="E5170" s="30">
        <v>39.86</v>
      </c>
      <c r="F5170" s="9">
        <v>497</v>
      </c>
      <c r="G5170" s="10">
        <v>45233</v>
      </c>
      <c r="H5170" s="1">
        <f t="shared" si="172"/>
        <v>2</v>
      </c>
      <c r="I5170" s="2">
        <f t="shared" si="173"/>
        <v>79.72</v>
      </c>
    </row>
    <row r="5171" spans="1:9" s="4" customFormat="1" x14ac:dyDescent="0.2">
      <c r="A5171" s="28" t="s">
        <v>217</v>
      </c>
      <c r="B5171" s="16">
        <v>1482</v>
      </c>
      <c r="C5171" s="17">
        <v>45199</v>
      </c>
      <c r="D5171" s="17">
        <v>45231</v>
      </c>
      <c r="E5171" s="30">
        <v>843.82</v>
      </c>
      <c r="F5171" s="9">
        <v>497</v>
      </c>
      <c r="G5171" s="10">
        <v>45233</v>
      </c>
      <c r="H5171" s="1">
        <f t="shared" si="172"/>
        <v>2</v>
      </c>
      <c r="I5171" s="2">
        <f t="shared" si="173"/>
        <v>1687.64</v>
      </c>
    </row>
    <row r="5172" spans="1:9" s="4" customFormat="1" x14ac:dyDescent="0.2">
      <c r="A5172" s="28" t="s">
        <v>217</v>
      </c>
      <c r="B5172" s="16">
        <v>1484</v>
      </c>
      <c r="C5172" s="17">
        <v>45199</v>
      </c>
      <c r="D5172" s="17">
        <v>45231</v>
      </c>
      <c r="E5172" s="30">
        <v>785.62</v>
      </c>
      <c r="F5172" s="9">
        <v>497</v>
      </c>
      <c r="G5172" s="10">
        <v>45233</v>
      </c>
      <c r="H5172" s="1">
        <f t="shared" si="172"/>
        <v>2</v>
      </c>
      <c r="I5172" s="2">
        <f t="shared" si="173"/>
        <v>1571.24</v>
      </c>
    </row>
    <row r="5173" spans="1:9" s="4" customFormat="1" x14ac:dyDescent="0.2">
      <c r="A5173" s="28" t="s">
        <v>217</v>
      </c>
      <c r="B5173" s="16">
        <v>1490</v>
      </c>
      <c r="C5173" s="17">
        <v>45199</v>
      </c>
      <c r="D5173" s="17">
        <v>45231</v>
      </c>
      <c r="E5173" s="30">
        <v>353.42</v>
      </c>
      <c r="F5173" s="9">
        <v>497</v>
      </c>
      <c r="G5173" s="10">
        <v>45233</v>
      </c>
      <c r="H5173" s="1">
        <f t="shared" si="172"/>
        <v>2</v>
      </c>
      <c r="I5173" s="2">
        <f t="shared" si="173"/>
        <v>706.84</v>
      </c>
    </row>
    <row r="5174" spans="1:9" s="4" customFormat="1" x14ac:dyDescent="0.2">
      <c r="A5174" s="28" t="s">
        <v>217</v>
      </c>
      <c r="B5174" s="16">
        <v>1486</v>
      </c>
      <c r="C5174" s="17">
        <v>45199</v>
      </c>
      <c r="D5174" s="17">
        <v>45231</v>
      </c>
      <c r="E5174" s="30">
        <v>69</v>
      </c>
      <c r="F5174" s="9">
        <v>497</v>
      </c>
      <c r="G5174" s="10">
        <v>45233</v>
      </c>
      <c r="H5174" s="1">
        <f t="shared" si="172"/>
        <v>2</v>
      </c>
      <c r="I5174" s="2">
        <f t="shared" si="173"/>
        <v>138</v>
      </c>
    </row>
    <row r="5175" spans="1:9" s="4" customFormat="1" x14ac:dyDescent="0.2">
      <c r="A5175" s="28" t="s">
        <v>217</v>
      </c>
      <c r="B5175" s="16">
        <v>1489</v>
      </c>
      <c r="C5175" s="17">
        <v>45199</v>
      </c>
      <c r="D5175" s="17">
        <v>45231</v>
      </c>
      <c r="E5175" s="30">
        <v>19.93</v>
      </c>
      <c r="F5175" s="9">
        <v>497</v>
      </c>
      <c r="G5175" s="10">
        <v>45233</v>
      </c>
      <c r="H5175" s="1">
        <f t="shared" si="172"/>
        <v>2</v>
      </c>
      <c r="I5175" s="2">
        <f t="shared" si="173"/>
        <v>39.86</v>
      </c>
    </row>
    <row r="5176" spans="1:9" s="4" customFormat="1" x14ac:dyDescent="0.2">
      <c r="A5176" s="28" t="s">
        <v>217</v>
      </c>
      <c r="B5176" s="16">
        <v>1491</v>
      </c>
      <c r="C5176" s="17">
        <v>45199</v>
      </c>
      <c r="D5176" s="17">
        <v>45231</v>
      </c>
      <c r="E5176" s="30">
        <v>235.25</v>
      </c>
      <c r="F5176" s="9">
        <v>497</v>
      </c>
      <c r="G5176" s="10">
        <v>45233</v>
      </c>
      <c r="H5176" s="1">
        <f t="shared" si="172"/>
        <v>2</v>
      </c>
      <c r="I5176" s="2">
        <f t="shared" si="173"/>
        <v>470.5</v>
      </c>
    </row>
    <row r="5177" spans="1:9" s="4" customFormat="1" x14ac:dyDescent="0.2">
      <c r="A5177" s="28" t="s">
        <v>217</v>
      </c>
      <c r="B5177" s="16">
        <v>1481</v>
      </c>
      <c r="C5177" s="17">
        <v>45199</v>
      </c>
      <c r="D5177" s="17">
        <v>45231</v>
      </c>
      <c r="E5177" s="30">
        <v>24.4</v>
      </c>
      <c r="F5177" s="9">
        <v>497</v>
      </c>
      <c r="G5177" s="10">
        <v>45233</v>
      </c>
      <c r="H5177" s="1">
        <f t="shared" si="172"/>
        <v>2</v>
      </c>
      <c r="I5177" s="2">
        <f t="shared" si="173"/>
        <v>48.8</v>
      </c>
    </row>
    <row r="5178" spans="1:9" s="4" customFormat="1" x14ac:dyDescent="0.2">
      <c r="A5178" s="28" t="s">
        <v>217</v>
      </c>
      <c r="B5178" s="16">
        <v>1488</v>
      </c>
      <c r="C5178" s="17">
        <v>45199</v>
      </c>
      <c r="D5178" s="17">
        <v>45231</v>
      </c>
      <c r="E5178" s="30">
        <v>1993.8000000000002</v>
      </c>
      <c r="F5178" s="9">
        <v>497</v>
      </c>
      <c r="G5178" s="10">
        <v>45233</v>
      </c>
      <c r="H5178" s="1">
        <f t="shared" si="172"/>
        <v>2</v>
      </c>
      <c r="I5178" s="2">
        <f t="shared" si="173"/>
        <v>3987.6000000000004</v>
      </c>
    </row>
    <row r="5179" spans="1:9" s="4" customFormat="1" x14ac:dyDescent="0.2">
      <c r="A5179" s="28" t="s">
        <v>217</v>
      </c>
      <c r="B5179" s="16">
        <v>1483</v>
      </c>
      <c r="C5179" s="17">
        <v>45199</v>
      </c>
      <c r="D5179" s="17">
        <v>45231</v>
      </c>
      <c r="E5179" s="30">
        <v>642.16999999999996</v>
      </c>
      <c r="F5179" s="9">
        <v>497</v>
      </c>
      <c r="G5179" s="10">
        <v>45233</v>
      </c>
      <c r="H5179" s="1">
        <f t="shared" si="172"/>
        <v>2</v>
      </c>
      <c r="I5179" s="2">
        <f t="shared" si="173"/>
        <v>1284.3399999999999</v>
      </c>
    </row>
    <row r="5180" spans="1:9" s="4" customFormat="1" x14ac:dyDescent="0.2">
      <c r="A5180" s="28" t="s">
        <v>50</v>
      </c>
      <c r="B5180" s="16">
        <v>90</v>
      </c>
      <c r="C5180" s="17">
        <v>45199</v>
      </c>
      <c r="D5180" s="17">
        <v>45232</v>
      </c>
      <c r="E5180" s="30">
        <v>11224.87</v>
      </c>
      <c r="F5180" s="9">
        <v>497</v>
      </c>
      <c r="G5180" s="10">
        <v>45233</v>
      </c>
      <c r="H5180" s="1">
        <f t="shared" si="172"/>
        <v>1</v>
      </c>
      <c r="I5180" s="2">
        <f t="shared" si="173"/>
        <v>11224.87</v>
      </c>
    </row>
    <row r="5181" spans="1:9" s="4" customFormat="1" x14ac:dyDescent="0.2">
      <c r="A5181" s="28" t="s">
        <v>50</v>
      </c>
      <c r="B5181" s="16">
        <v>85</v>
      </c>
      <c r="C5181" s="17">
        <v>45199</v>
      </c>
      <c r="D5181" s="17">
        <v>45230</v>
      </c>
      <c r="E5181" s="30">
        <v>72150.62</v>
      </c>
      <c r="F5181" s="9">
        <v>497</v>
      </c>
      <c r="G5181" s="10">
        <v>45233</v>
      </c>
      <c r="H5181" s="1">
        <f t="shared" si="172"/>
        <v>3</v>
      </c>
      <c r="I5181" s="2">
        <f t="shared" si="173"/>
        <v>216451.86</v>
      </c>
    </row>
    <row r="5182" spans="1:9" s="4" customFormat="1" x14ac:dyDescent="0.2">
      <c r="A5182" s="28" t="s">
        <v>140</v>
      </c>
      <c r="B5182" s="16">
        <v>3258</v>
      </c>
      <c r="C5182" s="17">
        <v>45210</v>
      </c>
      <c r="D5182" s="17">
        <v>45241</v>
      </c>
      <c r="E5182" s="30">
        <v>84251.81</v>
      </c>
      <c r="F5182" s="9">
        <v>497</v>
      </c>
      <c r="G5182" s="10">
        <v>45233</v>
      </c>
      <c r="H5182" s="1">
        <f t="shared" si="172"/>
        <v>-8</v>
      </c>
      <c r="I5182" s="2">
        <f t="shared" si="173"/>
        <v>-674014.48</v>
      </c>
    </row>
    <row r="5183" spans="1:9" s="4" customFormat="1" x14ac:dyDescent="0.2">
      <c r="A5183" s="28" t="s">
        <v>218</v>
      </c>
      <c r="B5183" s="16">
        <v>32</v>
      </c>
      <c r="C5183" s="17">
        <v>45190</v>
      </c>
      <c r="D5183" s="17">
        <v>45225</v>
      </c>
      <c r="E5183" s="30">
        <v>24072.6</v>
      </c>
      <c r="F5183" s="9">
        <v>497</v>
      </c>
      <c r="G5183" s="10">
        <v>45233</v>
      </c>
      <c r="H5183" s="1">
        <f t="shared" si="172"/>
        <v>8</v>
      </c>
      <c r="I5183" s="2">
        <f t="shared" si="173"/>
        <v>192580.8</v>
      </c>
    </row>
    <row r="5184" spans="1:9" s="4" customFormat="1" x14ac:dyDescent="0.2">
      <c r="A5184" s="28" t="s">
        <v>218</v>
      </c>
      <c r="B5184" s="16">
        <v>31</v>
      </c>
      <c r="C5184" s="17">
        <v>45190</v>
      </c>
      <c r="D5184" s="17">
        <v>45225</v>
      </c>
      <c r="E5184" s="30">
        <v>17494.98</v>
      </c>
      <c r="F5184" s="9">
        <v>497</v>
      </c>
      <c r="G5184" s="10">
        <v>45233</v>
      </c>
      <c r="H5184" s="1">
        <f t="shared" si="172"/>
        <v>8</v>
      </c>
      <c r="I5184" s="2">
        <f t="shared" si="173"/>
        <v>139959.84</v>
      </c>
    </row>
    <row r="5185" spans="1:9" s="4" customFormat="1" x14ac:dyDescent="0.2">
      <c r="A5185" s="28" t="s">
        <v>218</v>
      </c>
      <c r="B5185" s="16">
        <v>33</v>
      </c>
      <c r="C5185" s="17">
        <v>45190</v>
      </c>
      <c r="D5185" s="17">
        <v>45225</v>
      </c>
      <c r="E5185" s="30">
        <v>5290.86</v>
      </c>
      <c r="F5185" s="9">
        <v>497</v>
      </c>
      <c r="G5185" s="10">
        <v>45233</v>
      </c>
      <c r="H5185" s="1">
        <f t="shared" si="172"/>
        <v>8</v>
      </c>
      <c r="I5185" s="2">
        <f t="shared" si="173"/>
        <v>42326.879999999997</v>
      </c>
    </row>
    <row r="5186" spans="1:9" s="4" customFormat="1" x14ac:dyDescent="0.2">
      <c r="A5186" s="28" t="s">
        <v>32</v>
      </c>
      <c r="B5186" s="16">
        <v>1402</v>
      </c>
      <c r="C5186" s="17">
        <v>45199</v>
      </c>
      <c r="D5186" s="17">
        <v>45234</v>
      </c>
      <c r="E5186" s="30">
        <v>2672.2799999999997</v>
      </c>
      <c r="F5186" s="9">
        <v>497</v>
      </c>
      <c r="G5186" s="10">
        <v>45233</v>
      </c>
      <c r="H5186" s="1">
        <f t="shared" si="172"/>
        <v>-1</v>
      </c>
      <c r="I5186" s="2">
        <f t="shared" si="173"/>
        <v>-2672.2799999999997</v>
      </c>
    </row>
    <row r="5187" spans="1:9" s="4" customFormat="1" x14ac:dyDescent="0.2">
      <c r="A5187" s="28" t="s">
        <v>32</v>
      </c>
      <c r="B5187" s="16">
        <v>1401</v>
      </c>
      <c r="C5187" s="17">
        <v>45199</v>
      </c>
      <c r="D5187" s="17">
        <v>45236</v>
      </c>
      <c r="E5187" s="30">
        <v>2999.19</v>
      </c>
      <c r="F5187" s="9">
        <v>497</v>
      </c>
      <c r="G5187" s="10">
        <v>45233</v>
      </c>
      <c r="H5187" s="1">
        <f t="shared" si="172"/>
        <v>-3</v>
      </c>
      <c r="I5187" s="2">
        <f t="shared" si="173"/>
        <v>-8997.57</v>
      </c>
    </row>
    <row r="5188" spans="1:9" s="4" customFormat="1" x14ac:dyDescent="0.2">
      <c r="A5188" s="28" t="s">
        <v>219</v>
      </c>
      <c r="B5188" s="18">
        <v>2700000451</v>
      </c>
      <c r="C5188" s="17">
        <v>45126</v>
      </c>
      <c r="D5188" s="17">
        <v>45156</v>
      </c>
      <c r="E5188" s="30">
        <v>409.37</v>
      </c>
      <c r="F5188" s="9">
        <v>497</v>
      </c>
      <c r="G5188" s="10">
        <v>45233</v>
      </c>
      <c r="H5188" s="1">
        <f t="shared" si="172"/>
        <v>77</v>
      </c>
      <c r="I5188" s="2">
        <f t="shared" si="173"/>
        <v>31521.49</v>
      </c>
    </row>
    <row r="5189" spans="1:9" s="4" customFormat="1" x14ac:dyDescent="0.2">
      <c r="A5189" s="28" t="s">
        <v>219</v>
      </c>
      <c r="B5189" s="16">
        <v>2700000515</v>
      </c>
      <c r="C5189" s="17">
        <v>45169</v>
      </c>
      <c r="D5189" s="17">
        <v>45206</v>
      </c>
      <c r="E5189" s="30">
        <v>1365.21</v>
      </c>
      <c r="F5189" s="9">
        <v>497</v>
      </c>
      <c r="G5189" s="10">
        <v>45233</v>
      </c>
      <c r="H5189" s="1">
        <f t="shared" si="172"/>
        <v>27</v>
      </c>
      <c r="I5189" s="2">
        <f t="shared" si="173"/>
        <v>36860.67</v>
      </c>
    </row>
    <row r="5190" spans="1:9" s="4" customFormat="1" x14ac:dyDescent="0.2">
      <c r="A5190" s="28" t="s">
        <v>219</v>
      </c>
      <c r="B5190" s="16">
        <v>2700000530</v>
      </c>
      <c r="C5190" s="17">
        <v>45169</v>
      </c>
      <c r="D5190" s="17">
        <v>45206</v>
      </c>
      <c r="E5190" s="30">
        <v>28.559999999999995</v>
      </c>
      <c r="F5190" s="9">
        <v>497</v>
      </c>
      <c r="G5190" s="10">
        <v>45233</v>
      </c>
      <c r="H5190" s="1">
        <f t="shared" si="172"/>
        <v>27</v>
      </c>
      <c r="I5190" s="2">
        <f t="shared" si="173"/>
        <v>771.11999999999989</v>
      </c>
    </row>
    <row r="5191" spans="1:9" s="4" customFormat="1" x14ac:dyDescent="0.2">
      <c r="A5191" s="28" t="s">
        <v>219</v>
      </c>
      <c r="B5191" s="16">
        <v>2700000536</v>
      </c>
      <c r="C5191" s="17">
        <v>45169</v>
      </c>
      <c r="D5191" s="17">
        <v>45206</v>
      </c>
      <c r="E5191" s="30">
        <v>245.48000000000002</v>
      </c>
      <c r="F5191" s="9">
        <v>497</v>
      </c>
      <c r="G5191" s="10">
        <v>45233</v>
      </c>
      <c r="H5191" s="1">
        <f t="shared" si="172"/>
        <v>27</v>
      </c>
      <c r="I5191" s="2">
        <f t="shared" si="173"/>
        <v>6627.9600000000009</v>
      </c>
    </row>
    <row r="5192" spans="1:9" s="4" customFormat="1" x14ac:dyDescent="0.2">
      <c r="A5192" s="28" t="s">
        <v>219</v>
      </c>
      <c r="B5192" s="16">
        <v>2700000547</v>
      </c>
      <c r="C5192" s="17">
        <v>45169</v>
      </c>
      <c r="D5192" s="17">
        <v>45206</v>
      </c>
      <c r="E5192" s="30">
        <v>28.559999999999995</v>
      </c>
      <c r="F5192" s="9">
        <v>497</v>
      </c>
      <c r="G5192" s="10">
        <v>45233</v>
      </c>
      <c r="H5192" s="1">
        <f t="shared" si="172"/>
        <v>27</v>
      </c>
      <c r="I5192" s="2">
        <f t="shared" si="173"/>
        <v>771.11999999999989</v>
      </c>
    </row>
    <row r="5193" spans="1:9" s="4" customFormat="1" x14ac:dyDescent="0.2">
      <c r="A5193" s="28" t="s">
        <v>219</v>
      </c>
      <c r="B5193" s="16">
        <v>2700000529</v>
      </c>
      <c r="C5193" s="17">
        <v>45169</v>
      </c>
      <c r="D5193" s="17">
        <v>45206</v>
      </c>
      <c r="E5193" s="30">
        <v>599.76</v>
      </c>
      <c r="F5193" s="9">
        <v>497</v>
      </c>
      <c r="G5193" s="10">
        <v>45233</v>
      </c>
      <c r="H5193" s="1">
        <f t="shared" si="172"/>
        <v>27</v>
      </c>
      <c r="I5193" s="2">
        <f t="shared" si="173"/>
        <v>16193.52</v>
      </c>
    </row>
    <row r="5194" spans="1:9" s="4" customFormat="1" x14ac:dyDescent="0.2">
      <c r="A5194" s="28" t="s">
        <v>219</v>
      </c>
      <c r="B5194" s="16">
        <v>2700000556</v>
      </c>
      <c r="C5194" s="17">
        <v>45169</v>
      </c>
      <c r="D5194" s="17">
        <v>45206</v>
      </c>
      <c r="E5194" s="30">
        <v>474</v>
      </c>
      <c r="F5194" s="9">
        <v>497</v>
      </c>
      <c r="G5194" s="10">
        <v>45233</v>
      </c>
      <c r="H5194" s="1">
        <f t="shared" si="172"/>
        <v>27</v>
      </c>
      <c r="I5194" s="2">
        <f t="shared" si="173"/>
        <v>12798</v>
      </c>
    </row>
    <row r="5195" spans="1:9" s="4" customFormat="1" x14ac:dyDescent="0.2">
      <c r="A5195" s="28" t="s">
        <v>219</v>
      </c>
      <c r="B5195" s="16">
        <v>2700000616</v>
      </c>
      <c r="C5195" s="17">
        <v>45198</v>
      </c>
      <c r="D5195" s="17">
        <v>45235</v>
      </c>
      <c r="E5195" s="30">
        <v>632</v>
      </c>
      <c r="F5195" s="9">
        <v>497</v>
      </c>
      <c r="G5195" s="10">
        <v>45233</v>
      </c>
      <c r="H5195" s="1">
        <f t="shared" si="172"/>
        <v>-2</v>
      </c>
      <c r="I5195" s="2">
        <f t="shared" si="173"/>
        <v>-1264</v>
      </c>
    </row>
    <row r="5196" spans="1:9" s="4" customFormat="1" x14ac:dyDescent="0.2">
      <c r="A5196" s="28" t="s">
        <v>219</v>
      </c>
      <c r="B5196" s="16">
        <v>2700000618</v>
      </c>
      <c r="C5196" s="17">
        <v>45198</v>
      </c>
      <c r="D5196" s="17">
        <v>45237</v>
      </c>
      <c r="E5196" s="30">
        <v>420</v>
      </c>
      <c r="F5196" s="9">
        <v>497</v>
      </c>
      <c r="G5196" s="10">
        <v>45233</v>
      </c>
      <c r="H5196" s="1">
        <f t="shared" si="172"/>
        <v>-4</v>
      </c>
      <c r="I5196" s="2">
        <f t="shared" si="173"/>
        <v>-1680</v>
      </c>
    </row>
    <row r="5197" spans="1:9" s="4" customFormat="1" x14ac:dyDescent="0.2">
      <c r="A5197" s="28" t="s">
        <v>219</v>
      </c>
      <c r="B5197" s="16">
        <v>2700000617</v>
      </c>
      <c r="C5197" s="17">
        <v>45198</v>
      </c>
      <c r="D5197" s="17">
        <v>45237</v>
      </c>
      <c r="E5197" s="30">
        <v>858</v>
      </c>
      <c r="F5197" s="9">
        <v>497</v>
      </c>
      <c r="G5197" s="10">
        <v>45233</v>
      </c>
      <c r="H5197" s="1">
        <f t="shared" si="172"/>
        <v>-4</v>
      </c>
      <c r="I5197" s="2">
        <f t="shared" si="173"/>
        <v>-3432</v>
      </c>
    </row>
    <row r="5198" spans="1:9" s="4" customFormat="1" x14ac:dyDescent="0.2">
      <c r="A5198" s="28" t="s">
        <v>220</v>
      </c>
      <c r="B5198" s="16" t="s">
        <v>229</v>
      </c>
      <c r="C5198" s="17">
        <v>45190</v>
      </c>
      <c r="D5198" s="17">
        <v>45228</v>
      </c>
      <c r="E5198" s="30">
        <v>190</v>
      </c>
      <c r="F5198" s="9">
        <v>497</v>
      </c>
      <c r="G5198" s="10">
        <v>45233</v>
      </c>
      <c r="H5198" s="1">
        <f t="shared" ref="H5198:H5261" si="174">G5198-D5198</f>
        <v>5</v>
      </c>
      <c r="I5198" s="2">
        <f t="shared" ref="I5198:I5261" si="175">H5198*E5198</f>
        <v>950</v>
      </c>
    </row>
    <row r="5199" spans="1:9" s="4" customFormat="1" x14ac:dyDescent="0.2">
      <c r="A5199" s="28" t="s">
        <v>143</v>
      </c>
      <c r="B5199" s="16">
        <v>149</v>
      </c>
      <c r="C5199" s="17">
        <v>45190</v>
      </c>
      <c r="D5199" s="17">
        <v>45222</v>
      </c>
      <c r="E5199" s="30">
        <v>170.15</v>
      </c>
      <c r="F5199" s="9">
        <v>497</v>
      </c>
      <c r="G5199" s="10">
        <v>45233</v>
      </c>
      <c r="H5199" s="1">
        <f t="shared" si="174"/>
        <v>11</v>
      </c>
      <c r="I5199" s="2">
        <f t="shared" si="175"/>
        <v>1871.65</v>
      </c>
    </row>
    <row r="5200" spans="1:9" s="4" customFormat="1" x14ac:dyDescent="0.2">
      <c r="A5200" s="28" t="s">
        <v>143</v>
      </c>
      <c r="B5200" s="16">
        <v>155</v>
      </c>
      <c r="C5200" s="17">
        <v>45190</v>
      </c>
      <c r="D5200" s="17">
        <v>45222</v>
      </c>
      <c r="E5200" s="30">
        <v>85.08</v>
      </c>
      <c r="F5200" s="9">
        <v>497</v>
      </c>
      <c r="G5200" s="10">
        <v>45233</v>
      </c>
      <c r="H5200" s="1">
        <f t="shared" si="174"/>
        <v>11</v>
      </c>
      <c r="I5200" s="2">
        <f t="shared" si="175"/>
        <v>935.88</v>
      </c>
    </row>
    <row r="5201" spans="1:9" s="4" customFormat="1" x14ac:dyDescent="0.2">
      <c r="A5201" s="28" t="s">
        <v>143</v>
      </c>
      <c r="B5201" s="16">
        <v>158</v>
      </c>
      <c r="C5201" s="17">
        <v>45190</v>
      </c>
      <c r="D5201" s="17">
        <v>45223</v>
      </c>
      <c r="E5201" s="30">
        <v>447.75</v>
      </c>
      <c r="F5201" s="9">
        <v>497</v>
      </c>
      <c r="G5201" s="10">
        <v>45233</v>
      </c>
      <c r="H5201" s="1">
        <f t="shared" si="174"/>
        <v>10</v>
      </c>
      <c r="I5201" s="2">
        <f t="shared" si="175"/>
        <v>4477.5</v>
      </c>
    </row>
    <row r="5202" spans="1:9" s="4" customFormat="1" x14ac:dyDescent="0.2">
      <c r="A5202" s="28" t="s">
        <v>143</v>
      </c>
      <c r="B5202" s="16">
        <v>154</v>
      </c>
      <c r="C5202" s="17">
        <v>45190</v>
      </c>
      <c r="D5202" s="17">
        <v>45223</v>
      </c>
      <c r="E5202" s="30">
        <v>170.15</v>
      </c>
      <c r="F5202" s="9">
        <v>497</v>
      </c>
      <c r="G5202" s="10">
        <v>45233</v>
      </c>
      <c r="H5202" s="1">
        <f t="shared" si="174"/>
        <v>10</v>
      </c>
      <c r="I5202" s="2">
        <f t="shared" si="175"/>
        <v>1701.5</v>
      </c>
    </row>
    <row r="5203" spans="1:9" s="4" customFormat="1" x14ac:dyDescent="0.2">
      <c r="A5203" s="28" t="s">
        <v>143</v>
      </c>
      <c r="B5203" s="16">
        <v>148</v>
      </c>
      <c r="C5203" s="17">
        <v>45190</v>
      </c>
      <c r="D5203" s="17">
        <v>45223</v>
      </c>
      <c r="E5203" s="30">
        <v>170.15</v>
      </c>
      <c r="F5203" s="9">
        <v>497</v>
      </c>
      <c r="G5203" s="10">
        <v>45233</v>
      </c>
      <c r="H5203" s="1">
        <f t="shared" si="174"/>
        <v>10</v>
      </c>
      <c r="I5203" s="2">
        <f t="shared" si="175"/>
        <v>1701.5</v>
      </c>
    </row>
    <row r="5204" spans="1:9" s="4" customFormat="1" x14ac:dyDescent="0.2">
      <c r="A5204" s="28" t="s">
        <v>143</v>
      </c>
      <c r="B5204" s="16">
        <v>157</v>
      </c>
      <c r="C5204" s="17">
        <v>45190</v>
      </c>
      <c r="D5204" s="17">
        <v>45223</v>
      </c>
      <c r="E5204" s="30">
        <v>447.75</v>
      </c>
      <c r="F5204" s="9">
        <v>497</v>
      </c>
      <c r="G5204" s="10">
        <v>45233</v>
      </c>
      <c r="H5204" s="1">
        <f t="shared" si="174"/>
        <v>10</v>
      </c>
      <c r="I5204" s="2">
        <f t="shared" si="175"/>
        <v>4477.5</v>
      </c>
    </row>
    <row r="5205" spans="1:9" s="4" customFormat="1" x14ac:dyDescent="0.2">
      <c r="A5205" s="28" t="s">
        <v>143</v>
      </c>
      <c r="B5205" s="16">
        <v>156</v>
      </c>
      <c r="C5205" s="17">
        <v>45190</v>
      </c>
      <c r="D5205" s="17">
        <v>45223</v>
      </c>
      <c r="E5205" s="30">
        <v>85.08</v>
      </c>
      <c r="F5205" s="9">
        <v>497</v>
      </c>
      <c r="G5205" s="10">
        <v>45233</v>
      </c>
      <c r="H5205" s="1">
        <f t="shared" si="174"/>
        <v>10</v>
      </c>
      <c r="I5205" s="2">
        <f t="shared" si="175"/>
        <v>850.8</v>
      </c>
    </row>
    <row r="5206" spans="1:9" s="4" customFormat="1" x14ac:dyDescent="0.2">
      <c r="A5206" s="28" t="s">
        <v>143</v>
      </c>
      <c r="B5206" s="16">
        <v>146</v>
      </c>
      <c r="C5206" s="17">
        <v>45190</v>
      </c>
      <c r="D5206" s="17">
        <v>45223</v>
      </c>
      <c r="E5206" s="30">
        <v>2417.85</v>
      </c>
      <c r="F5206" s="9">
        <v>497</v>
      </c>
      <c r="G5206" s="10">
        <v>45233</v>
      </c>
      <c r="H5206" s="1">
        <f t="shared" si="174"/>
        <v>10</v>
      </c>
      <c r="I5206" s="2">
        <f t="shared" si="175"/>
        <v>24178.5</v>
      </c>
    </row>
    <row r="5207" spans="1:9" s="4" customFormat="1" x14ac:dyDescent="0.2">
      <c r="A5207" s="28" t="s">
        <v>143</v>
      </c>
      <c r="B5207" s="16">
        <v>171</v>
      </c>
      <c r="C5207" s="17">
        <v>45190</v>
      </c>
      <c r="D5207" s="17">
        <v>45223</v>
      </c>
      <c r="E5207" s="30">
        <v>170.15</v>
      </c>
      <c r="F5207" s="9">
        <v>497</v>
      </c>
      <c r="G5207" s="10">
        <v>45233</v>
      </c>
      <c r="H5207" s="1">
        <f t="shared" si="174"/>
        <v>10</v>
      </c>
      <c r="I5207" s="2">
        <f t="shared" si="175"/>
        <v>1701.5</v>
      </c>
    </row>
    <row r="5208" spans="1:9" s="4" customFormat="1" x14ac:dyDescent="0.2">
      <c r="A5208" s="28" t="s">
        <v>143</v>
      </c>
      <c r="B5208" s="16">
        <v>153</v>
      </c>
      <c r="C5208" s="17" t="s">
        <v>230</v>
      </c>
      <c r="D5208" s="17">
        <v>45223</v>
      </c>
      <c r="E5208" s="30">
        <v>170.15</v>
      </c>
      <c r="F5208" s="9">
        <v>497</v>
      </c>
      <c r="G5208" s="10">
        <v>45233</v>
      </c>
      <c r="H5208" s="1">
        <f t="shared" si="174"/>
        <v>10</v>
      </c>
      <c r="I5208" s="2">
        <f t="shared" si="175"/>
        <v>1701.5</v>
      </c>
    </row>
    <row r="5209" spans="1:9" s="4" customFormat="1" x14ac:dyDescent="0.2">
      <c r="A5209" s="28" t="s">
        <v>221</v>
      </c>
      <c r="B5209" s="16">
        <v>54580</v>
      </c>
      <c r="C5209" s="17">
        <v>45138</v>
      </c>
      <c r="D5209" s="17">
        <v>45176</v>
      </c>
      <c r="E5209" s="30">
        <v>360</v>
      </c>
      <c r="F5209" s="9">
        <v>497</v>
      </c>
      <c r="G5209" s="10">
        <v>45233</v>
      </c>
      <c r="H5209" s="1">
        <f t="shared" si="174"/>
        <v>57</v>
      </c>
      <c r="I5209" s="2">
        <f t="shared" si="175"/>
        <v>20520</v>
      </c>
    </row>
    <row r="5210" spans="1:9" s="4" customFormat="1" x14ac:dyDescent="0.2">
      <c r="A5210" s="28" t="s">
        <v>221</v>
      </c>
      <c r="B5210" s="16">
        <v>63456</v>
      </c>
      <c r="C5210" s="17">
        <v>45169</v>
      </c>
      <c r="D5210" s="17">
        <v>45205</v>
      </c>
      <c r="E5210" s="30">
        <v>360</v>
      </c>
      <c r="F5210" s="9">
        <v>497</v>
      </c>
      <c r="G5210" s="10">
        <v>45233</v>
      </c>
      <c r="H5210" s="1">
        <f t="shared" si="174"/>
        <v>28</v>
      </c>
      <c r="I5210" s="2">
        <f t="shared" si="175"/>
        <v>10080</v>
      </c>
    </row>
    <row r="5211" spans="1:9" s="4" customFormat="1" x14ac:dyDescent="0.2">
      <c r="A5211" s="28" t="s">
        <v>221</v>
      </c>
      <c r="B5211" s="16">
        <v>64554</v>
      </c>
      <c r="C5211" s="17">
        <v>45169</v>
      </c>
      <c r="D5211" s="17">
        <v>45206</v>
      </c>
      <c r="E5211" s="30">
        <v>360</v>
      </c>
      <c r="F5211" s="9">
        <v>497</v>
      </c>
      <c r="G5211" s="10">
        <v>45233</v>
      </c>
      <c r="H5211" s="1">
        <f t="shared" si="174"/>
        <v>27</v>
      </c>
      <c r="I5211" s="2">
        <f t="shared" si="175"/>
        <v>9720</v>
      </c>
    </row>
    <row r="5212" spans="1:9" s="4" customFormat="1" x14ac:dyDescent="0.2">
      <c r="A5212" s="28" t="s">
        <v>221</v>
      </c>
      <c r="B5212" s="16">
        <v>71411</v>
      </c>
      <c r="C5212" s="17">
        <v>45196</v>
      </c>
      <c r="D5212" s="17">
        <v>45232</v>
      </c>
      <c r="E5212" s="30">
        <v>360</v>
      </c>
      <c r="F5212" s="9">
        <v>497</v>
      </c>
      <c r="G5212" s="10">
        <v>45233</v>
      </c>
      <c r="H5212" s="1">
        <f t="shared" si="174"/>
        <v>1</v>
      </c>
      <c r="I5212" s="2">
        <f t="shared" si="175"/>
        <v>360</v>
      </c>
    </row>
    <row r="5213" spans="1:9" s="4" customFormat="1" x14ac:dyDescent="0.2">
      <c r="A5213" s="28" t="s">
        <v>222</v>
      </c>
      <c r="B5213" s="16">
        <v>833</v>
      </c>
      <c r="C5213" s="17">
        <v>45198</v>
      </c>
      <c r="D5213" s="17">
        <v>45228</v>
      </c>
      <c r="E5213" s="30">
        <v>1170</v>
      </c>
      <c r="F5213" s="9">
        <v>497</v>
      </c>
      <c r="G5213" s="10">
        <v>45233</v>
      </c>
      <c r="H5213" s="1">
        <f t="shared" si="174"/>
        <v>5</v>
      </c>
      <c r="I5213" s="2">
        <f t="shared" si="175"/>
        <v>5850</v>
      </c>
    </row>
    <row r="5214" spans="1:9" s="4" customFormat="1" x14ac:dyDescent="0.2">
      <c r="A5214" s="28" t="s">
        <v>223</v>
      </c>
      <c r="B5214" s="16">
        <v>1161</v>
      </c>
      <c r="C5214" s="17">
        <v>45169</v>
      </c>
      <c r="D5214" s="17">
        <v>45206</v>
      </c>
      <c r="E5214" s="30">
        <v>33268.400000000001</v>
      </c>
      <c r="F5214" s="9">
        <v>497</v>
      </c>
      <c r="G5214" s="10">
        <v>45233</v>
      </c>
      <c r="H5214" s="1">
        <f t="shared" si="174"/>
        <v>27</v>
      </c>
      <c r="I5214" s="2">
        <f t="shared" si="175"/>
        <v>898246.8</v>
      </c>
    </row>
    <row r="5215" spans="1:9" s="4" customFormat="1" x14ac:dyDescent="0.2">
      <c r="A5215" s="28" t="s">
        <v>223</v>
      </c>
      <c r="B5215" s="16">
        <v>1272</v>
      </c>
      <c r="C5215" s="17">
        <v>45198</v>
      </c>
      <c r="D5215" s="17">
        <v>45239</v>
      </c>
      <c r="E5215" s="30">
        <v>32913.1</v>
      </c>
      <c r="F5215" s="9">
        <v>497</v>
      </c>
      <c r="G5215" s="10">
        <v>45233</v>
      </c>
      <c r="H5215" s="1">
        <f t="shared" si="174"/>
        <v>-6</v>
      </c>
      <c r="I5215" s="2">
        <f t="shared" si="175"/>
        <v>-197478.59999999998</v>
      </c>
    </row>
    <row r="5216" spans="1:9" s="4" customFormat="1" x14ac:dyDescent="0.2">
      <c r="A5216" s="28" t="s">
        <v>145</v>
      </c>
      <c r="B5216" s="16">
        <v>197</v>
      </c>
      <c r="C5216" s="17">
        <v>45199</v>
      </c>
      <c r="D5216" s="17">
        <v>45242</v>
      </c>
      <c r="E5216" s="30">
        <v>975.09999999999991</v>
      </c>
      <c r="F5216" s="9">
        <v>497</v>
      </c>
      <c r="G5216" s="10">
        <v>45233</v>
      </c>
      <c r="H5216" s="1">
        <f t="shared" si="174"/>
        <v>-9</v>
      </c>
      <c r="I5216" s="2">
        <f t="shared" si="175"/>
        <v>-8775.9</v>
      </c>
    </row>
    <row r="5217" spans="1:9" s="4" customFormat="1" x14ac:dyDescent="0.2">
      <c r="A5217" s="28" t="s">
        <v>145</v>
      </c>
      <c r="B5217" s="16">
        <v>196</v>
      </c>
      <c r="C5217" s="17">
        <v>45199</v>
      </c>
      <c r="D5217" s="17">
        <v>45244</v>
      </c>
      <c r="E5217" s="30">
        <v>975.09999999999991</v>
      </c>
      <c r="F5217" s="9">
        <v>497</v>
      </c>
      <c r="G5217" s="10">
        <v>45233</v>
      </c>
      <c r="H5217" s="1">
        <f t="shared" si="174"/>
        <v>-11</v>
      </c>
      <c r="I5217" s="2">
        <f t="shared" si="175"/>
        <v>-10726.099999999999</v>
      </c>
    </row>
    <row r="5218" spans="1:9" s="4" customFormat="1" x14ac:dyDescent="0.2">
      <c r="A5218" s="28" t="s">
        <v>145</v>
      </c>
      <c r="B5218" s="16">
        <v>194</v>
      </c>
      <c r="C5218" s="17">
        <v>45199</v>
      </c>
      <c r="D5218" s="17">
        <v>45244</v>
      </c>
      <c r="E5218" s="30">
        <v>975.09999999999991</v>
      </c>
      <c r="F5218" s="9">
        <v>497</v>
      </c>
      <c r="G5218" s="10">
        <v>45233</v>
      </c>
      <c r="H5218" s="1">
        <f t="shared" si="174"/>
        <v>-11</v>
      </c>
      <c r="I5218" s="2">
        <f t="shared" si="175"/>
        <v>-10726.099999999999</v>
      </c>
    </row>
    <row r="5219" spans="1:9" s="4" customFormat="1" x14ac:dyDescent="0.2">
      <c r="A5219" s="28" t="s">
        <v>145</v>
      </c>
      <c r="B5219" s="16">
        <v>195</v>
      </c>
      <c r="C5219" s="17">
        <v>45199</v>
      </c>
      <c r="D5219" s="17">
        <v>45244</v>
      </c>
      <c r="E5219" s="30">
        <v>975.09999999999991</v>
      </c>
      <c r="F5219" s="9">
        <v>497</v>
      </c>
      <c r="G5219" s="10">
        <v>45233</v>
      </c>
      <c r="H5219" s="1">
        <f t="shared" si="174"/>
        <v>-11</v>
      </c>
      <c r="I5219" s="2">
        <f t="shared" si="175"/>
        <v>-10726.099999999999</v>
      </c>
    </row>
    <row r="5220" spans="1:9" s="4" customFormat="1" x14ac:dyDescent="0.2">
      <c r="A5220" s="28" t="s">
        <v>145</v>
      </c>
      <c r="B5220" s="16">
        <v>193</v>
      </c>
      <c r="C5220" s="17">
        <v>45199</v>
      </c>
      <c r="D5220" s="17">
        <v>45244</v>
      </c>
      <c r="E5220" s="30">
        <v>5850.6</v>
      </c>
      <c r="F5220" s="9">
        <v>497</v>
      </c>
      <c r="G5220" s="10">
        <v>45233</v>
      </c>
      <c r="H5220" s="1">
        <f t="shared" si="174"/>
        <v>-11</v>
      </c>
      <c r="I5220" s="2">
        <f t="shared" si="175"/>
        <v>-64356.600000000006</v>
      </c>
    </row>
    <row r="5221" spans="1:9" s="4" customFormat="1" x14ac:dyDescent="0.2">
      <c r="A5221" s="28" t="s">
        <v>146</v>
      </c>
      <c r="B5221" s="16">
        <v>62</v>
      </c>
      <c r="C5221" s="17">
        <v>45199</v>
      </c>
      <c r="D5221" s="17">
        <v>45231</v>
      </c>
      <c r="E5221" s="30">
        <v>8274.9</v>
      </c>
      <c r="F5221" s="9">
        <v>497</v>
      </c>
      <c r="G5221" s="10">
        <v>45233</v>
      </c>
      <c r="H5221" s="1">
        <f t="shared" si="174"/>
        <v>2</v>
      </c>
      <c r="I5221" s="2">
        <f t="shared" si="175"/>
        <v>16549.8</v>
      </c>
    </row>
    <row r="5222" spans="1:9" s="4" customFormat="1" x14ac:dyDescent="0.2">
      <c r="A5222" s="28" t="s">
        <v>146</v>
      </c>
      <c r="B5222" s="16">
        <v>61</v>
      </c>
      <c r="C5222" s="17">
        <v>45199</v>
      </c>
      <c r="D5222" s="17">
        <v>45231</v>
      </c>
      <c r="E5222" s="30">
        <v>8023.7099999999991</v>
      </c>
      <c r="F5222" s="9">
        <v>497</v>
      </c>
      <c r="G5222" s="10">
        <v>45233</v>
      </c>
      <c r="H5222" s="1">
        <f t="shared" si="174"/>
        <v>2</v>
      </c>
      <c r="I5222" s="2">
        <f t="shared" si="175"/>
        <v>16047.419999999998</v>
      </c>
    </row>
    <row r="5223" spans="1:9" s="4" customFormat="1" x14ac:dyDescent="0.2">
      <c r="A5223" s="28" t="s">
        <v>146</v>
      </c>
      <c r="B5223" s="16">
        <v>66</v>
      </c>
      <c r="C5223" s="17">
        <v>45204</v>
      </c>
      <c r="D5223" s="17">
        <v>45235</v>
      </c>
      <c r="E5223" s="30">
        <v>7833.1600000000017</v>
      </c>
      <c r="F5223" s="9">
        <v>497</v>
      </c>
      <c r="G5223" s="10">
        <v>45233</v>
      </c>
      <c r="H5223" s="1">
        <f t="shared" si="174"/>
        <v>-2</v>
      </c>
      <c r="I5223" s="2">
        <f t="shared" si="175"/>
        <v>-15666.320000000003</v>
      </c>
    </row>
    <row r="5224" spans="1:9" s="4" customFormat="1" x14ac:dyDescent="0.2">
      <c r="A5224" s="28" t="s">
        <v>146</v>
      </c>
      <c r="B5224" s="16">
        <v>67</v>
      </c>
      <c r="C5224" s="17">
        <v>45204</v>
      </c>
      <c r="D5224" s="17">
        <v>45237</v>
      </c>
      <c r="E5224" s="30">
        <v>8924.51</v>
      </c>
      <c r="F5224" s="9">
        <v>497</v>
      </c>
      <c r="G5224" s="10">
        <v>45233</v>
      </c>
      <c r="H5224" s="1">
        <f t="shared" si="174"/>
        <v>-4</v>
      </c>
      <c r="I5224" s="2">
        <f t="shared" si="175"/>
        <v>-35698.04</v>
      </c>
    </row>
    <row r="5225" spans="1:9" s="4" customFormat="1" x14ac:dyDescent="0.2">
      <c r="A5225" s="28" t="s">
        <v>224</v>
      </c>
      <c r="B5225" s="16">
        <v>44</v>
      </c>
      <c r="C5225" s="17">
        <v>45208</v>
      </c>
      <c r="D5225" s="17">
        <v>45238</v>
      </c>
      <c r="E5225" s="30">
        <v>863.66</v>
      </c>
      <c r="F5225" s="9">
        <v>497</v>
      </c>
      <c r="G5225" s="10">
        <v>45233</v>
      </c>
      <c r="H5225" s="1">
        <f t="shared" si="174"/>
        <v>-5</v>
      </c>
      <c r="I5225" s="2">
        <f t="shared" si="175"/>
        <v>-4318.3</v>
      </c>
    </row>
    <row r="5226" spans="1:9" s="4" customFormat="1" x14ac:dyDescent="0.2">
      <c r="A5226" s="28" t="s">
        <v>224</v>
      </c>
      <c r="B5226" s="16">
        <v>46</v>
      </c>
      <c r="C5226" s="17">
        <v>45208</v>
      </c>
      <c r="D5226" s="17">
        <v>45238</v>
      </c>
      <c r="E5226" s="30">
        <v>1472.6</v>
      </c>
      <c r="F5226" s="9">
        <v>497</v>
      </c>
      <c r="G5226" s="10">
        <v>45233</v>
      </c>
      <c r="H5226" s="1">
        <f t="shared" si="174"/>
        <v>-5</v>
      </c>
      <c r="I5226" s="2">
        <f t="shared" si="175"/>
        <v>-7363</v>
      </c>
    </row>
    <row r="5227" spans="1:9" s="4" customFormat="1" x14ac:dyDescent="0.2">
      <c r="A5227" s="28" t="s">
        <v>224</v>
      </c>
      <c r="B5227" s="16">
        <v>48</v>
      </c>
      <c r="C5227" s="17">
        <v>45208</v>
      </c>
      <c r="D5227" s="17">
        <v>45238</v>
      </c>
      <c r="E5227" s="30">
        <v>1990</v>
      </c>
      <c r="F5227" s="9">
        <v>497</v>
      </c>
      <c r="G5227" s="10">
        <v>45233</v>
      </c>
      <c r="H5227" s="1">
        <f t="shared" si="174"/>
        <v>-5</v>
      </c>
      <c r="I5227" s="2">
        <f t="shared" si="175"/>
        <v>-9950</v>
      </c>
    </row>
    <row r="5228" spans="1:9" s="4" customFormat="1" x14ac:dyDescent="0.2">
      <c r="A5228" s="28" t="s">
        <v>224</v>
      </c>
      <c r="B5228" s="16">
        <v>51</v>
      </c>
      <c r="C5228" s="17">
        <v>45208</v>
      </c>
      <c r="D5228" s="17">
        <v>45238</v>
      </c>
      <c r="E5228" s="30">
        <v>1194</v>
      </c>
      <c r="F5228" s="9">
        <v>497</v>
      </c>
      <c r="G5228" s="10">
        <v>45233</v>
      </c>
      <c r="H5228" s="1">
        <f t="shared" si="174"/>
        <v>-5</v>
      </c>
      <c r="I5228" s="2">
        <f t="shared" si="175"/>
        <v>-5970</v>
      </c>
    </row>
    <row r="5229" spans="1:9" s="4" customFormat="1" x14ac:dyDescent="0.2">
      <c r="A5229" s="28" t="s">
        <v>224</v>
      </c>
      <c r="B5229" s="16">
        <v>47</v>
      </c>
      <c r="C5229" s="17">
        <v>45208</v>
      </c>
      <c r="D5229" s="17">
        <v>45239</v>
      </c>
      <c r="E5229" s="30">
        <v>1194</v>
      </c>
      <c r="F5229" s="9">
        <v>497</v>
      </c>
      <c r="G5229" s="10">
        <v>45233</v>
      </c>
      <c r="H5229" s="1">
        <f t="shared" si="174"/>
        <v>-6</v>
      </c>
      <c r="I5229" s="2">
        <f t="shared" si="175"/>
        <v>-7164</v>
      </c>
    </row>
    <row r="5230" spans="1:9" s="4" customFormat="1" x14ac:dyDescent="0.2">
      <c r="A5230" s="28" t="s">
        <v>224</v>
      </c>
      <c r="B5230" s="16">
        <v>49</v>
      </c>
      <c r="C5230" s="17">
        <v>45208</v>
      </c>
      <c r="D5230" s="17">
        <v>45240</v>
      </c>
      <c r="E5230" s="30">
        <v>7467.2800000000007</v>
      </c>
      <c r="F5230" s="9">
        <v>497</v>
      </c>
      <c r="G5230" s="10">
        <v>45233</v>
      </c>
      <c r="H5230" s="1">
        <f t="shared" si="174"/>
        <v>-7</v>
      </c>
      <c r="I5230" s="2">
        <f t="shared" si="175"/>
        <v>-52270.960000000006</v>
      </c>
    </row>
    <row r="5231" spans="1:9" s="4" customFormat="1" x14ac:dyDescent="0.2">
      <c r="A5231" s="28" t="s">
        <v>224</v>
      </c>
      <c r="B5231" s="16">
        <v>50</v>
      </c>
      <c r="C5231" s="17">
        <v>45208</v>
      </c>
      <c r="D5231" s="17">
        <v>45240</v>
      </c>
      <c r="E5231" s="30">
        <v>1492.5</v>
      </c>
      <c r="F5231" s="9">
        <v>497</v>
      </c>
      <c r="G5231" s="10">
        <v>45233</v>
      </c>
      <c r="H5231" s="1">
        <f t="shared" si="174"/>
        <v>-7</v>
      </c>
      <c r="I5231" s="2">
        <f t="shared" si="175"/>
        <v>-10447.5</v>
      </c>
    </row>
    <row r="5232" spans="1:9" s="4" customFormat="1" x14ac:dyDescent="0.2">
      <c r="A5232" s="28" t="s">
        <v>231</v>
      </c>
      <c r="B5232" s="18">
        <v>23</v>
      </c>
      <c r="C5232" s="17">
        <v>45086</v>
      </c>
      <c r="D5232" s="17">
        <v>45117</v>
      </c>
      <c r="E5232" s="30">
        <v>16176.249999999998</v>
      </c>
      <c r="F5232" s="9">
        <v>498</v>
      </c>
      <c r="G5232" s="10">
        <v>45233</v>
      </c>
      <c r="H5232" s="1">
        <f t="shared" si="174"/>
        <v>116</v>
      </c>
      <c r="I5232" s="2">
        <f t="shared" si="175"/>
        <v>1876444.9999999998</v>
      </c>
    </row>
    <row r="5233" spans="1:9" s="4" customFormat="1" x14ac:dyDescent="0.2">
      <c r="A5233" s="28" t="s">
        <v>231</v>
      </c>
      <c r="B5233" s="18">
        <v>20</v>
      </c>
      <c r="C5233" s="17">
        <v>45086</v>
      </c>
      <c r="D5233" s="17">
        <v>45117</v>
      </c>
      <c r="E5233" s="30">
        <v>14545.46</v>
      </c>
      <c r="F5233" s="9">
        <v>498</v>
      </c>
      <c r="G5233" s="10">
        <v>45233</v>
      </c>
      <c r="H5233" s="1">
        <f t="shared" si="174"/>
        <v>116</v>
      </c>
      <c r="I5233" s="2">
        <f t="shared" si="175"/>
        <v>1687273.3599999999</v>
      </c>
    </row>
    <row r="5234" spans="1:9" s="4" customFormat="1" x14ac:dyDescent="0.2">
      <c r="A5234" s="28" t="s">
        <v>231</v>
      </c>
      <c r="B5234" s="18">
        <v>21</v>
      </c>
      <c r="C5234" s="17">
        <v>45086</v>
      </c>
      <c r="D5234" s="17">
        <v>45117</v>
      </c>
      <c r="E5234" s="30">
        <v>2643.63</v>
      </c>
      <c r="F5234" s="9">
        <v>498</v>
      </c>
      <c r="G5234" s="10">
        <v>45233</v>
      </c>
      <c r="H5234" s="1">
        <f t="shared" si="174"/>
        <v>116</v>
      </c>
      <c r="I5234" s="2">
        <f t="shared" si="175"/>
        <v>306661.08</v>
      </c>
    </row>
    <row r="5235" spans="1:9" s="4" customFormat="1" x14ac:dyDescent="0.2">
      <c r="A5235" s="28" t="s">
        <v>231</v>
      </c>
      <c r="B5235" s="18">
        <v>16</v>
      </c>
      <c r="C5235" s="17">
        <v>45086</v>
      </c>
      <c r="D5235" s="17">
        <v>45117</v>
      </c>
      <c r="E5235" s="30">
        <v>882.67999999999984</v>
      </c>
      <c r="F5235" s="9">
        <v>498</v>
      </c>
      <c r="G5235" s="10">
        <v>45233</v>
      </c>
      <c r="H5235" s="1">
        <f t="shared" si="174"/>
        <v>116</v>
      </c>
      <c r="I5235" s="2">
        <f t="shared" si="175"/>
        <v>102390.87999999998</v>
      </c>
    </row>
    <row r="5236" spans="1:9" s="4" customFormat="1" x14ac:dyDescent="0.2">
      <c r="A5236" s="28" t="s">
        <v>231</v>
      </c>
      <c r="B5236" s="18">
        <v>17</v>
      </c>
      <c r="C5236" s="17">
        <v>45086</v>
      </c>
      <c r="D5236" s="17">
        <v>45117</v>
      </c>
      <c r="E5236" s="30">
        <v>940.53000000000009</v>
      </c>
      <c r="F5236" s="9">
        <v>498</v>
      </c>
      <c r="G5236" s="10">
        <v>45233</v>
      </c>
      <c r="H5236" s="1">
        <f t="shared" si="174"/>
        <v>116</v>
      </c>
      <c r="I5236" s="2">
        <f t="shared" si="175"/>
        <v>109101.48000000001</v>
      </c>
    </row>
    <row r="5237" spans="1:9" s="4" customFormat="1" x14ac:dyDescent="0.2">
      <c r="A5237" s="28" t="s">
        <v>231</v>
      </c>
      <c r="B5237" s="18">
        <v>18</v>
      </c>
      <c r="C5237" s="17">
        <v>45086</v>
      </c>
      <c r="D5237" s="17">
        <v>45117</v>
      </c>
      <c r="E5237" s="30">
        <v>6120.41</v>
      </c>
      <c r="F5237" s="9">
        <v>498</v>
      </c>
      <c r="G5237" s="10">
        <v>45233</v>
      </c>
      <c r="H5237" s="1">
        <f t="shared" si="174"/>
        <v>116</v>
      </c>
      <c r="I5237" s="2">
        <f t="shared" si="175"/>
        <v>709967.55999999994</v>
      </c>
    </row>
    <row r="5238" spans="1:9" s="4" customFormat="1" x14ac:dyDescent="0.2">
      <c r="A5238" s="28" t="s">
        <v>231</v>
      </c>
      <c r="B5238" s="18">
        <v>19</v>
      </c>
      <c r="C5238" s="17">
        <v>45086</v>
      </c>
      <c r="D5238" s="17">
        <v>45117</v>
      </c>
      <c r="E5238" s="30">
        <v>1893.4200000000003</v>
      </c>
      <c r="F5238" s="9">
        <v>498</v>
      </c>
      <c r="G5238" s="10">
        <v>45233</v>
      </c>
      <c r="H5238" s="1">
        <f t="shared" si="174"/>
        <v>116</v>
      </c>
      <c r="I5238" s="2">
        <f t="shared" si="175"/>
        <v>219636.72000000003</v>
      </c>
    </row>
    <row r="5239" spans="1:9" s="4" customFormat="1" x14ac:dyDescent="0.2">
      <c r="A5239" s="28" t="s">
        <v>231</v>
      </c>
      <c r="B5239" s="18">
        <v>22</v>
      </c>
      <c r="C5239" s="17">
        <v>45086</v>
      </c>
      <c r="D5239" s="17">
        <v>45117</v>
      </c>
      <c r="E5239" s="30">
        <v>5243.12</v>
      </c>
      <c r="F5239" s="9">
        <v>498</v>
      </c>
      <c r="G5239" s="10">
        <v>45233</v>
      </c>
      <c r="H5239" s="1">
        <f t="shared" si="174"/>
        <v>116</v>
      </c>
      <c r="I5239" s="2">
        <f t="shared" si="175"/>
        <v>608201.92000000004</v>
      </c>
    </row>
    <row r="5240" spans="1:9" s="4" customFormat="1" x14ac:dyDescent="0.2">
      <c r="A5240" s="28" t="s">
        <v>231</v>
      </c>
      <c r="B5240" s="18">
        <v>27</v>
      </c>
      <c r="C5240" s="17">
        <v>45093</v>
      </c>
      <c r="D5240" s="17">
        <v>45123</v>
      </c>
      <c r="E5240" s="30">
        <v>576.40000000000009</v>
      </c>
      <c r="F5240" s="9">
        <v>498</v>
      </c>
      <c r="G5240" s="10">
        <v>45233</v>
      </c>
      <c r="H5240" s="1">
        <f t="shared" si="174"/>
        <v>110</v>
      </c>
      <c r="I5240" s="2">
        <f t="shared" si="175"/>
        <v>63404.000000000007</v>
      </c>
    </row>
    <row r="5241" spans="1:9" s="4" customFormat="1" x14ac:dyDescent="0.2">
      <c r="A5241" s="28" t="s">
        <v>231</v>
      </c>
      <c r="B5241" s="18">
        <v>29</v>
      </c>
      <c r="C5241" s="17">
        <v>45093</v>
      </c>
      <c r="D5241" s="17">
        <v>45123</v>
      </c>
      <c r="E5241" s="30">
        <v>6648.86</v>
      </c>
      <c r="F5241" s="9">
        <v>498</v>
      </c>
      <c r="G5241" s="10">
        <v>45233</v>
      </c>
      <c r="H5241" s="1">
        <f t="shared" si="174"/>
        <v>110</v>
      </c>
      <c r="I5241" s="2">
        <f t="shared" si="175"/>
        <v>731374.6</v>
      </c>
    </row>
    <row r="5242" spans="1:9" s="4" customFormat="1" x14ac:dyDescent="0.2">
      <c r="A5242" s="28" t="s">
        <v>231</v>
      </c>
      <c r="B5242" s="18">
        <v>28</v>
      </c>
      <c r="C5242" s="17">
        <v>45093</v>
      </c>
      <c r="D5242" s="17">
        <v>45125</v>
      </c>
      <c r="E5242" s="30">
        <v>22439.24</v>
      </c>
      <c r="F5242" s="9">
        <v>498</v>
      </c>
      <c r="G5242" s="10">
        <v>45233</v>
      </c>
      <c r="H5242" s="1">
        <f t="shared" si="174"/>
        <v>108</v>
      </c>
      <c r="I5242" s="2">
        <f t="shared" si="175"/>
        <v>2423437.9200000004</v>
      </c>
    </row>
    <row r="5243" spans="1:9" s="4" customFormat="1" x14ac:dyDescent="0.2">
      <c r="A5243" s="28" t="s">
        <v>231</v>
      </c>
      <c r="B5243" s="18">
        <v>26</v>
      </c>
      <c r="C5243" s="17">
        <v>45093</v>
      </c>
      <c r="D5243" s="17">
        <v>45125</v>
      </c>
      <c r="E5243" s="30">
        <v>2933.28</v>
      </c>
      <c r="F5243" s="9">
        <v>498</v>
      </c>
      <c r="G5243" s="10">
        <v>45233</v>
      </c>
      <c r="H5243" s="1">
        <f t="shared" si="174"/>
        <v>108</v>
      </c>
      <c r="I5243" s="2">
        <f t="shared" si="175"/>
        <v>316794.24000000005</v>
      </c>
    </row>
    <row r="5244" spans="1:9" s="4" customFormat="1" x14ac:dyDescent="0.2">
      <c r="A5244" s="28" t="s">
        <v>231</v>
      </c>
      <c r="B5244" s="18">
        <v>25</v>
      </c>
      <c r="C5244" s="17">
        <v>45093</v>
      </c>
      <c r="D5244" s="17">
        <v>45125</v>
      </c>
      <c r="E5244" s="30">
        <v>6198.56</v>
      </c>
      <c r="F5244" s="9">
        <v>498</v>
      </c>
      <c r="G5244" s="10">
        <v>45233</v>
      </c>
      <c r="H5244" s="1">
        <f t="shared" si="174"/>
        <v>108</v>
      </c>
      <c r="I5244" s="2">
        <f t="shared" si="175"/>
        <v>669444.4800000001</v>
      </c>
    </row>
    <row r="5245" spans="1:9" s="4" customFormat="1" x14ac:dyDescent="0.2">
      <c r="A5245" s="28" t="s">
        <v>231</v>
      </c>
      <c r="B5245" s="18">
        <v>34</v>
      </c>
      <c r="C5245" s="17">
        <v>45103</v>
      </c>
      <c r="D5245" s="17">
        <v>45133</v>
      </c>
      <c r="E5245" s="30">
        <v>5763.2</v>
      </c>
      <c r="F5245" s="9">
        <v>498</v>
      </c>
      <c r="G5245" s="10">
        <v>45233</v>
      </c>
      <c r="H5245" s="1">
        <f t="shared" si="174"/>
        <v>100</v>
      </c>
      <c r="I5245" s="2">
        <f t="shared" si="175"/>
        <v>576320</v>
      </c>
    </row>
    <row r="5246" spans="1:9" s="4" customFormat="1" x14ac:dyDescent="0.2">
      <c r="A5246" s="28" t="s">
        <v>231</v>
      </c>
      <c r="B5246" s="18">
        <v>31</v>
      </c>
      <c r="C5246" s="17">
        <v>45103</v>
      </c>
      <c r="D5246" s="17">
        <v>45133</v>
      </c>
      <c r="E5246" s="30">
        <v>2763.31</v>
      </c>
      <c r="F5246" s="9">
        <v>498</v>
      </c>
      <c r="G5246" s="10">
        <v>45233</v>
      </c>
      <c r="H5246" s="1">
        <f t="shared" si="174"/>
        <v>100</v>
      </c>
      <c r="I5246" s="2">
        <f t="shared" si="175"/>
        <v>276331</v>
      </c>
    </row>
    <row r="5247" spans="1:9" s="4" customFormat="1" x14ac:dyDescent="0.2">
      <c r="A5247" s="28" t="s">
        <v>231</v>
      </c>
      <c r="B5247" s="18">
        <v>32</v>
      </c>
      <c r="C5247" s="17">
        <v>45103</v>
      </c>
      <c r="D5247" s="17">
        <v>45133</v>
      </c>
      <c r="E5247" s="30">
        <v>3446.79</v>
      </c>
      <c r="F5247" s="9">
        <v>498</v>
      </c>
      <c r="G5247" s="10">
        <v>45233</v>
      </c>
      <c r="H5247" s="1">
        <f t="shared" si="174"/>
        <v>100</v>
      </c>
      <c r="I5247" s="2">
        <f t="shared" si="175"/>
        <v>344679</v>
      </c>
    </row>
    <row r="5248" spans="1:9" s="4" customFormat="1" x14ac:dyDescent="0.2">
      <c r="A5248" s="28" t="s">
        <v>231</v>
      </c>
      <c r="B5248" s="18">
        <v>33</v>
      </c>
      <c r="C5248" s="17">
        <v>45103</v>
      </c>
      <c r="D5248" s="17">
        <v>45133</v>
      </c>
      <c r="E5248" s="30">
        <v>16417.95</v>
      </c>
      <c r="F5248" s="9">
        <v>498</v>
      </c>
      <c r="G5248" s="10">
        <v>45233</v>
      </c>
      <c r="H5248" s="1">
        <f t="shared" si="174"/>
        <v>100</v>
      </c>
      <c r="I5248" s="2">
        <f t="shared" si="175"/>
        <v>1641795</v>
      </c>
    </row>
    <row r="5249" spans="1:9" s="4" customFormat="1" x14ac:dyDescent="0.2">
      <c r="A5249" s="28" t="s">
        <v>231</v>
      </c>
      <c r="B5249" s="18">
        <v>36</v>
      </c>
      <c r="C5249" s="17">
        <v>45103</v>
      </c>
      <c r="D5249" s="17">
        <v>45133</v>
      </c>
      <c r="E5249" s="30">
        <v>20112.559999999998</v>
      </c>
      <c r="F5249" s="9">
        <v>498</v>
      </c>
      <c r="G5249" s="10">
        <v>45233</v>
      </c>
      <c r="H5249" s="1">
        <f t="shared" si="174"/>
        <v>100</v>
      </c>
      <c r="I5249" s="2">
        <f t="shared" si="175"/>
        <v>2011255.9999999998</v>
      </c>
    </row>
    <row r="5250" spans="1:9" s="4" customFormat="1" x14ac:dyDescent="0.2">
      <c r="A5250" s="28" t="s">
        <v>231</v>
      </c>
      <c r="B5250" s="18">
        <v>37</v>
      </c>
      <c r="C5250" s="17">
        <v>45103</v>
      </c>
      <c r="D5250" s="17">
        <v>45133</v>
      </c>
      <c r="E5250" s="30">
        <v>12328</v>
      </c>
      <c r="F5250" s="9">
        <v>498</v>
      </c>
      <c r="G5250" s="10">
        <v>45233</v>
      </c>
      <c r="H5250" s="1">
        <f t="shared" si="174"/>
        <v>100</v>
      </c>
      <c r="I5250" s="2">
        <f t="shared" si="175"/>
        <v>1232800</v>
      </c>
    </row>
    <row r="5251" spans="1:9" s="4" customFormat="1" x14ac:dyDescent="0.2">
      <c r="A5251" s="28" t="s">
        <v>231</v>
      </c>
      <c r="B5251" s="18">
        <v>35</v>
      </c>
      <c r="C5251" s="17">
        <v>45103</v>
      </c>
      <c r="D5251" s="17">
        <v>45133</v>
      </c>
      <c r="E5251" s="30">
        <v>2305.08</v>
      </c>
      <c r="F5251" s="9">
        <v>498</v>
      </c>
      <c r="G5251" s="10">
        <v>45233</v>
      </c>
      <c r="H5251" s="1">
        <f t="shared" si="174"/>
        <v>100</v>
      </c>
      <c r="I5251" s="2">
        <f t="shared" si="175"/>
        <v>230508</v>
      </c>
    </row>
    <row r="5252" spans="1:9" s="4" customFormat="1" x14ac:dyDescent="0.2">
      <c r="A5252" s="28" t="s">
        <v>231</v>
      </c>
      <c r="B5252" s="18">
        <v>38</v>
      </c>
      <c r="C5252" s="17">
        <v>45121</v>
      </c>
      <c r="D5252" s="17">
        <v>45151</v>
      </c>
      <c r="E5252" s="30">
        <v>5353.99</v>
      </c>
      <c r="F5252" s="9">
        <v>498</v>
      </c>
      <c r="G5252" s="10">
        <v>45233</v>
      </c>
      <c r="H5252" s="1">
        <f t="shared" si="174"/>
        <v>82</v>
      </c>
      <c r="I5252" s="2">
        <f t="shared" si="175"/>
        <v>439027.18</v>
      </c>
    </row>
    <row r="5253" spans="1:9" s="4" customFormat="1" x14ac:dyDescent="0.2">
      <c r="A5253" s="28" t="s">
        <v>232</v>
      </c>
      <c r="B5253" s="16" t="s">
        <v>234</v>
      </c>
      <c r="C5253" s="17">
        <v>44751</v>
      </c>
      <c r="D5253" s="17">
        <v>44784</v>
      </c>
      <c r="E5253" s="30">
        <v>464.99999999999994</v>
      </c>
      <c r="F5253" s="9">
        <v>499</v>
      </c>
      <c r="G5253" s="10">
        <v>45236</v>
      </c>
      <c r="H5253" s="1">
        <f t="shared" si="174"/>
        <v>452</v>
      </c>
      <c r="I5253" s="2">
        <f t="shared" si="175"/>
        <v>210179.99999999997</v>
      </c>
    </row>
    <row r="5254" spans="1:9" s="4" customFormat="1" x14ac:dyDescent="0.2">
      <c r="A5254" s="28" t="s">
        <v>232</v>
      </c>
      <c r="B5254" s="16" t="s">
        <v>235</v>
      </c>
      <c r="C5254" s="17">
        <v>45196</v>
      </c>
      <c r="D5254" s="17">
        <v>45232</v>
      </c>
      <c r="E5254" s="30">
        <v>464.99999999999994</v>
      </c>
      <c r="F5254" s="9">
        <v>499</v>
      </c>
      <c r="G5254" s="10">
        <v>45236</v>
      </c>
      <c r="H5254" s="1">
        <f t="shared" si="174"/>
        <v>4</v>
      </c>
      <c r="I5254" s="2">
        <f t="shared" si="175"/>
        <v>1859.9999999999998</v>
      </c>
    </row>
    <row r="5255" spans="1:9" s="4" customFormat="1" x14ac:dyDescent="0.2">
      <c r="A5255" s="28" t="s">
        <v>233</v>
      </c>
      <c r="B5255" s="16" t="s">
        <v>236</v>
      </c>
      <c r="C5255" s="17">
        <v>45210</v>
      </c>
      <c r="D5255" s="17">
        <v>45240</v>
      </c>
      <c r="E5255" s="30">
        <v>675.6</v>
      </c>
      <c r="F5255" s="9">
        <v>499</v>
      </c>
      <c r="G5255" s="10">
        <v>45236</v>
      </c>
      <c r="H5255" s="1">
        <f t="shared" si="174"/>
        <v>-4</v>
      </c>
      <c r="I5255" s="2">
        <f t="shared" si="175"/>
        <v>-2702.4</v>
      </c>
    </row>
    <row r="5256" spans="1:9" s="4" customFormat="1" x14ac:dyDescent="0.2">
      <c r="A5256" s="28" t="s">
        <v>233</v>
      </c>
      <c r="B5256" s="16" t="s">
        <v>237</v>
      </c>
      <c r="C5256" s="17">
        <v>45210</v>
      </c>
      <c r="D5256" s="17">
        <v>45240</v>
      </c>
      <c r="E5256" s="30">
        <v>218.14</v>
      </c>
      <c r="F5256" s="9">
        <v>499</v>
      </c>
      <c r="G5256" s="10">
        <v>45236</v>
      </c>
      <c r="H5256" s="1">
        <f t="shared" si="174"/>
        <v>-4</v>
      </c>
      <c r="I5256" s="2">
        <f t="shared" si="175"/>
        <v>-872.56</v>
      </c>
    </row>
    <row r="5257" spans="1:9" s="4" customFormat="1" x14ac:dyDescent="0.2">
      <c r="A5257" s="28" t="s">
        <v>233</v>
      </c>
      <c r="B5257" s="16" t="s">
        <v>238</v>
      </c>
      <c r="C5257" s="17">
        <v>45210</v>
      </c>
      <c r="D5257" s="17">
        <v>45240</v>
      </c>
      <c r="E5257" s="30">
        <v>140.9</v>
      </c>
      <c r="F5257" s="9">
        <v>499</v>
      </c>
      <c r="G5257" s="10">
        <v>45236</v>
      </c>
      <c r="H5257" s="1">
        <f t="shared" si="174"/>
        <v>-4</v>
      </c>
      <c r="I5257" s="2">
        <f t="shared" si="175"/>
        <v>-563.6</v>
      </c>
    </row>
    <row r="5258" spans="1:9" s="4" customFormat="1" x14ac:dyDescent="0.2">
      <c r="A5258" s="28" t="s">
        <v>233</v>
      </c>
      <c r="B5258" s="16" t="s">
        <v>239</v>
      </c>
      <c r="C5258" s="17">
        <v>45210</v>
      </c>
      <c r="D5258" s="17">
        <v>45240</v>
      </c>
      <c r="E5258" s="30">
        <v>512.14</v>
      </c>
      <c r="F5258" s="9">
        <v>499</v>
      </c>
      <c r="G5258" s="10">
        <v>45236</v>
      </c>
      <c r="H5258" s="1">
        <f t="shared" si="174"/>
        <v>-4</v>
      </c>
      <c r="I5258" s="2">
        <f t="shared" si="175"/>
        <v>-2048.56</v>
      </c>
    </row>
    <row r="5259" spans="1:9" s="4" customFormat="1" x14ac:dyDescent="0.2">
      <c r="A5259" s="28" t="s">
        <v>233</v>
      </c>
      <c r="B5259" s="16" t="s">
        <v>240</v>
      </c>
      <c r="C5259" s="17">
        <v>45210</v>
      </c>
      <c r="D5259" s="17">
        <v>45240</v>
      </c>
      <c r="E5259" s="30">
        <v>174.36</v>
      </c>
      <c r="F5259" s="9">
        <v>499</v>
      </c>
      <c r="G5259" s="10">
        <v>45236</v>
      </c>
      <c r="H5259" s="1">
        <f t="shared" si="174"/>
        <v>-4</v>
      </c>
      <c r="I5259" s="2">
        <f t="shared" si="175"/>
        <v>-697.44</v>
      </c>
    </row>
    <row r="5260" spans="1:9" s="4" customFormat="1" x14ac:dyDescent="0.2">
      <c r="A5260" s="28" t="s">
        <v>233</v>
      </c>
      <c r="B5260" s="16" t="s">
        <v>241</v>
      </c>
      <c r="C5260" s="17">
        <v>45210</v>
      </c>
      <c r="D5260" s="17">
        <v>45240</v>
      </c>
      <c r="E5260" s="30">
        <v>83.9</v>
      </c>
      <c r="F5260" s="9">
        <v>499</v>
      </c>
      <c r="G5260" s="10">
        <v>45236</v>
      </c>
      <c r="H5260" s="1">
        <f t="shared" si="174"/>
        <v>-4</v>
      </c>
      <c r="I5260" s="2">
        <f t="shared" si="175"/>
        <v>-335.6</v>
      </c>
    </row>
    <row r="5261" spans="1:9" s="4" customFormat="1" x14ac:dyDescent="0.2">
      <c r="A5261" s="28" t="s">
        <v>233</v>
      </c>
      <c r="B5261" s="16" t="s">
        <v>242</v>
      </c>
      <c r="C5261" s="17">
        <v>45210</v>
      </c>
      <c r="D5261" s="17">
        <v>45240</v>
      </c>
      <c r="E5261" s="30">
        <v>235.9</v>
      </c>
      <c r="F5261" s="9">
        <v>499</v>
      </c>
      <c r="G5261" s="10">
        <v>45236</v>
      </c>
      <c r="H5261" s="1">
        <f t="shared" si="174"/>
        <v>-4</v>
      </c>
      <c r="I5261" s="2">
        <f t="shared" si="175"/>
        <v>-943.6</v>
      </c>
    </row>
    <row r="5262" spans="1:9" s="4" customFormat="1" x14ac:dyDescent="0.2">
      <c r="A5262" s="28" t="s">
        <v>233</v>
      </c>
      <c r="B5262" s="16" t="s">
        <v>243</v>
      </c>
      <c r="C5262" s="17">
        <v>45210</v>
      </c>
      <c r="D5262" s="17">
        <v>45240</v>
      </c>
      <c r="E5262" s="30">
        <v>79.900000000000006</v>
      </c>
      <c r="F5262" s="9">
        <v>499</v>
      </c>
      <c r="G5262" s="10">
        <v>45236</v>
      </c>
      <c r="H5262" s="1">
        <f t="shared" ref="H5262:H5325" si="176">G5262-D5262</f>
        <v>-4</v>
      </c>
      <c r="I5262" s="2">
        <f t="shared" ref="I5262:I5325" si="177">H5262*E5262</f>
        <v>-319.60000000000002</v>
      </c>
    </row>
    <row r="5263" spans="1:9" s="4" customFormat="1" x14ac:dyDescent="0.2">
      <c r="A5263" s="28" t="s">
        <v>233</v>
      </c>
      <c r="B5263" s="16" t="s">
        <v>244</v>
      </c>
      <c r="C5263" s="17">
        <v>45210</v>
      </c>
      <c r="D5263" s="17">
        <v>45240</v>
      </c>
      <c r="E5263" s="30">
        <v>175.08</v>
      </c>
      <c r="F5263" s="9">
        <v>499</v>
      </c>
      <c r="G5263" s="10">
        <v>45236</v>
      </c>
      <c r="H5263" s="1">
        <f t="shared" si="176"/>
        <v>-4</v>
      </c>
      <c r="I5263" s="2">
        <f t="shared" si="177"/>
        <v>-700.32</v>
      </c>
    </row>
    <row r="5264" spans="1:9" s="4" customFormat="1" x14ac:dyDescent="0.2">
      <c r="A5264" s="28" t="s">
        <v>233</v>
      </c>
      <c r="B5264" s="16" t="s">
        <v>245</v>
      </c>
      <c r="C5264" s="17">
        <v>45210</v>
      </c>
      <c r="D5264" s="17">
        <v>45240</v>
      </c>
      <c r="E5264" s="30">
        <v>84.8</v>
      </c>
      <c r="F5264" s="9">
        <v>499</v>
      </c>
      <c r="G5264" s="10">
        <v>45236</v>
      </c>
      <c r="H5264" s="1">
        <f t="shared" si="176"/>
        <v>-4</v>
      </c>
      <c r="I5264" s="2">
        <f t="shared" si="177"/>
        <v>-339.2</v>
      </c>
    </row>
    <row r="5265" spans="1:9" s="4" customFormat="1" x14ac:dyDescent="0.2">
      <c r="A5265" s="28" t="s">
        <v>233</v>
      </c>
      <c r="B5265" s="16" t="s">
        <v>246</v>
      </c>
      <c r="C5265" s="17">
        <v>45210</v>
      </c>
      <c r="D5265" s="17">
        <v>45240</v>
      </c>
      <c r="E5265" s="30">
        <v>173.9</v>
      </c>
      <c r="F5265" s="9">
        <v>499</v>
      </c>
      <c r="G5265" s="10">
        <v>45236</v>
      </c>
      <c r="H5265" s="1">
        <f t="shared" si="176"/>
        <v>-4</v>
      </c>
      <c r="I5265" s="2">
        <f t="shared" si="177"/>
        <v>-695.6</v>
      </c>
    </row>
    <row r="5266" spans="1:9" s="4" customFormat="1" x14ac:dyDescent="0.2">
      <c r="A5266" s="28" t="s">
        <v>233</v>
      </c>
      <c r="B5266" s="16" t="s">
        <v>247</v>
      </c>
      <c r="C5266" s="17">
        <v>45210</v>
      </c>
      <c r="D5266" s="17">
        <v>45240</v>
      </c>
      <c r="E5266" s="30">
        <v>501.65999999999997</v>
      </c>
      <c r="F5266" s="9">
        <v>499</v>
      </c>
      <c r="G5266" s="10">
        <v>45236</v>
      </c>
      <c r="H5266" s="1">
        <f t="shared" si="176"/>
        <v>-4</v>
      </c>
      <c r="I5266" s="2">
        <f t="shared" si="177"/>
        <v>-2006.6399999999999</v>
      </c>
    </row>
    <row r="5267" spans="1:9" s="4" customFormat="1" x14ac:dyDescent="0.2">
      <c r="A5267" s="28" t="s">
        <v>233</v>
      </c>
      <c r="B5267" s="16" t="s">
        <v>248</v>
      </c>
      <c r="C5267" s="17">
        <v>45210</v>
      </c>
      <c r="D5267" s="17">
        <v>45240</v>
      </c>
      <c r="E5267" s="30">
        <v>807.56</v>
      </c>
      <c r="F5267" s="9">
        <v>499</v>
      </c>
      <c r="G5267" s="10">
        <v>45236</v>
      </c>
      <c r="H5267" s="1">
        <f t="shared" si="176"/>
        <v>-4</v>
      </c>
      <c r="I5267" s="2">
        <f t="shared" si="177"/>
        <v>-3230.24</v>
      </c>
    </row>
    <row r="5268" spans="1:9" s="4" customFormat="1" x14ac:dyDescent="0.2">
      <c r="A5268" s="28" t="s">
        <v>233</v>
      </c>
      <c r="B5268" s="16" t="s">
        <v>249</v>
      </c>
      <c r="C5268" s="17">
        <v>45210</v>
      </c>
      <c r="D5268" s="17">
        <v>45240</v>
      </c>
      <c r="E5268" s="30">
        <v>134.13999999999999</v>
      </c>
      <c r="F5268" s="9">
        <v>499</v>
      </c>
      <c r="G5268" s="10">
        <v>45236</v>
      </c>
      <c r="H5268" s="1">
        <f t="shared" si="176"/>
        <v>-4</v>
      </c>
      <c r="I5268" s="2">
        <f t="shared" si="177"/>
        <v>-536.55999999999995</v>
      </c>
    </row>
    <row r="5269" spans="1:9" s="4" customFormat="1" x14ac:dyDescent="0.2">
      <c r="A5269" s="28" t="s">
        <v>233</v>
      </c>
      <c r="B5269" s="16" t="s">
        <v>250</v>
      </c>
      <c r="C5269" s="17">
        <v>45210</v>
      </c>
      <c r="D5269" s="17">
        <v>45240</v>
      </c>
      <c r="E5269" s="30">
        <v>302.08</v>
      </c>
      <c r="F5269" s="9">
        <v>499</v>
      </c>
      <c r="G5269" s="10">
        <v>45236</v>
      </c>
      <c r="H5269" s="1">
        <f t="shared" si="176"/>
        <v>-4</v>
      </c>
      <c r="I5269" s="2">
        <f t="shared" si="177"/>
        <v>-1208.32</v>
      </c>
    </row>
    <row r="5270" spans="1:9" s="4" customFormat="1" x14ac:dyDescent="0.2">
      <c r="A5270" s="28" t="s">
        <v>233</v>
      </c>
      <c r="B5270" s="16" t="s">
        <v>251</v>
      </c>
      <c r="C5270" s="17">
        <v>45210</v>
      </c>
      <c r="D5270" s="17">
        <v>45240</v>
      </c>
      <c r="E5270" s="30">
        <v>218.08</v>
      </c>
      <c r="F5270" s="9">
        <v>499</v>
      </c>
      <c r="G5270" s="10">
        <v>45236</v>
      </c>
      <c r="H5270" s="1">
        <f t="shared" si="176"/>
        <v>-4</v>
      </c>
      <c r="I5270" s="2">
        <f t="shared" si="177"/>
        <v>-872.32</v>
      </c>
    </row>
    <row r="5271" spans="1:9" s="4" customFormat="1" x14ac:dyDescent="0.2">
      <c r="A5271" s="28" t="s">
        <v>233</v>
      </c>
      <c r="B5271" s="16" t="s">
        <v>252</v>
      </c>
      <c r="C5271" s="17">
        <v>45210</v>
      </c>
      <c r="D5271" s="17">
        <v>45240</v>
      </c>
      <c r="E5271" s="30">
        <v>627.76</v>
      </c>
      <c r="F5271" s="9">
        <v>499</v>
      </c>
      <c r="G5271" s="10">
        <v>45236</v>
      </c>
      <c r="H5271" s="1">
        <f t="shared" si="176"/>
        <v>-4</v>
      </c>
      <c r="I5271" s="2">
        <f t="shared" si="177"/>
        <v>-2511.04</v>
      </c>
    </row>
    <row r="5272" spans="1:9" s="4" customFormat="1" x14ac:dyDescent="0.2">
      <c r="A5272" s="28" t="s">
        <v>233</v>
      </c>
      <c r="B5272" s="16" t="s">
        <v>253</v>
      </c>
      <c r="C5272" s="17">
        <v>45210</v>
      </c>
      <c r="D5272" s="17">
        <v>45240</v>
      </c>
      <c r="E5272" s="30">
        <v>433.18</v>
      </c>
      <c r="F5272" s="9">
        <v>499</v>
      </c>
      <c r="G5272" s="10">
        <v>45236</v>
      </c>
      <c r="H5272" s="1">
        <f t="shared" si="176"/>
        <v>-4</v>
      </c>
      <c r="I5272" s="2">
        <f t="shared" si="177"/>
        <v>-1732.72</v>
      </c>
    </row>
    <row r="5273" spans="1:9" s="4" customFormat="1" x14ac:dyDescent="0.2">
      <c r="A5273" s="28" t="s">
        <v>233</v>
      </c>
      <c r="B5273" s="16" t="s">
        <v>254</v>
      </c>
      <c r="C5273" s="17">
        <v>45210</v>
      </c>
      <c r="D5273" s="17">
        <v>45240</v>
      </c>
      <c r="E5273" s="30">
        <v>210.9</v>
      </c>
      <c r="F5273" s="9">
        <v>499</v>
      </c>
      <c r="G5273" s="10">
        <v>45236</v>
      </c>
      <c r="H5273" s="1">
        <f t="shared" si="176"/>
        <v>-4</v>
      </c>
      <c r="I5273" s="2">
        <f t="shared" si="177"/>
        <v>-843.6</v>
      </c>
    </row>
    <row r="5274" spans="1:9" s="4" customFormat="1" x14ac:dyDescent="0.2">
      <c r="A5274" s="28" t="s">
        <v>233</v>
      </c>
      <c r="B5274" s="16" t="s">
        <v>255</v>
      </c>
      <c r="C5274" s="17">
        <v>45210</v>
      </c>
      <c r="D5274" s="17">
        <v>45240</v>
      </c>
      <c r="E5274" s="30">
        <v>512.14</v>
      </c>
      <c r="F5274" s="9">
        <v>499</v>
      </c>
      <c r="G5274" s="10">
        <v>45236</v>
      </c>
      <c r="H5274" s="1">
        <f t="shared" si="176"/>
        <v>-4</v>
      </c>
      <c r="I5274" s="2">
        <f t="shared" si="177"/>
        <v>-2048.56</v>
      </c>
    </row>
    <row r="5275" spans="1:9" s="4" customFormat="1" x14ac:dyDescent="0.2">
      <c r="A5275" s="28" t="s">
        <v>233</v>
      </c>
      <c r="B5275" s="16" t="s">
        <v>256</v>
      </c>
      <c r="C5275" s="17">
        <v>45210</v>
      </c>
      <c r="D5275" s="17">
        <v>45240</v>
      </c>
      <c r="E5275" s="30">
        <v>127.6</v>
      </c>
      <c r="F5275" s="9">
        <v>499</v>
      </c>
      <c r="G5275" s="10">
        <v>45236</v>
      </c>
      <c r="H5275" s="1">
        <f t="shared" si="176"/>
        <v>-4</v>
      </c>
      <c r="I5275" s="2">
        <f t="shared" si="177"/>
        <v>-510.4</v>
      </c>
    </row>
    <row r="5276" spans="1:9" s="4" customFormat="1" x14ac:dyDescent="0.2">
      <c r="A5276" s="28" t="s">
        <v>233</v>
      </c>
      <c r="B5276" s="16" t="s">
        <v>257</v>
      </c>
      <c r="C5276" s="17">
        <v>45210</v>
      </c>
      <c r="D5276" s="17">
        <v>45240</v>
      </c>
      <c r="E5276" s="30">
        <v>173.9</v>
      </c>
      <c r="F5276" s="9">
        <v>499</v>
      </c>
      <c r="G5276" s="10">
        <v>45236</v>
      </c>
      <c r="H5276" s="1">
        <f t="shared" si="176"/>
        <v>-4</v>
      </c>
      <c r="I5276" s="2">
        <f t="shared" si="177"/>
        <v>-695.6</v>
      </c>
    </row>
    <row r="5277" spans="1:9" s="4" customFormat="1" x14ac:dyDescent="0.2">
      <c r="A5277" s="28" t="s">
        <v>233</v>
      </c>
      <c r="B5277" s="16" t="s">
        <v>258</v>
      </c>
      <c r="C5277" s="17">
        <v>45210</v>
      </c>
      <c r="D5277" s="17">
        <v>45240</v>
      </c>
      <c r="E5277" s="30">
        <v>133.9</v>
      </c>
      <c r="F5277" s="9">
        <v>499</v>
      </c>
      <c r="G5277" s="10">
        <v>45236</v>
      </c>
      <c r="H5277" s="1">
        <f t="shared" si="176"/>
        <v>-4</v>
      </c>
      <c r="I5277" s="2">
        <f t="shared" si="177"/>
        <v>-535.6</v>
      </c>
    </row>
    <row r="5278" spans="1:9" s="4" customFormat="1" x14ac:dyDescent="0.2">
      <c r="A5278" s="28" t="s">
        <v>233</v>
      </c>
      <c r="B5278" s="16" t="s">
        <v>259</v>
      </c>
      <c r="C5278" s="17">
        <v>45210</v>
      </c>
      <c r="D5278" s="17">
        <v>45271</v>
      </c>
      <c r="E5278" s="30">
        <v>3</v>
      </c>
      <c r="F5278" s="9">
        <v>501</v>
      </c>
      <c r="G5278" s="10">
        <v>45236</v>
      </c>
      <c r="H5278" s="1">
        <f t="shared" si="176"/>
        <v>-35</v>
      </c>
      <c r="I5278" s="2">
        <f t="shared" si="177"/>
        <v>-105</v>
      </c>
    </row>
    <row r="5279" spans="1:9" s="4" customFormat="1" x14ac:dyDescent="0.2">
      <c r="A5279" s="28" t="s">
        <v>233</v>
      </c>
      <c r="B5279" s="16" t="s">
        <v>260</v>
      </c>
      <c r="C5279" s="17">
        <v>45210</v>
      </c>
      <c r="D5279" s="17">
        <v>45240</v>
      </c>
      <c r="E5279" s="30">
        <v>12</v>
      </c>
      <c r="F5279" s="9">
        <v>501</v>
      </c>
      <c r="G5279" s="10">
        <v>45236</v>
      </c>
      <c r="H5279" s="1">
        <f t="shared" si="176"/>
        <v>-4</v>
      </c>
      <c r="I5279" s="2">
        <f t="shared" si="177"/>
        <v>-48</v>
      </c>
    </row>
    <row r="5280" spans="1:9" s="4" customFormat="1" x14ac:dyDescent="0.2">
      <c r="A5280" s="28" t="s">
        <v>233</v>
      </c>
      <c r="B5280" s="16" t="s">
        <v>261</v>
      </c>
      <c r="C5280" s="17">
        <v>45210</v>
      </c>
      <c r="D5280" s="17">
        <v>45240</v>
      </c>
      <c r="E5280" s="30">
        <v>2233.1000000000004</v>
      </c>
      <c r="F5280" s="9">
        <v>501</v>
      </c>
      <c r="G5280" s="10">
        <v>45236</v>
      </c>
      <c r="H5280" s="1">
        <f t="shared" si="176"/>
        <v>-4</v>
      </c>
      <c r="I5280" s="2">
        <f t="shared" si="177"/>
        <v>-8932.4000000000015</v>
      </c>
    </row>
    <row r="5281" spans="1:9" s="4" customFormat="1" x14ac:dyDescent="0.2">
      <c r="A5281" s="28" t="s">
        <v>233</v>
      </c>
      <c r="B5281" s="16" t="s">
        <v>262</v>
      </c>
      <c r="C5281" s="17">
        <v>45210</v>
      </c>
      <c r="D5281" s="17">
        <v>45243</v>
      </c>
      <c r="E5281" s="30">
        <v>1410.58</v>
      </c>
      <c r="F5281" s="9">
        <v>501</v>
      </c>
      <c r="G5281" s="10">
        <v>45236</v>
      </c>
      <c r="H5281" s="1">
        <f t="shared" si="176"/>
        <v>-7</v>
      </c>
      <c r="I5281" s="2">
        <f t="shared" si="177"/>
        <v>-9874.06</v>
      </c>
    </row>
    <row r="5282" spans="1:9" s="4" customFormat="1" x14ac:dyDescent="0.2">
      <c r="A5282" s="28" t="s">
        <v>263</v>
      </c>
      <c r="B5282" s="16" t="s">
        <v>267</v>
      </c>
      <c r="C5282" s="17">
        <v>45083</v>
      </c>
      <c r="D5282" s="17">
        <v>45244</v>
      </c>
      <c r="E5282" s="30">
        <v>8971.3420000000006</v>
      </c>
      <c r="F5282" s="9">
        <v>512</v>
      </c>
      <c r="G5282" s="10">
        <v>45244</v>
      </c>
      <c r="H5282" s="1">
        <f t="shared" si="176"/>
        <v>0</v>
      </c>
      <c r="I5282" s="2">
        <f t="shared" si="177"/>
        <v>0</v>
      </c>
    </row>
    <row r="5283" spans="1:9" s="4" customFormat="1" x14ac:dyDescent="0.2">
      <c r="A5283" s="28" t="s">
        <v>264</v>
      </c>
      <c r="B5283" s="16" t="s">
        <v>18</v>
      </c>
      <c r="C5283" s="17">
        <v>45226</v>
      </c>
      <c r="D5283" s="17">
        <v>45244</v>
      </c>
      <c r="E5283" s="30">
        <v>8253.5407999999989</v>
      </c>
      <c r="F5283" s="9">
        <v>512</v>
      </c>
      <c r="G5283" s="10">
        <v>45244</v>
      </c>
      <c r="H5283" s="1">
        <f t="shared" si="176"/>
        <v>0</v>
      </c>
      <c r="I5283" s="2">
        <f t="shared" si="177"/>
        <v>0</v>
      </c>
    </row>
    <row r="5284" spans="1:9" s="4" customFormat="1" x14ac:dyDescent="0.2">
      <c r="A5284" s="28" t="s">
        <v>40</v>
      </c>
      <c r="B5284" s="16" t="s">
        <v>268</v>
      </c>
      <c r="C5284" s="17">
        <v>45211</v>
      </c>
      <c r="D5284" s="17">
        <v>45244</v>
      </c>
      <c r="E5284" s="30">
        <v>5479.8130000000001</v>
      </c>
      <c r="F5284" s="9">
        <v>512</v>
      </c>
      <c r="G5284" s="10">
        <v>45244</v>
      </c>
      <c r="H5284" s="1">
        <f t="shared" si="176"/>
        <v>0</v>
      </c>
      <c r="I5284" s="2">
        <f t="shared" si="177"/>
        <v>0</v>
      </c>
    </row>
    <row r="5285" spans="1:9" s="4" customFormat="1" x14ac:dyDescent="0.2">
      <c r="A5285" s="28" t="s">
        <v>265</v>
      </c>
      <c r="B5285" s="16" t="s">
        <v>269</v>
      </c>
      <c r="C5285" s="17">
        <v>45177</v>
      </c>
      <c r="D5285" s="17">
        <v>45244</v>
      </c>
      <c r="E5285" s="30">
        <v>299.9982</v>
      </c>
      <c r="F5285" s="9">
        <v>512</v>
      </c>
      <c r="G5285" s="10">
        <v>45244</v>
      </c>
      <c r="H5285" s="1">
        <f t="shared" si="176"/>
        <v>0</v>
      </c>
      <c r="I5285" s="2">
        <f t="shared" si="177"/>
        <v>0</v>
      </c>
    </row>
    <row r="5286" spans="1:9" s="4" customFormat="1" x14ac:dyDescent="0.2">
      <c r="A5286" s="28" t="s">
        <v>15</v>
      </c>
      <c r="B5286" s="16">
        <v>27</v>
      </c>
      <c r="C5286" s="17">
        <v>45230</v>
      </c>
      <c r="D5286" s="17">
        <v>45244</v>
      </c>
      <c r="E5286" s="30">
        <v>1246.93</v>
      </c>
      <c r="F5286" s="9">
        <v>512</v>
      </c>
      <c r="G5286" s="10">
        <v>45244</v>
      </c>
      <c r="H5286" s="1">
        <f t="shared" si="176"/>
        <v>0</v>
      </c>
      <c r="I5286" s="2">
        <f t="shared" si="177"/>
        <v>0</v>
      </c>
    </row>
    <row r="5287" spans="1:9" s="4" customFormat="1" x14ac:dyDescent="0.2">
      <c r="A5287" s="28" t="s">
        <v>37</v>
      </c>
      <c r="B5287" s="16">
        <v>53</v>
      </c>
      <c r="C5287" s="17">
        <v>45236</v>
      </c>
      <c r="D5287" s="17">
        <v>45244</v>
      </c>
      <c r="E5287" s="30">
        <v>890.66</v>
      </c>
      <c r="F5287" s="9">
        <v>512</v>
      </c>
      <c r="G5287" s="10">
        <v>45244</v>
      </c>
      <c r="H5287" s="1">
        <f t="shared" si="176"/>
        <v>0</v>
      </c>
      <c r="I5287" s="2">
        <f t="shared" si="177"/>
        <v>0</v>
      </c>
    </row>
    <row r="5288" spans="1:9" s="4" customFormat="1" x14ac:dyDescent="0.2">
      <c r="A5288" s="28" t="s">
        <v>14</v>
      </c>
      <c r="B5288" s="16">
        <v>224</v>
      </c>
      <c r="C5288" s="17">
        <v>45239</v>
      </c>
      <c r="D5288" s="17">
        <v>45244</v>
      </c>
      <c r="E5288" s="30">
        <v>25</v>
      </c>
      <c r="F5288" s="9">
        <v>512</v>
      </c>
      <c r="G5288" s="10">
        <v>45244</v>
      </c>
      <c r="H5288" s="1">
        <f t="shared" si="176"/>
        <v>0</v>
      </c>
      <c r="I5288" s="2">
        <f t="shared" si="177"/>
        <v>0</v>
      </c>
    </row>
    <row r="5289" spans="1:9" s="4" customFormat="1" x14ac:dyDescent="0.2">
      <c r="A5289" s="28" t="s">
        <v>14</v>
      </c>
      <c r="B5289" s="16">
        <v>225</v>
      </c>
      <c r="C5289" s="17">
        <v>45239</v>
      </c>
      <c r="D5289" s="17">
        <v>45244</v>
      </c>
      <c r="E5289" s="30">
        <v>25</v>
      </c>
      <c r="F5289" s="9">
        <v>512</v>
      </c>
      <c r="G5289" s="10">
        <v>45244</v>
      </c>
      <c r="H5289" s="1">
        <f t="shared" si="176"/>
        <v>0</v>
      </c>
      <c r="I5289" s="2">
        <f t="shared" si="177"/>
        <v>0</v>
      </c>
    </row>
    <row r="5290" spans="1:9" s="4" customFormat="1" x14ac:dyDescent="0.2">
      <c r="A5290" s="28" t="s">
        <v>14</v>
      </c>
      <c r="B5290" s="16">
        <v>226</v>
      </c>
      <c r="C5290" s="17">
        <v>45239</v>
      </c>
      <c r="D5290" s="17">
        <v>45244</v>
      </c>
      <c r="E5290" s="30">
        <v>25</v>
      </c>
      <c r="F5290" s="9">
        <v>512</v>
      </c>
      <c r="G5290" s="10">
        <v>45244</v>
      </c>
      <c r="H5290" s="1">
        <f t="shared" si="176"/>
        <v>0</v>
      </c>
      <c r="I5290" s="2">
        <f t="shared" si="177"/>
        <v>0</v>
      </c>
    </row>
    <row r="5291" spans="1:9" s="4" customFormat="1" x14ac:dyDescent="0.2">
      <c r="A5291" s="28" t="s">
        <v>14</v>
      </c>
      <c r="B5291" s="16">
        <v>227</v>
      </c>
      <c r="C5291" s="17">
        <v>45239</v>
      </c>
      <c r="D5291" s="17">
        <v>45244</v>
      </c>
      <c r="E5291" s="30">
        <v>25</v>
      </c>
      <c r="F5291" s="9">
        <v>512</v>
      </c>
      <c r="G5291" s="10">
        <v>45244</v>
      </c>
      <c r="H5291" s="1">
        <f t="shared" si="176"/>
        <v>0</v>
      </c>
      <c r="I5291" s="2">
        <f t="shared" si="177"/>
        <v>0</v>
      </c>
    </row>
    <row r="5292" spans="1:9" s="4" customFormat="1" x14ac:dyDescent="0.2">
      <c r="A5292" s="28" t="s">
        <v>266</v>
      </c>
      <c r="B5292" s="16">
        <v>106</v>
      </c>
      <c r="C5292" s="17">
        <v>45237</v>
      </c>
      <c r="D5292" s="17">
        <v>45244</v>
      </c>
      <c r="E5292" s="30">
        <v>2532.83</v>
      </c>
      <c r="F5292" s="9">
        <v>512</v>
      </c>
      <c r="G5292" s="10">
        <v>45244</v>
      </c>
      <c r="H5292" s="1">
        <f t="shared" si="176"/>
        <v>0</v>
      </c>
      <c r="I5292" s="2">
        <f t="shared" si="177"/>
        <v>0</v>
      </c>
    </row>
    <row r="5293" spans="1:9" s="4" customFormat="1" x14ac:dyDescent="0.2">
      <c r="A5293" s="28" t="s">
        <v>270</v>
      </c>
      <c r="B5293" s="16">
        <v>483</v>
      </c>
      <c r="C5293" s="17">
        <v>45238</v>
      </c>
      <c r="D5293" s="17">
        <v>45270</v>
      </c>
      <c r="E5293" s="30">
        <v>698</v>
      </c>
      <c r="F5293" s="9">
        <v>517</v>
      </c>
      <c r="G5293" s="10">
        <v>45244</v>
      </c>
      <c r="H5293" s="1">
        <f t="shared" si="176"/>
        <v>-26</v>
      </c>
      <c r="I5293" s="2">
        <f t="shared" si="177"/>
        <v>-18148</v>
      </c>
    </row>
    <row r="5294" spans="1:9" s="4" customFormat="1" x14ac:dyDescent="0.2">
      <c r="A5294" s="28" t="s">
        <v>202</v>
      </c>
      <c r="B5294" s="16">
        <v>111</v>
      </c>
      <c r="C5294" s="17">
        <v>45214</v>
      </c>
      <c r="D5294" s="17">
        <v>45250</v>
      </c>
      <c r="E5294" s="30">
        <v>4346.16</v>
      </c>
      <c r="F5294" s="9">
        <v>527</v>
      </c>
      <c r="G5294" s="10">
        <v>45247</v>
      </c>
      <c r="H5294" s="1">
        <f t="shared" si="176"/>
        <v>-3</v>
      </c>
      <c r="I5294" s="2">
        <f t="shared" si="177"/>
        <v>-13038.48</v>
      </c>
    </row>
    <row r="5295" spans="1:9" s="4" customFormat="1" x14ac:dyDescent="0.2">
      <c r="A5295" s="28" t="s">
        <v>136</v>
      </c>
      <c r="B5295" s="16">
        <v>140</v>
      </c>
      <c r="C5295" s="17">
        <v>45219</v>
      </c>
      <c r="D5295" s="17">
        <v>45251</v>
      </c>
      <c r="E5295" s="30">
        <v>29263.98</v>
      </c>
      <c r="F5295" s="9">
        <v>527</v>
      </c>
      <c r="G5295" s="10">
        <v>45247</v>
      </c>
      <c r="H5295" s="1">
        <f t="shared" si="176"/>
        <v>-4</v>
      </c>
      <c r="I5295" s="2">
        <f t="shared" si="177"/>
        <v>-117055.92</v>
      </c>
    </row>
    <row r="5296" spans="1:9" s="4" customFormat="1" x14ac:dyDescent="0.2">
      <c r="A5296" s="28" t="s">
        <v>137</v>
      </c>
      <c r="B5296" s="16">
        <v>8</v>
      </c>
      <c r="C5296" s="17">
        <v>45224</v>
      </c>
      <c r="D5296" s="17">
        <v>45254</v>
      </c>
      <c r="E5296" s="30">
        <v>6921.380000000001</v>
      </c>
      <c r="F5296" s="9">
        <v>527</v>
      </c>
      <c r="G5296" s="10">
        <v>45247</v>
      </c>
      <c r="H5296" s="1">
        <f t="shared" si="176"/>
        <v>-7</v>
      </c>
      <c r="I5296" s="2">
        <f t="shared" si="177"/>
        <v>-48449.66</v>
      </c>
    </row>
    <row r="5297" spans="1:9" s="4" customFormat="1" x14ac:dyDescent="0.2">
      <c r="A5297" s="28" t="s">
        <v>137</v>
      </c>
      <c r="B5297" s="16">
        <v>9</v>
      </c>
      <c r="C5297" s="17">
        <v>45224</v>
      </c>
      <c r="D5297" s="17">
        <v>45254</v>
      </c>
      <c r="E5297" s="30">
        <v>1661.14</v>
      </c>
      <c r="F5297" s="9">
        <v>527</v>
      </c>
      <c r="G5297" s="10">
        <v>45247</v>
      </c>
      <c r="H5297" s="1">
        <f t="shared" si="176"/>
        <v>-7</v>
      </c>
      <c r="I5297" s="2">
        <f t="shared" si="177"/>
        <v>-11627.980000000001</v>
      </c>
    </row>
    <row r="5298" spans="1:9" s="4" customFormat="1" x14ac:dyDescent="0.2">
      <c r="A5298" s="28" t="s">
        <v>21</v>
      </c>
      <c r="B5298" s="16">
        <v>747</v>
      </c>
      <c r="C5298" s="17">
        <v>45216</v>
      </c>
      <c r="D5298" s="17">
        <v>45250</v>
      </c>
      <c r="E5298" s="30">
        <v>12915.77</v>
      </c>
      <c r="F5298" s="9">
        <v>527</v>
      </c>
      <c r="G5298" s="10">
        <v>45247</v>
      </c>
      <c r="H5298" s="1">
        <f t="shared" si="176"/>
        <v>-3</v>
      </c>
      <c r="I5298" s="2">
        <f t="shared" si="177"/>
        <v>-38747.31</v>
      </c>
    </row>
    <row r="5299" spans="1:9" s="4" customFormat="1" x14ac:dyDescent="0.2">
      <c r="A5299" s="28" t="s">
        <v>21</v>
      </c>
      <c r="B5299" s="16">
        <v>748</v>
      </c>
      <c r="C5299" s="17">
        <v>45216</v>
      </c>
      <c r="D5299" s="17">
        <v>45250</v>
      </c>
      <c r="E5299" s="30">
        <v>2329.4100000000003</v>
      </c>
      <c r="F5299" s="9">
        <v>527</v>
      </c>
      <c r="G5299" s="10">
        <v>45247</v>
      </c>
      <c r="H5299" s="1">
        <f t="shared" si="176"/>
        <v>-3</v>
      </c>
      <c r="I5299" s="2">
        <f t="shared" si="177"/>
        <v>-6988.2300000000014</v>
      </c>
    </row>
    <row r="5300" spans="1:9" s="4" customFormat="1" x14ac:dyDescent="0.2">
      <c r="A5300" s="28" t="s">
        <v>21</v>
      </c>
      <c r="B5300" s="16">
        <v>751</v>
      </c>
      <c r="C5300" s="17">
        <v>45216</v>
      </c>
      <c r="D5300" s="17">
        <v>45248</v>
      </c>
      <c r="E5300" s="30">
        <v>568.29000000000008</v>
      </c>
      <c r="F5300" s="9">
        <v>527</v>
      </c>
      <c r="G5300" s="10">
        <v>45247</v>
      </c>
      <c r="H5300" s="1">
        <f t="shared" si="176"/>
        <v>-1</v>
      </c>
      <c r="I5300" s="2">
        <f t="shared" si="177"/>
        <v>-568.29000000000008</v>
      </c>
    </row>
    <row r="5301" spans="1:9" s="4" customFormat="1" x14ac:dyDescent="0.2">
      <c r="A5301" s="28" t="s">
        <v>36</v>
      </c>
      <c r="B5301" s="16">
        <v>457</v>
      </c>
      <c r="C5301" s="17">
        <v>45218</v>
      </c>
      <c r="D5301" s="17">
        <v>45248</v>
      </c>
      <c r="E5301" s="30">
        <v>311.94</v>
      </c>
      <c r="F5301" s="9">
        <v>527</v>
      </c>
      <c r="G5301" s="10">
        <v>45247</v>
      </c>
      <c r="H5301" s="1">
        <f t="shared" si="176"/>
        <v>-1</v>
      </c>
      <c r="I5301" s="2">
        <f t="shared" si="177"/>
        <v>-311.94</v>
      </c>
    </row>
    <row r="5302" spans="1:9" s="4" customFormat="1" x14ac:dyDescent="0.2">
      <c r="A5302" s="28" t="s">
        <v>36</v>
      </c>
      <c r="B5302" s="16">
        <v>461</v>
      </c>
      <c r="C5302" s="17">
        <v>45218</v>
      </c>
      <c r="D5302" s="17">
        <v>45248</v>
      </c>
      <c r="E5302" s="30">
        <v>2500.7600000000002</v>
      </c>
      <c r="F5302" s="9">
        <v>527</v>
      </c>
      <c r="G5302" s="10">
        <v>45247</v>
      </c>
      <c r="H5302" s="1">
        <f t="shared" si="176"/>
        <v>-1</v>
      </c>
      <c r="I5302" s="2">
        <f t="shared" si="177"/>
        <v>-2500.7600000000002</v>
      </c>
    </row>
    <row r="5303" spans="1:9" s="4" customFormat="1" x14ac:dyDescent="0.2">
      <c r="A5303" s="28" t="s">
        <v>36</v>
      </c>
      <c r="B5303" s="16">
        <v>458</v>
      </c>
      <c r="C5303" s="17">
        <v>45218</v>
      </c>
      <c r="D5303" s="17">
        <v>45248</v>
      </c>
      <c r="E5303" s="30">
        <v>266.11999999999995</v>
      </c>
      <c r="F5303" s="9">
        <v>527</v>
      </c>
      <c r="G5303" s="10">
        <v>45247</v>
      </c>
      <c r="H5303" s="1">
        <f t="shared" si="176"/>
        <v>-1</v>
      </c>
      <c r="I5303" s="2">
        <f t="shared" si="177"/>
        <v>-266.11999999999995</v>
      </c>
    </row>
    <row r="5304" spans="1:9" s="4" customFormat="1" x14ac:dyDescent="0.2">
      <c r="A5304" s="28" t="s">
        <v>36</v>
      </c>
      <c r="B5304" s="16">
        <v>464</v>
      </c>
      <c r="C5304" s="17">
        <v>45218</v>
      </c>
      <c r="D5304" s="17">
        <v>45248</v>
      </c>
      <c r="E5304" s="30">
        <v>1853.4000000000003</v>
      </c>
      <c r="F5304" s="9">
        <v>527</v>
      </c>
      <c r="G5304" s="10">
        <v>45247</v>
      </c>
      <c r="H5304" s="1">
        <f t="shared" si="176"/>
        <v>-1</v>
      </c>
      <c r="I5304" s="2">
        <f t="shared" si="177"/>
        <v>-1853.4000000000003</v>
      </c>
    </row>
    <row r="5305" spans="1:9" s="4" customFormat="1" x14ac:dyDescent="0.2">
      <c r="A5305" s="28" t="s">
        <v>36</v>
      </c>
      <c r="B5305" s="16">
        <v>459</v>
      </c>
      <c r="C5305" s="17">
        <v>45218</v>
      </c>
      <c r="D5305" s="17">
        <v>45248</v>
      </c>
      <c r="E5305" s="30">
        <v>111.62</v>
      </c>
      <c r="F5305" s="9">
        <v>527</v>
      </c>
      <c r="G5305" s="10">
        <v>45247</v>
      </c>
      <c r="H5305" s="1">
        <f t="shared" si="176"/>
        <v>-1</v>
      </c>
      <c r="I5305" s="2">
        <f t="shared" si="177"/>
        <v>-111.62</v>
      </c>
    </row>
    <row r="5306" spans="1:9" s="4" customFormat="1" x14ac:dyDescent="0.2">
      <c r="A5306" s="28" t="s">
        <v>36</v>
      </c>
      <c r="B5306" s="16">
        <v>462</v>
      </c>
      <c r="C5306" s="17">
        <v>45218</v>
      </c>
      <c r="D5306" s="17">
        <v>45248</v>
      </c>
      <c r="E5306" s="30">
        <v>1673.3400000000001</v>
      </c>
      <c r="F5306" s="9">
        <v>527</v>
      </c>
      <c r="G5306" s="10">
        <v>45247</v>
      </c>
      <c r="H5306" s="1">
        <f t="shared" si="176"/>
        <v>-1</v>
      </c>
      <c r="I5306" s="2">
        <f t="shared" si="177"/>
        <v>-1673.3400000000001</v>
      </c>
    </row>
    <row r="5307" spans="1:9" s="4" customFormat="1" x14ac:dyDescent="0.2">
      <c r="A5307" s="28" t="s">
        <v>36</v>
      </c>
      <c r="B5307" s="16">
        <v>456</v>
      </c>
      <c r="C5307" s="17">
        <v>45218</v>
      </c>
      <c r="D5307" s="17">
        <v>45251</v>
      </c>
      <c r="E5307" s="30">
        <v>883.53</v>
      </c>
      <c r="F5307" s="9">
        <v>527</v>
      </c>
      <c r="G5307" s="10">
        <v>45247</v>
      </c>
      <c r="H5307" s="1">
        <f t="shared" si="176"/>
        <v>-4</v>
      </c>
      <c r="I5307" s="2">
        <f t="shared" si="177"/>
        <v>-3534.12</v>
      </c>
    </row>
    <row r="5308" spans="1:9" s="4" customFormat="1" x14ac:dyDescent="0.2">
      <c r="A5308" s="28" t="s">
        <v>36</v>
      </c>
      <c r="B5308" s="16">
        <v>460</v>
      </c>
      <c r="C5308" s="17">
        <v>45218</v>
      </c>
      <c r="D5308" s="17">
        <v>45251</v>
      </c>
      <c r="E5308" s="30">
        <v>346.59999999999997</v>
      </c>
      <c r="F5308" s="9">
        <v>527</v>
      </c>
      <c r="G5308" s="10">
        <v>45247</v>
      </c>
      <c r="H5308" s="1">
        <f t="shared" si="176"/>
        <v>-4</v>
      </c>
      <c r="I5308" s="2">
        <f t="shared" si="177"/>
        <v>-1386.3999999999999</v>
      </c>
    </row>
    <row r="5309" spans="1:9" s="4" customFormat="1" x14ac:dyDescent="0.2">
      <c r="A5309" s="28" t="s">
        <v>36</v>
      </c>
      <c r="B5309" s="16">
        <v>463</v>
      </c>
      <c r="C5309" s="17">
        <v>45218</v>
      </c>
      <c r="D5309" s="17">
        <v>45251</v>
      </c>
      <c r="E5309" s="30">
        <v>1006.9</v>
      </c>
      <c r="F5309" s="9">
        <v>527</v>
      </c>
      <c r="G5309" s="10">
        <v>45247</v>
      </c>
      <c r="H5309" s="1">
        <f t="shared" si="176"/>
        <v>-4</v>
      </c>
      <c r="I5309" s="2">
        <f t="shared" si="177"/>
        <v>-4027.6</v>
      </c>
    </row>
    <row r="5310" spans="1:9" s="4" customFormat="1" x14ac:dyDescent="0.2">
      <c r="A5310" s="28" t="s">
        <v>271</v>
      </c>
      <c r="B5310" s="16">
        <v>134</v>
      </c>
      <c r="C5310" s="17">
        <v>45215</v>
      </c>
      <c r="D5310" s="17">
        <v>45247</v>
      </c>
      <c r="E5310" s="30">
        <v>10458.780000000001</v>
      </c>
      <c r="F5310" s="9">
        <v>527</v>
      </c>
      <c r="G5310" s="10">
        <v>45247</v>
      </c>
      <c r="H5310" s="1">
        <f t="shared" si="176"/>
        <v>0</v>
      </c>
      <c r="I5310" s="2">
        <f t="shared" si="177"/>
        <v>0</v>
      </c>
    </row>
    <row r="5311" spans="1:9" s="4" customFormat="1" x14ac:dyDescent="0.2">
      <c r="A5311" s="28" t="s">
        <v>30</v>
      </c>
      <c r="B5311" s="18" t="s">
        <v>276</v>
      </c>
      <c r="C5311" s="17">
        <v>45219</v>
      </c>
      <c r="D5311" s="17">
        <v>45252</v>
      </c>
      <c r="E5311" s="30">
        <v>474354.73000000004</v>
      </c>
      <c r="F5311" s="9">
        <v>527</v>
      </c>
      <c r="G5311" s="10">
        <v>45247</v>
      </c>
      <c r="H5311" s="1">
        <f t="shared" si="176"/>
        <v>-5</v>
      </c>
      <c r="I5311" s="2">
        <f t="shared" si="177"/>
        <v>-2371773.6500000004</v>
      </c>
    </row>
    <row r="5312" spans="1:9" s="4" customFormat="1" x14ac:dyDescent="0.2">
      <c r="A5312" s="28" t="s">
        <v>30</v>
      </c>
      <c r="B5312" s="18" t="s">
        <v>277</v>
      </c>
      <c r="C5312" s="17">
        <v>45219</v>
      </c>
      <c r="D5312" s="17">
        <v>45252</v>
      </c>
      <c r="E5312" s="30">
        <v>28708.480000000003</v>
      </c>
      <c r="F5312" s="9">
        <v>527</v>
      </c>
      <c r="G5312" s="10">
        <v>45247</v>
      </c>
      <c r="H5312" s="1">
        <f t="shared" si="176"/>
        <v>-5</v>
      </c>
      <c r="I5312" s="2">
        <f t="shared" si="177"/>
        <v>-143542.40000000002</v>
      </c>
    </row>
    <row r="5313" spans="1:9" s="4" customFormat="1" x14ac:dyDescent="0.2">
      <c r="A5313" s="28" t="s">
        <v>30</v>
      </c>
      <c r="B5313" s="18" t="s">
        <v>278</v>
      </c>
      <c r="C5313" s="17">
        <v>45219</v>
      </c>
      <c r="D5313" s="17">
        <v>45252</v>
      </c>
      <c r="E5313" s="30">
        <v>221925.88</v>
      </c>
      <c r="F5313" s="9">
        <v>527</v>
      </c>
      <c r="G5313" s="10">
        <v>45247</v>
      </c>
      <c r="H5313" s="1">
        <f t="shared" si="176"/>
        <v>-5</v>
      </c>
      <c r="I5313" s="2">
        <f t="shared" si="177"/>
        <v>-1109629.3999999999</v>
      </c>
    </row>
    <row r="5314" spans="1:9" s="4" customFormat="1" x14ac:dyDescent="0.2">
      <c r="A5314" s="28" t="s">
        <v>30</v>
      </c>
      <c r="B5314" s="18" t="s">
        <v>279</v>
      </c>
      <c r="C5314" s="17">
        <v>45219</v>
      </c>
      <c r="D5314" s="17">
        <v>45252</v>
      </c>
      <c r="E5314" s="30">
        <v>37592.86</v>
      </c>
      <c r="F5314" s="9">
        <v>527</v>
      </c>
      <c r="G5314" s="10">
        <v>45247</v>
      </c>
      <c r="H5314" s="1">
        <f t="shared" si="176"/>
        <v>-5</v>
      </c>
      <c r="I5314" s="2">
        <f t="shared" si="177"/>
        <v>-187964.3</v>
      </c>
    </row>
    <row r="5315" spans="1:9" s="4" customFormat="1" x14ac:dyDescent="0.2">
      <c r="A5315" s="28" t="s">
        <v>213</v>
      </c>
      <c r="B5315" s="16">
        <v>2965</v>
      </c>
      <c r="C5315" s="17">
        <v>45184</v>
      </c>
      <c r="D5315" s="17">
        <v>45218</v>
      </c>
      <c r="E5315" s="30">
        <v>937.5</v>
      </c>
      <c r="F5315" s="9">
        <v>527</v>
      </c>
      <c r="G5315" s="10">
        <v>45247</v>
      </c>
      <c r="H5315" s="1">
        <f t="shared" si="176"/>
        <v>29</v>
      </c>
      <c r="I5315" s="2">
        <f t="shared" si="177"/>
        <v>27187.5</v>
      </c>
    </row>
    <row r="5316" spans="1:9" s="4" customFormat="1" x14ac:dyDescent="0.2">
      <c r="A5316" s="28" t="s">
        <v>158</v>
      </c>
      <c r="B5316" s="16">
        <v>1124992</v>
      </c>
      <c r="C5316" s="17">
        <v>45199</v>
      </c>
      <c r="D5316" s="17">
        <v>45240</v>
      </c>
      <c r="E5316" s="30">
        <v>8067.99</v>
      </c>
      <c r="F5316" s="9">
        <v>527</v>
      </c>
      <c r="G5316" s="10">
        <v>45247</v>
      </c>
      <c r="H5316" s="1">
        <f t="shared" si="176"/>
        <v>7</v>
      </c>
      <c r="I5316" s="2">
        <f t="shared" si="177"/>
        <v>56475.93</v>
      </c>
    </row>
    <row r="5317" spans="1:9" s="4" customFormat="1" x14ac:dyDescent="0.2">
      <c r="A5317" s="28" t="s">
        <v>159</v>
      </c>
      <c r="B5317" s="16">
        <v>2747</v>
      </c>
      <c r="C5317" s="17">
        <v>45217</v>
      </c>
      <c r="D5317" s="17">
        <v>45249</v>
      </c>
      <c r="E5317" s="30">
        <v>11846.970000000001</v>
      </c>
      <c r="F5317" s="9">
        <v>527</v>
      </c>
      <c r="G5317" s="10">
        <v>45247</v>
      </c>
      <c r="H5317" s="1">
        <f t="shared" si="176"/>
        <v>-2</v>
      </c>
      <c r="I5317" s="2">
        <f t="shared" si="177"/>
        <v>-23693.940000000002</v>
      </c>
    </row>
    <row r="5318" spans="1:9" s="4" customFormat="1" x14ac:dyDescent="0.2">
      <c r="A5318" s="28" t="s">
        <v>25</v>
      </c>
      <c r="B5318" s="16">
        <v>136</v>
      </c>
      <c r="C5318" s="17">
        <v>45199</v>
      </c>
      <c r="D5318" s="17">
        <v>45231</v>
      </c>
      <c r="E5318" s="30">
        <v>820.03999999999985</v>
      </c>
      <c r="F5318" s="9">
        <v>527</v>
      </c>
      <c r="G5318" s="10">
        <v>45247</v>
      </c>
      <c r="H5318" s="1">
        <f t="shared" si="176"/>
        <v>16</v>
      </c>
      <c r="I5318" s="2">
        <f t="shared" si="177"/>
        <v>13120.639999999998</v>
      </c>
    </row>
    <row r="5319" spans="1:9" s="4" customFormat="1" x14ac:dyDescent="0.2">
      <c r="A5319" s="28" t="s">
        <v>25</v>
      </c>
      <c r="B5319" s="16">
        <v>135</v>
      </c>
      <c r="C5319" s="17">
        <v>45199</v>
      </c>
      <c r="D5319" s="17">
        <v>45231</v>
      </c>
      <c r="E5319" s="30">
        <v>3701.4900000000002</v>
      </c>
      <c r="F5319" s="9">
        <v>527</v>
      </c>
      <c r="G5319" s="10">
        <v>45247</v>
      </c>
      <c r="H5319" s="1">
        <f t="shared" si="176"/>
        <v>16</v>
      </c>
      <c r="I5319" s="2">
        <f t="shared" si="177"/>
        <v>59223.840000000004</v>
      </c>
    </row>
    <row r="5320" spans="1:9" s="4" customFormat="1" x14ac:dyDescent="0.2">
      <c r="A5320" s="28" t="s">
        <v>25</v>
      </c>
      <c r="B5320" s="16">
        <v>132</v>
      </c>
      <c r="C5320" s="17">
        <v>45199</v>
      </c>
      <c r="D5320" s="17">
        <v>45231</v>
      </c>
      <c r="E5320" s="30">
        <v>2584.62</v>
      </c>
      <c r="F5320" s="9">
        <v>527</v>
      </c>
      <c r="G5320" s="10">
        <v>45247</v>
      </c>
      <c r="H5320" s="1">
        <f t="shared" si="176"/>
        <v>16</v>
      </c>
      <c r="I5320" s="2">
        <f t="shared" si="177"/>
        <v>41353.919999999998</v>
      </c>
    </row>
    <row r="5321" spans="1:9" s="4" customFormat="1" x14ac:dyDescent="0.2">
      <c r="A5321" s="28" t="s">
        <v>25</v>
      </c>
      <c r="B5321" s="16">
        <v>134</v>
      </c>
      <c r="C5321" s="17">
        <v>45199</v>
      </c>
      <c r="D5321" s="17">
        <v>45232</v>
      </c>
      <c r="E5321" s="30">
        <v>5812.3</v>
      </c>
      <c r="F5321" s="9">
        <v>527</v>
      </c>
      <c r="G5321" s="10">
        <v>45247</v>
      </c>
      <c r="H5321" s="1">
        <f t="shared" si="176"/>
        <v>15</v>
      </c>
      <c r="I5321" s="2">
        <f t="shared" si="177"/>
        <v>87184.5</v>
      </c>
    </row>
    <row r="5322" spans="1:9" s="4" customFormat="1" x14ac:dyDescent="0.2">
      <c r="A5322" s="28" t="s">
        <v>25</v>
      </c>
      <c r="B5322" s="16">
        <v>133</v>
      </c>
      <c r="C5322" s="17">
        <v>45199</v>
      </c>
      <c r="D5322" s="17">
        <v>45232</v>
      </c>
      <c r="E5322" s="30">
        <v>208.96999999999997</v>
      </c>
      <c r="F5322" s="9">
        <v>527</v>
      </c>
      <c r="G5322" s="10">
        <v>45247</v>
      </c>
      <c r="H5322" s="1">
        <f t="shared" si="176"/>
        <v>15</v>
      </c>
      <c r="I5322" s="2">
        <f t="shared" si="177"/>
        <v>3134.5499999999997</v>
      </c>
    </row>
    <row r="5323" spans="1:9" s="4" customFormat="1" x14ac:dyDescent="0.2">
      <c r="A5323" s="28" t="s">
        <v>272</v>
      </c>
      <c r="B5323" s="16">
        <v>112</v>
      </c>
      <c r="C5323" s="17">
        <v>45222</v>
      </c>
      <c r="D5323" s="17">
        <v>45252</v>
      </c>
      <c r="E5323" s="30">
        <v>4624</v>
      </c>
      <c r="F5323" s="9">
        <v>527</v>
      </c>
      <c r="G5323" s="10">
        <v>45247</v>
      </c>
      <c r="H5323" s="1">
        <f t="shared" si="176"/>
        <v>-5</v>
      </c>
      <c r="I5323" s="2">
        <f t="shared" si="177"/>
        <v>-23120</v>
      </c>
    </row>
    <row r="5324" spans="1:9" s="4" customFormat="1" x14ac:dyDescent="0.2">
      <c r="A5324" s="28" t="s">
        <v>31</v>
      </c>
      <c r="B5324" s="16">
        <v>181</v>
      </c>
      <c r="C5324" s="17">
        <v>45215</v>
      </c>
      <c r="D5324" s="17">
        <v>45250</v>
      </c>
      <c r="E5324" s="30">
        <v>34220.400000000001</v>
      </c>
      <c r="F5324" s="9">
        <v>527</v>
      </c>
      <c r="G5324" s="10">
        <v>45247</v>
      </c>
      <c r="H5324" s="1">
        <f t="shared" si="176"/>
        <v>-3</v>
      </c>
      <c r="I5324" s="2">
        <f t="shared" si="177"/>
        <v>-102661.20000000001</v>
      </c>
    </row>
    <row r="5325" spans="1:9" s="4" customFormat="1" x14ac:dyDescent="0.2">
      <c r="A5325" s="28" t="s">
        <v>31</v>
      </c>
      <c r="B5325" s="16">
        <v>183</v>
      </c>
      <c r="C5325" s="17">
        <v>45215</v>
      </c>
      <c r="D5325" s="17">
        <v>45250</v>
      </c>
      <c r="E5325" s="30">
        <v>250955.84</v>
      </c>
      <c r="F5325" s="9">
        <v>527</v>
      </c>
      <c r="G5325" s="10">
        <v>45247</v>
      </c>
      <c r="H5325" s="1">
        <f t="shared" si="176"/>
        <v>-3</v>
      </c>
      <c r="I5325" s="2">
        <f t="shared" si="177"/>
        <v>-752867.52</v>
      </c>
    </row>
    <row r="5326" spans="1:9" s="4" customFormat="1" x14ac:dyDescent="0.2">
      <c r="A5326" s="28" t="s">
        <v>31</v>
      </c>
      <c r="B5326" s="16">
        <v>184</v>
      </c>
      <c r="C5326" s="17">
        <v>45215</v>
      </c>
      <c r="D5326" s="17">
        <v>45250</v>
      </c>
      <c r="E5326" s="30">
        <v>135761.49000000002</v>
      </c>
      <c r="F5326" s="9">
        <v>527</v>
      </c>
      <c r="G5326" s="10">
        <v>45247</v>
      </c>
      <c r="H5326" s="1">
        <f t="shared" ref="H5326:H5376" si="178">G5326-D5326</f>
        <v>-3</v>
      </c>
      <c r="I5326" s="2">
        <f t="shared" ref="I5326:I5376" si="179">H5326*E5326</f>
        <v>-407284.47000000009</v>
      </c>
    </row>
    <row r="5327" spans="1:9" s="4" customFormat="1" x14ac:dyDescent="0.2">
      <c r="A5327" s="28" t="s">
        <v>31</v>
      </c>
      <c r="B5327" s="16">
        <v>182</v>
      </c>
      <c r="C5327" s="17">
        <v>45215</v>
      </c>
      <c r="D5327" s="17">
        <v>45250</v>
      </c>
      <c r="E5327" s="30">
        <v>141587.86000000002</v>
      </c>
      <c r="F5327" s="9">
        <v>527</v>
      </c>
      <c r="G5327" s="10">
        <v>45247</v>
      </c>
      <c r="H5327" s="1">
        <f t="shared" si="178"/>
        <v>-3</v>
      </c>
      <c r="I5327" s="2">
        <f t="shared" si="179"/>
        <v>-424763.58000000007</v>
      </c>
    </row>
    <row r="5328" spans="1:9" s="4" customFormat="1" x14ac:dyDescent="0.2">
      <c r="A5328" s="28" t="s">
        <v>160</v>
      </c>
      <c r="B5328" s="16">
        <v>249</v>
      </c>
      <c r="C5328" s="17">
        <v>45216</v>
      </c>
      <c r="D5328" s="17">
        <v>45248</v>
      </c>
      <c r="E5328" s="30">
        <v>1164.1100000000001</v>
      </c>
      <c r="F5328" s="9">
        <v>527</v>
      </c>
      <c r="G5328" s="10">
        <v>45247</v>
      </c>
      <c r="H5328" s="1">
        <f t="shared" si="178"/>
        <v>-1</v>
      </c>
      <c r="I5328" s="2">
        <f t="shared" si="179"/>
        <v>-1164.1100000000001</v>
      </c>
    </row>
    <row r="5329" spans="1:9" s="4" customFormat="1" x14ac:dyDescent="0.2">
      <c r="A5329" s="28" t="s">
        <v>160</v>
      </c>
      <c r="B5329" s="16">
        <v>248</v>
      </c>
      <c r="C5329" s="17">
        <v>45216</v>
      </c>
      <c r="D5329" s="17">
        <v>45250</v>
      </c>
      <c r="E5329" s="30">
        <v>2051.21</v>
      </c>
      <c r="F5329" s="9">
        <v>527</v>
      </c>
      <c r="G5329" s="10">
        <v>45247</v>
      </c>
      <c r="H5329" s="1">
        <f t="shared" si="178"/>
        <v>-3</v>
      </c>
      <c r="I5329" s="2">
        <f t="shared" si="179"/>
        <v>-6153.63</v>
      </c>
    </row>
    <row r="5330" spans="1:9" s="4" customFormat="1" x14ac:dyDescent="0.2">
      <c r="A5330" s="28" t="s">
        <v>160</v>
      </c>
      <c r="B5330" s="16">
        <v>247</v>
      </c>
      <c r="C5330" s="17">
        <v>45216</v>
      </c>
      <c r="D5330" s="17">
        <v>45250</v>
      </c>
      <c r="E5330" s="30">
        <v>90.179999999999993</v>
      </c>
      <c r="F5330" s="9">
        <v>527</v>
      </c>
      <c r="G5330" s="10">
        <v>45247</v>
      </c>
      <c r="H5330" s="1">
        <f t="shared" si="178"/>
        <v>-3</v>
      </c>
      <c r="I5330" s="2">
        <f t="shared" si="179"/>
        <v>-270.53999999999996</v>
      </c>
    </row>
    <row r="5331" spans="1:9" s="4" customFormat="1" x14ac:dyDescent="0.2">
      <c r="A5331" s="28" t="s">
        <v>160</v>
      </c>
      <c r="B5331" s="16">
        <v>246</v>
      </c>
      <c r="C5331" s="17">
        <v>45216</v>
      </c>
      <c r="D5331" s="17">
        <v>45250</v>
      </c>
      <c r="E5331" s="30">
        <v>92.460000000000022</v>
      </c>
      <c r="F5331" s="9">
        <v>527</v>
      </c>
      <c r="G5331" s="10">
        <v>45247</v>
      </c>
      <c r="H5331" s="1">
        <f t="shared" si="178"/>
        <v>-3</v>
      </c>
      <c r="I5331" s="2">
        <f t="shared" si="179"/>
        <v>-277.38000000000005</v>
      </c>
    </row>
    <row r="5332" spans="1:9" s="4" customFormat="1" x14ac:dyDescent="0.2">
      <c r="A5332" s="28" t="s">
        <v>140</v>
      </c>
      <c r="B5332" s="16">
        <v>3348</v>
      </c>
      <c r="C5332" s="17">
        <v>45217</v>
      </c>
      <c r="D5332" s="17">
        <v>45247</v>
      </c>
      <c r="E5332" s="30">
        <v>2993.56</v>
      </c>
      <c r="F5332" s="9">
        <v>527</v>
      </c>
      <c r="G5332" s="10">
        <v>45247</v>
      </c>
      <c r="H5332" s="1">
        <f t="shared" si="178"/>
        <v>0</v>
      </c>
      <c r="I5332" s="2">
        <f t="shared" si="179"/>
        <v>0</v>
      </c>
    </row>
    <row r="5333" spans="1:9" s="4" customFormat="1" x14ac:dyDescent="0.2">
      <c r="A5333" s="28" t="s">
        <v>140</v>
      </c>
      <c r="B5333" s="16">
        <v>3349</v>
      </c>
      <c r="C5333" s="17">
        <v>45217</v>
      </c>
      <c r="D5333" s="17">
        <v>45251</v>
      </c>
      <c r="E5333" s="30">
        <v>84251.81</v>
      </c>
      <c r="F5333" s="9">
        <v>527</v>
      </c>
      <c r="G5333" s="10">
        <v>45247</v>
      </c>
      <c r="H5333" s="1">
        <f t="shared" si="178"/>
        <v>-4</v>
      </c>
      <c r="I5333" s="2">
        <f t="shared" si="179"/>
        <v>-337007.24</v>
      </c>
    </row>
    <row r="5334" spans="1:9" s="4" customFormat="1" x14ac:dyDescent="0.2">
      <c r="A5334" s="28" t="s">
        <v>273</v>
      </c>
      <c r="B5334" s="16">
        <v>4820</v>
      </c>
      <c r="C5334" s="17">
        <v>45202</v>
      </c>
      <c r="D5334" s="17">
        <v>45236</v>
      </c>
      <c r="E5334" s="30">
        <v>2070.1</v>
      </c>
      <c r="F5334" s="9">
        <v>527</v>
      </c>
      <c r="G5334" s="10">
        <v>45247</v>
      </c>
      <c r="H5334" s="1">
        <f t="shared" si="178"/>
        <v>11</v>
      </c>
      <c r="I5334" s="2">
        <f t="shared" si="179"/>
        <v>22771.1</v>
      </c>
    </row>
    <row r="5335" spans="1:9" s="4" customFormat="1" x14ac:dyDescent="0.2">
      <c r="A5335" s="28" t="s">
        <v>273</v>
      </c>
      <c r="B5335" s="16">
        <v>4908</v>
      </c>
      <c r="C5335" s="17">
        <v>45205</v>
      </c>
      <c r="D5335" s="17">
        <v>45242</v>
      </c>
      <c r="E5335" s="30">
        <v>805.04000000000008</v>
      </c>
      <c r="F5335" s="9">
        <v>527</v>
      </c>
      <c r="G5335" s="10">
        <v>45247</v>
      </c>
      <c r="H5335" s="1">
        <f t="shared" si="178"/>
        <v>5</v>
      </c>
      <c r="I5335" s="2">
        <f t="shared" si="179"/>
        <v>4025.2000000000003</v>
      </c>
    </row>
    <row r="5336" spans="1:9" s="4" customFormat="1" x14ac:dyDescent="0.2">
      <c r="A5336" s="28" t="s">
        <v>274</v>
      </c>
      <c r="B5336" s="16">
        <v>6</v>
      </c>
      <c r="C5336" s="17">
        <v>45226</v>
      </c>
      <c r="D5336" s="17">
        <v>45256</v>
      </c>
      <c r="E5336" s="30">
        <v>3281.6400000000003</v>
      </c>
      <c r="F5336" s="9">
        <v>527</v>
      </c>
      <c r="G5336" s="10">
        <v>45247</v>
      </c>
      <c r="H5336" s="1">
        <f t="shared" si="178"/>
        <v>-9</v>
      </c>
      <c r="I5336" s="2">
        <f t="shared" si="179"/>
        <v>-29534.760000000002</v>
      </c>
    </row>
    <row r="5337" spans="1:9" s="4" customFormat="1" x14ac:dyDescent="0.2">
      <c r="A5337" s="28" t="s">
        <v>274</v>
      </c>
      <c r="B5337" s="16">
        <v>7</v>
      </c>
      <c r="C5337" s="17">
        <v>45226</v>
      </c>
      <c r="D5337" s="17">
        <v>45256</v>
      </c>
      <c r="E5337" s="30">
        <v>15333.430000000002</v>
      </c>
      <c r="F5337" s="9">
        <v>527</v>
      </c>
      <c r="G5337" s="10">
        <v>45247</v>
      </c>
      <c r="H5337" s="1">
        <f t="shared" si="178"/>
        <v>-9</v>
      </c>
      <c r="I5337" s="2">
        <f t="shared" si="179"/>
        <v>-138000.87000000002</v>
      </c>
    </row>
    <row r="5338" spans="1:9" s="4" customFormat="1" x14ac:dyDescent="0.2">
      <c r="A5338" s="28" t="s">
        <v>274</v>
      </c>
      <c r="B5338" s="16">
        <v>8</v>
      </c>
      <c r="C5338" s="17">
        <v>45226</v>
      </c>
      <c r="D5338" s="17">
        <v>45256</v>
      </c>
      <c r="E5338" s="30">
        <v>1575.72</v>
      </c>
      <c r="F5338" s="9">
        <v>527</v>
      </c>
      <c r="G5338" s="10">
        <v>45247</v>
      </c>
      <c r="H5338" s="1">
        <f t="shared" si="178"/>
        <v>-9</v>
      </c>
      <c r="I5338" s="2">
        <f t="shared" si="179"/>
        <v>-14181.48</v>
      </c>
    </row>
    <row r="5339" spans="1:9" s="4" customFormat="1" x14ac:dyDescent="0.2">
      <c r="A5339" s="28" t="s">
        <v>275</v>
      </c>
      <c r="B5339" s="16">
        <v>309</v>
      </c>
      <c r="C5339" s="17">
        <v>45219</v>
      </c>
      <c r="D5339" s="17">
        <v>45251</v>
      </c>
      <c r="E5339" s="30">
        <v>2487.5</v>
      </c>
      <c r="F5339" s="9">
        <v>527</v>
      </c>
      <c r="G5339" s="10">
        <v>45247</v>
      </c>
      <c r="H5339" s="1">
        <f t="shared" si="178"/>
        <v>-4</v>
      </c>
      <c r="I5339" s="2">
        <f t="shared" si="179"/>
        <v>-9950</v>
      </c>
    </row>
    <row r="5340" spans="1:9" s="4" customFormat="1" x14ac:dyDescent="0.2">
      <c r="A5340" s="28" t="s">
        <v>275</v>
      </c>
      <c r="B5340" s="16">
        <v>311</v>
      </c>
      <c r="C5340" s="17">
        <v>45222</v>
      </c>
      <c r="D5340" s="17">
        <v>45252</v>
      </c>
      <c r="E5340" s="30">
        <v>2487.5</v>
      </c>
      <c r="F5340" s="9">
        <v>527</v>
      </c>
      <c r="G5340" s="10">
        <v>45247</v>
      </c>
      <c r="H5340" s="1">
        <f t="shared" si="178"/>
        <v>-5</v>
      </c>
      <c r="I5340" s="2">
        <f t="shared" si="179"/>
        <v>-12437.5</v>
      </c>
    </row>
    <row r="5341" spans="1:9" s="4" customFormat="1" x14ac:dyDescent="0.2">
      <c r="A5341" s="28" t="s">
        <v>144</v>
      </c>
      <c r="B5341" s="16">
        <v>526</v>
      </c>
      <c r="C5341" s="17">
        <v>45199</v>
      </c>
      <c r="D5341" s="17">
        <v>45250</v>
      </c>
      <c r="E5341" s="30">
        <v>1103</v>
      </c>
      <c r="F5341" s="9">
        <v>527</v>
      </c>
      <c r="G5341" s="10">
        <v>45247</v>
      </c>
      <c r="H5341" s="1">
        <f t="shared" si="178"/>
        <v>-3</v>
      </c>
      <c r="I5341" s="2">
        <f t="shared" si="179"/>
        <v>-3309</v>
      </c>
    </row>
    <row r="5342" spans="1:9" s="4" customFormat="1" x14ac:dyDescent="0.2">
      <c r="A5342" s="28" t="s">
        <v>144</v>
      </c>
      <c r="B5342" s="16">
        <v>525</v>
      </c>
      <c r="C5342" s="17">
        <v>45199</v>
      </c>
      <c r="D5342" s="17">
        <v>45250</v>
      </c>
      <c r="E5342" s="30">
        <v>9045.32</v>
      </c>
      <c r="F5342" s="9">
        <v>527</v>
      </c>
      <c r="G5342" s="10">
        <v>45247</v>
      </c>
      <c r="H5342" s="1">
        <f t="shared" si="178"/>
        <v>-3</v>
      </c>
      <c r="I5342" s="2">
        <f t="shared" si="179"/>
        <v>-27135.96</v>
      </c>
    </row>
    <row r="5343" spans="1:9" s="4" customFormat="1" x14ac:dyDescent="0.2">
      <c r="A5343" s="28" t="s">
        <v>224</v>
      </c>
      <c r="B5343" s="16">
        <v>56</v>
      </c>
      <c r="C5343" s="17">
        <v>45218</v>
      </c>
      <c r="D5343" s="17">
        <v>45248</v>
      </c>
      <c r="E5343" s="30">
        <v>21094</v>
      </c>
      <c r="F5343" s="9">
        <v>527</v>
      </c>
      <c r="G5343" s="10">
        <v>45247</v>
      </c>
      <c r="H5343" s="1">
        <f t="shared" si="178"/>
        <v>-1</v>
      </c>
      <c r="I5343" s="2">
        <f t="shared" si="179"/>
        <v>-21094</v>
      </c>
    </row>
    <row r="5344" spans="1:9" s="4" customFormat="1" x14ac:dyDescent="0.2">
      <c r="A5344" s="28" t="s">
        <v>34</v>
      </c>
      <c r="B5344" s="16">
        <v>23</v>
      </c>
      <c r="C5344" s="17">
        <v>45246</v>
      </c>
      <c r="D5344" s="17">
        <v>45277</v>
      </c>
      <c r="E5344" s="31">
        <v>27072.26</v>
      </c>
      <c r="F5344" s="9">
        <v>528</v>
      </c>
      <c r="G5344" s="10">
        <v>45247</v>
      </c>
      <c r="H5344" s="1">
        <f t="shared" si="178"/>
        <v>-30</v>
      </c>
      <c r="I5344" s="2">
        <f t="shared" si="179"/>
        <v>-812167.79999999993</v>
      </c>
    </row>
    <row r="5345" spans="1:9" s="4" customFormat="1" x14ac:dyDescent="0.2">
      <c r="A5345" s="28" t="s">
        <v>26</v>
      </c>
      <c r="B5345" s="16">
        <v>1408</v>
      </c>
      <c r="C5345" s="17">
        <v>44918</v>
      </c>
      <c r="D5345" s="17">
        <v>45252</v>
      </c>
      <c r="E5345" s="30">
        <v>5776.4299999999994</v>
      </c>
      <c r="F5345" s="9">
        <v>532</v>
      </c>
      <c r="G5345" s="10">
        <v>45252</v>
      </c>
      <c r="H5345" s="1">
        <f t="shared" si="178"/>
        <v>0</v>
      </c>
      <c r="I5345" s="2">
        <f t="shared" si="179"/>
        <v>0</v>
      </c>
    </row>
    <row r="5346" spans="1:9" s="4" customFormat="1" x14ac:dyDescent="0.2">
      <c r="A5346" s="28" t="s">
        <v>26</v>
      </c>
      <c r="B5346" s="16">
        <v>103</v>
      </c>
      <c r="C5346" s="17">
        <v>44957</v>
      </c>
      <c r="D5346" s="17">
        <v>45252</v>
      </c>
      <c r="E5346" s="30">
        <v>134.83000000000001</v>
      </c>
      <c r="F5346" s="9">
        <v>532</v>
      </c>
      <c r="G5346" s="10">
        <v>45252</v>
      </c>
      <c r="H5346" s="1">
        <f t="shared" si="178"/>
        <v>0</v>
      </c>
      <c r="I5346" s="2">
        <f t="shared" si="179"/>
        <v>0</v>
      </c>
    </row>
    <row r="5347" spans="1:9" s="4" customFormat="1" x14ac:dyDescent="0.2">
      <c r="A5347" s="28" t="s">
        <v>26</v>
      </c>
      <c r="B5347" s="18">
        <v>506</v>
      </c>
      <c r="C5347" s="17">
        <v>45070</v>
      </c>
      <c r="D5347" s="17">
        <v>45252</v>
      </c>
      <c r="E5347" s="30">
        <v>472.05</v>
      </c>
      <c r="F5347" s="9">
        <v>532</v>
      </c>
      <c r="G5347" s="10">
        <v>45252</v>
      </c>
      <c r="H5347" s="1">
        <f t="shared" si="178"/>
        <v>0</v>
      </c>
      <c r="I5347" s="2">
        <f t="shared" si="179"/>
        <v>0</v>
      </c>
    </row>
    <row r="5348" spans="1:9" s="4" customFormat="1" x14ac:dyDescent="0.2">
      <c r="A5348" s="28" t="s">
        <v>26</v>
      </c>
      <c r="B5348" s="18">
        <v>563</v>
      </c>
      <c r="C5348" s="17">
        <v>45077</v>
      </c>
      <c r="D5348" s="17">
        <v>45252</v>
      </c>
      <c r="E5348" s="30">
        <v>250.95000000000002</v>
      </c>
      <c r="F5348" s="9">
        <v>532</v>
      </c>
      <c r="G5348" s="10">
        <v>45252</v>
      </c>
      <c r="H5348" s="1">
        <f t="shared" si="178"/>
        <v>0</v>
      </c>
      <c r="I5348" s="2">
        <f t="shared" si="179"/>
        <v>0</v>
      </c>
    </row>
    <row r="5349" spans="1:9" s="4" customFormat="1" x14ac:dyDescent="0.2">
      <c r="A5349" s="28" t="s">
        <v>26</v>
      </c>
      <c r="B5349" s="18">
        <v>566</v>
      </c>
      <c r="C5349" s="17">
        <v>45077</v>
      </c>
      <c r="D5349" s="17">
        <v>45252</v>
      </c>
      <c r="E5349" s="30">
        <v>513.4</v>
      </c>
      <c r="F5349" s="9">
        <v>532</v>
      </c>
      <c r="G5349" s="10">
        <v>45252</v>
      </c>
      <c r="H5349" s="1">
        <f t="shared" si="178"/>
        <v>0</v>
      </c>
      <c r="I5349" s="2">
        <f t="shared" si="179"/>
        <v>0</v>
      </c>
    </row>
    <row r="5350" spans="1:9" s="4" customFormat="1" x14ac:dyDescent="0.2">
      <c r="A5350" s="28" t="s">
        <v>26</v>
      </c>
      <c r="B5350" s="16">
        <v>1051</v>
      </c>
      <c r="C5350" s="17">
        <v>45199</v>
      </c>
      <c r="D5350" s="17">
        <v>45238</v>
      </c>
      <c r="E5350" s="30">
        <v>1297.8399999999999</v>
      </c>
      <c r="F5350" s="9">
        <v>532</v>
      </c>
      <c r="G5350" s="10">
        <v>45252</v>
      </c>
      <c r="H5350" s="1">
        <f t="shared" si="178"/>
        <v>14</v>
      </c>
      <c r="I5350" s="2">
        <f t="shared" si="179"/>
        <v>18169.759999999998</v>
      </c>
    </row>
    <row r="5351" spans="1:9" s="4" customFormat="1" x14ac:dyDescent="0.2">
      <c r="A5351" s="28" t="s">
        <v>26</v>
      </c>
      <c r="B5351" s="16">
        <v>1100</v>
      </c>
      <c r="C5351" s="17">
        <v>45199</v>
      </c>
      <c r="D5351" s="17">
        <v>45239</v>
      </c>
      <c r="E5351" s="30">
        <v>1833.29</v>
      </c>
      <c r="F5351" s="9">
        <v>532</v>
      </c>
      <c r="G5351" s="10">
        <v>45252</v>
      </c>
      <c r="H5351" s="1">
        <f t="shared" si="178"/>
        <v>13</v>
      </c>
      <c r="I5351" s="2">
        <f t="shared" si="179"/>
        <v>23832.77</v>
      </c>
    </row>
    <row r="5352" spans="1:9" s="4" customFormat="1" x14ac:dyDescent="0.2">
      <c r="A5352" s="28" t="s">
        <v>280</v>
      </c>
      <c r="B5352" s="16" t="s">
        <v>18</v>
      </c>
      <c r="C5352" s="17">
        <v>45190</v>
      </c>
      <c r="D5352" s="17">
        <v>45275</v>
      </c>
      <c r="E5352" s="30">
        <v>10688</v>
      </c>
      <c r="F5352" s="9">
        <v>534</v>
      </c>
      <c r="G5352" s="10">
        <v>45252</v>
      </c>
      <c r="H5352" s="1">
        <f t="shared" si="178"/>
        <v>-23</v>
      </c>
      <c r="I5352" s="2">
        <f t="shared" si="179"/>
        <v>-245824</v>
      </c>
    </row>
    <row r="5353" spans="1:9" s="4" customFormat="1" x14ac:dyDescent="0.2">
      <c r="A5353" s="28" t="s">
        <v>281</v>
      </c>
      <c r="B5353" s="16" t="s">
        <v>287</v>
      </c>
      <c r="C5353" s="17">
        <v>45226</v>
      </c>
      <c r="D5353" s="17">
        <v>45281</v>
      </c>
      <c r="E5353" s="30">
        <v>11287.7572</v>
      </c>
      <c r="F5353" s="9">
        <v>534</v>
      </c>
      <c r="G5353" s="10">
        <v>45252</v>
      </c>
      <c r="H5353" s="1">
        <f t="shared" si="178"/>
        <v>-29</v>
      </c>
      <c r="I5353" s="2">
        <f t="shared" si="179"/>
        <v>-327344.95880000002</v>
      </c>
    </row>
    <row r="5354" spans="1:9" s="4" customFormat="1" x14ac:dyDescent="0.2">
      <c r="A5354" s="28" t="s">
        <v>282</v>
      </c>
      <c r="B5354" s="16" t="s">
        <v>18</v>
      </c>
      <c r="C5354" s="17">
        <v>45226</v>
      </c>
      <c r="D5354" s="17">
        <v>45281</v>
      </c>
      <c r="E5354" s="30">
        <v>20841.599999999999</v>
      </c>
      <c r="F5354" s="9">
        <v>534</v>
      </c>
      <c r="G5354" s="10">
        <v>45252</v>
      </c>
      <c r="H5354" s="1">
        <f t="shared" si="178"/>
        <v>-29</v>
      </c>
      <c r="I5354" s="2">
        <f t="shared" si="179"/>
        <v>-604406.39999999991</v>
      </c>
    </row>
    <row r="5355" spans="1:9" s="4" customFormat="1" x14ac:dyDescent="0.2">
      <c r="A5355" s="28" t="s">
        <v>283</v>
      </c>
      <c r="B5355" s="16" t="s">
        <v>18</v>
      </c>
      <c r="C5355" s="17">
        <v>45226</v>
      </c>
      <c r="D5355" s="17">
        <v>45281</v>
      </c>
      <c r="E5355" s="30">
        <v>598</v>
      </c>
      <c r="F5355" s="9">
        <v>534</v>
      </c>
      <c r="G5355" s="10">
        <v>45252</v>
      </c>
      <c r="H5355" s="1">
        <f t="shared" si="178"/>
        <v>-29</v>
      </c>
      <c r="I5355" s="2">
        <f t="shared" si="179"/>
        <v>-17342</v>
      </c>
    </row>
    <row r="5356" spans="1:9" s="4" customFormat="1" x14ac:dyDescent="0.2">
      <c r="A5356" s="28" t="s">
        <v>284</v>
      </c>
      <c r="B5356" s="16" t="s">
        <v>18</v>
      </c>
      <c r="C5356" s="17">
        <v>45219</v>
      </c>
      <c r="D5356" s="17">
        <v>45281</v>
      </c>
      <c r="E5356" s="30">
        <v>480.48</v>
      </c>
      <c r="F5356" s="9">
        <v>534</v>
      </c>
      <c r="G5356" s="10">
        <v>45252</v>
      </c>
      <c r="H5356" s="1">
        <f t="shared" si="178"/>
        <v>-29</v>
      </c>
      <c r="I5356" s="2">
        <f t="shared" si="179"/>
        <v>-13933.92</v>
      </c>
    </row>
    <row r="5357" spans="1:9" s="4" customFormat="1" x14ac:dyDescent="0.2">
      <c r="A5357" s="28" t="s">
        <v>285</v>
      </c>
      <c r="B5357" s="16" t="s">
        <v>18</v>
      </c>
      <c r="C5357" s="17">
        <v>45225</v>
      </c>
      <c r="D5357" s="17">
        <v>45281</v>
      </c>
      <c r="E5357" s="30">
        <v>388.8</v>
      </c>
      <c r="F5357" s="9">
        <v>534</v>
      </c>
      <c r="G5357" s="10">
        <v>45252</v>
      </c>
      <c r="H5357" s="1">
        <f t="shared" si="178"/>
        <v>-29</v>
      </c>
      <c r="I5357" s="2">
        <f t="shared" si="179"/>
        <v>-11275.2</v>
      </c>
    </row>
    <row r="5358" spans="1:9" s="4" customFormat="1" x14ac:dyDescent="0.2">
      <c r="A5358" s="28" t="s">
        <v>14</v>
      </c>
      <c r="B5358" s="16">
        <v>229</v>
      </c>
      <c r="C5358" s="17">
        <v>45251</v>
      </c>
      <c r="D5358" s="17">
        <v>45281</v>
      </c>
      <c r="E5358" s="30">
        <v>352.8</v>
      </c>
      <c r="F5358" s="9">
        <v>534</v>
      </c>
      <c r="G5358" s="10">
        <v>45252</v>
      </c>
      <c r="H5358" s="1">
        <f t="shared" si="178"/>
        <v>-29</v>
      </c>
      <c r="I5358" s="2">
        <f t="shared" si="179"/>
        <v>-10231.200000000001</v>
      </c>
    </row>
    <row r="5359" spans="1:9" s="4" customFormat="1" x14ac:dyDescent="0.2">
      <c r="A5359" s="28" t="s">
        <v>286</v>
      </c>
      <c r="B5359" s="16" t="s">
        <v>18</v>
      </c>
      <c r="C5359" s="17">
        <v>45211</v>
      </c>
      <c r="D5359" s="17">
        <v>45275</v>
      </c>
      <c r="E5359" s="30">
        <v>5531.04</v>
      </c>
      <c r="F5359" s="9">
        <v>534</v>
      </c>
      <c r="G5359" s="10">
        <v>45252</v>
      </c>
      <c r="H5359" s="1">
        <f t="shared" si="178"/>
        <v>-23</v>
      </c>
      <c r="I5359" s="2">
        <f t="shared" si="179"/>
        <v>-127213.92</v>
      </c>
    </row>
    <row r="5360" spans="1:9" s="4" customFormat="1" x14ac:dyDescent="0.2">
      <c r="A5360" s="40" t="s">
        <v>288</v>
      </c>
      <c r="B5360" s="41" t="s">
        <v>289</v>
      </c>
      <c r="C5360" s="34" t="s">
        <v>290</v>
      </c>
      <c r="D5360" s="17">
        <v>45252</v>
      </c>
      <c r="E5360" s="42">
        <v>120276</v>
      </c>
      <c r="F5360" s="9">
        <v>535</v>
      </c>
      <c r="G5360" s="10">
        <v>45252</v>
      </c>
      <c r="H5360" s="1">
        <f t="shared" si="178"/>
        <v>0</v>
      </c>
      <c r="I5360" s="2">
        <f t="shared" si="179"/>
        <v>0</v>
      </c>
    </row>
    <row r="5361" spans="1:9" s="4" customFormat="1" x14ac:dyDescent="0.2">
      <c r="A5361" s="40" t="s">
        <v>288</v>
      </c>
      <c r="B5361" s="41" t="s">
        <v>289</v>
      </c>
      <c r="C5361" s="34" t="s">
        <v>291</v>
      </c>
      <c r="D5361" s="17">
        <v>45252</v>
      </c>
      <c r="E5361" s="42">
        <v>11500.8</v>
      </c>
      <c r="F5361" s="9">
        <v>535</v>
      </c>
      <c r="G5361" s="10">
        <v>45252</v>
      </c>
      <c r="H5361" s="1">
        <f t="shared" si="178"/>
        <v>0</v>
      </c>
      <c r="I5361" s="2">
        <f t="shared" si="179"/>
        <v>0</v>
      </c>
    </row>
    <row r="5362" spans="1:9" s="4" customFormat="1" x14ac:dyDescent="0.2">
      <c r="A5362" s="40" t="s">
        <v>288</v>
      </c>
      <c r="B5362" s="41" t="s">
        <v>289</v>
      </c>
      <c r="C5362" s="34" t="s">
        <v>292</v>
      </c>
      <c r="D5362" s="17">
        <v>45252</v>
      </c>
      <c r="E5362" s="42">
        <v>11205.25</v>
      </c>
      <c r="F5362" s="9">
        <v>535</v>
      </c>
      <c r="G5362" s="10">
        <v>45252</v>
      </c>
      <c r="H5362" s="1">
        <f t="shared" si="178"/>
        <v>0</v>
      </c>
      <c r="I5362" s="2">
        <f t="shared" si="179"/>
        <v>0</v>
      </c>
    </row>
    <row r="5363" spans="1:9" s="4" customFormat="1" x14ac:dyDescent="0.2">
      <c r="A5363" s="40" t="s">
        <v>288</v>
      </c>
      <c r="B5363" s="41" t="s">
        <v>289</v>
      </c>
      <c r="C5363" s="34" t="s">
        <v>293</v>
      </c>
      <c r="D5363" s="17">
        <v>45252</v>
      </c>
      <c r="E5363" s="42">
        <v>27000</v>
      </c>
      <c r="F5363" s="9">
        <v>535</v>
      </c>
      <c r="G5363" s="10">
        <v>45252</v>
      </c>
      <c r="H5363" s="1">
        <f t="shared" si="178"/>
        <v>0</v>
      </c>
      <c r="I5363" s="2">
        <f t="shared" si="179"/>
        <v>0</v>
      </c>
    </row>
    <row r="5364" spans="1:9" s="4" customFormat="1" x14ac:dyDescent="0.2">
      <c r="A5364" s="40" t="s">
        <v>288</v>
      </c>
      <c r="B5364" s="41" t="s">
        <v>289</v>
      </c>
      <c r="C5364" s="34" t="s">
        <v>294</v>
      </c>
      <c r="D5364" s="17">
        <v>45252</v>
      </c>
      <c r="E5364" s="42">
        <v>83432</v>
      </c>
      <c r="F5364" s="9">
        <v>535</v>
      </c>
      <c r="G5364" s="10">
        <v>45252</v>
      </c>
      <c r="H5364" s="1">
        <f t="shared" si="178"/>
        <v>0</v>
      </c>
      <c r="I5364" s="2">
        <f t="shared" si="179"/>
        <v>0</v>
      </c>
    </row>
    <row r="5365" spans="1:9" s="4" customFormat="1" x14ac:dyDescent="0.2">
      <c r="A5365" s="40" t="s">
        <v>288</v>
      </c>
      <c r="B5365" s="41" t="s">
        <v>289</v>
      </c>
      <c r="C5365" s="34" t="s">
        <v>294</v>
      </c>
      <c r="D5365" s="17">
        <v>45252</v>
      </c>
      <c r="E5365" s="42">
        <v>3121</v>
      </c>
      <c r="F5365" s="9">
        <v>535</v>
      </c>
      <c r="G5365" s="10">
        <v>45252</v>
      </c>
      <c r="H5365" s="1">
        <f t="shared" si="178"/>
        <v>0</v>
      </c>
      <c r="I5365" s="2">
        <f t="shared" si="179"/>
        <v>0</v>
      </c>
    </row>
    <row r="5366" spans="1:9" s="4" customFormat="1" x14ac:dyDescent="0.2">
      <c r="A5366" s="28" t="s">
        <v>156</v>
      </c>
      <c r="B5366" s="18" t="s">
        <v>296</v>
      </c>
      <c r="C5366" s="17">
        <v>45226</v>
      </c>
      <c r="D5366" s="17">
        <v>45257</v>
      </c>
      <c r="E5366" s="30">
        <v>153.85</v>
      </c>
      <c r="F5366" s="9">
        <v>537</v>
      </c>
      <c r="G5366" s="10">
        <v>45253</v>
      </c>
      <c r="H5366" s="1">
        <f t="shared" si="178"/>
        <v>-4</v>
      </c>
      <c r="I5366" s="2">
        <f t="shared" si="179"/>
        <v>-615.4</v>
      </c>
    </row>
    <row r="5367" spans="1:9" s="4" customFormat="1" x14ac:dyDescent="0.2">
      <c r="A5367" s="28" t="s">
        <v>156</v>
      </c>
      <c r="B5367" s="18" t="s">
        <v>297</v>
      </c>
      <c r="C5367" s="17">
        <v>45236</v>
      </c>
      <c r="D5367" s="17">
        <v>45257</v>
      </c>
      <c r="E5367" s="30">
        <v>2203.0099999999998</v>
      </c>
      <c r="F5367" s="9">
        <v>537</v>
      </c>
      <c r="G5367" s="10">
        <v>45253</v>
      </c>
      <c r="H5367" s="1">
        <f t="shared" si="178"/>
        <v>-4</v>
      </c>
      <c r="I5367" s="2">
        <f t="shared" si="179"/>
        <v>-8812.0399999999991</v>
      </c>
    </row>
    <row r="5368" spans="1:9" s="4" customFormat="1" x14ac:dyDescent="0.2">
      <c r="A5368" s="28" t="s">
        <v>156</v>
      </c>
      <c r="B5368" s="18" t="s">
        <v>298</v>
      </c>
      <c r="C5368" s="17">
        <v>45236</v>
      </c>
      <c r="D5368" s="17">
        <v>45257</v>
      </c>
      <c r="E5368" s="30">
        <v>396.05999999999995</v>
      </c>
      <c r="F5368" s="9">
        <v>537</v>
      </c>
      <c r="G5368" s="10">
        <v>45253</v>
      </c>
      <c r="H5368" s="1">
        <f t="shared" si="178"/>
        <v>-4</v>
      </c>
      <c r="I5368" s="2">
        <f t="shared" si="179"/>
        <v>-1584.2399999999998</v>
      </c>
    </row>
    <row r="5369" spans="1:9" s="4" customFormat="1" x14ac:dyDescent="0.2">
      <c r="A5369" s="28" t="s">
        <v>156</v>
      </c>
      <c r="B5369" s="18" t="s">
        <v>299</v>
      </c>
      <c r="C5369" s="17">
        <v>45230</v>
      </c>
      <c r="D5369" s="17">
        <v>45257</v>
      </c>
      <c r="E5369" s="30">
        <v>162153.62</v>
      </c>
      <c r="F5369" s="9">
        <v>537</v>
      </c>
      <c r="G5369" s="10">
        <v>45253</v>
      </c>
      <c r="H5369" s="1">
        <f t="shared" si="178"/>
        <v>-4</v>
      </c>
      <c r="I5369" s="2">
        <f t="shared" si="179"/>
        <v>-648614.48</v>
      </c>
    </row>
    <row r="5370" spans="1:9" s="4" customFormat="1" x14ac:dyDescent="0.2">
      <c r="A5370" s="28" t="s">
        <v>156</v>
      </c>
      <c r="B5370" s="18" t="s">
        <v>300</v>
      </c>
      <c r="C5370" s="17">
        <v>45236</v>
      </c>
      <c r="D5370" s="17">
        <v>45257</v>
      </c>
      <c r="E5370" s="30">
        <v>1071.75</v>
      </c>
      <c r="F5370" s="9">
        <v>537</v>
      </c>
      <c r="G5370" s="10">
        <v>45253</v>
      </c>
      <c r="H5370" s="1">
        <f t="shared" si="178"/>
        <v>-4</v>
      </c>
      <c r="I5370" s="2">
        <f t="shared" si="179"/>
        <v>-4287</v>
      </c>
    </row>
    <row r="5371" spans="1:9" s="4" customFormat="1" x14ac:dyDescent="0.2">
      <c r="A5371" s="28" t="s">
        <v>156</v>
      </c>
      <c r="B5371" s="18" t="s">
        <v>301</v>
      </c>
      <c r="C5371" s="17">
        <v>45236</v>
      </c>
      <c r="D5371" s="17">
        <v>45257</v>
      </c>
      <c r="E5371" s="30">
        <v>935.13999999999987</v>
      </c>
      <c r="F5371" s="9">
        <v>537</v>
      </c>
      <c r="G5371" s="10">
        <v>45253</v>
      </c>
      <c r="H5371" s="1">
        <f t="shared" si="178"/>
        <v>-4</v>
      </c>
      <c r="I5371" s="2">
        <f t="shared" si="179"/>
        <v>-3740.5599999999995</v>
      </c>
    </row>
    <row r="5372" spans="1:9" s="4" customFormat="1" x14ac:dyDescent="0.2">
      <c r="A5372" s="28" t="s">
        <v>156</v>
      </c>
      <c r="B5372" s="18" t="s">
        <v>302</v>
      </c>
      <c r="C5372" s="17">
        <v>45236</v>
      </c>
      <c r="D5372" s="17">
        <v>45257</v>
      </c>
      <c r="E5372" s="30">
        <v>294.53999999999996</v>
      </c>
      <c r="F5372" s="9">
        <v>537</v>
      </c>
      <c r="G5372" s="10">
        <v>45253</v>
      </c>
      <c r="H5372" s="1">
        <f t="shared" si="178"/>
        <v>-4</v>
      </c>
      <c r="I5372" s="2">
        <f t="shared" si="179"/>
        <v>-1178.1599999999999</v>
      </c>
    </row>
    <row r="5373" spans="1:9" s="4" customFormat="1" x14ac:dyDescent="0.2">
      <c r="A5373" s="28" t="s">
        <v>156</v>
      </c>
      <c r="B5373" s="18" t="s">
        <v>303</v>
      </c>
      <c r="C5373" s="17">
        <v>45236</v>
      </c>
      <c r="D5373" s="17">
        <v>45257</v>
      </c>
      <c r="E5373" s="30">
        <v>125.9</v>
      </c>
      <c r="F5373" s="9">
        <v>537</v>
      </c>
      <c r="G5373" s="10">
        <v>45253</v>
      </c>
      <c r="H5373" s="1">
        <f t="shared" si="178"/>
        <v>-4</v>
      </c>
      <c r="I5373" s="2">
        <f t="shared" si="179"/>
        <v>-503.6</v>
      </c>
    </row>
    <row r="5374" spans="1:9" s="4" customFormat="1" x14ac:dyDescent="0.2">
      <c r="A5374" s="28" t="s">
        <v>156</v>
      </c>
      <c r="B5374" s="18" t="s">
        <v>304</v>
      </c>
      <c r="C5374" s="17">
        <v>45236</v>
      </c>
      <c r="D5374" s="17">
        <v>45257</v>
      </c>
      <c r="E5374" s="30">
        <v>1839.18</v>
      </c>
      <c r="F5374" s="9">
        <v>537</v>
      </c>
      <c r="G5374" s="10">
        <v>45253</v>
      </c>
      <c r="H5374" s="1">
        <f t="shared" si="178"/>
        <v>-4</v>
      </c>
      <c r="I5374" s="2">
        <f t="shared" si="179"/>
        <v>-7356.72</v>
      </c>
    </row>
    <row r="5375" spans="1:9" s="4" customFormat="1" x14ac:dyDescent="0.2">
      <c r="A5375" s="28" t="s">
        <v>156</v>
      </c>
      <c r="B5375" s="18" t="s">
        <v>305</v>
      </c>
      <c r="C5375" s="17">
        <v>45236</v>
      </c>
      <c r="D5375" s="17">
        <v>45257</v>
      </c>
      <c r="E5375" s="30">
        <v>62.25</v>
      </c>
      <c r="F5375" s="9">
        <v>537</v>
      </c>
      <c r="G5375" s="10">
        <v>45253</v>
      </c>
      <c r="H5375" s="1">
        <f t="shared" si="178"/>
        <v>-4</v>
      </c>
      <c r="I5375" s="2">
        <f t="shared" si="179"/>
        <v>-249</v>
      </c>
    </row>
    <row r="5376" spans="1:9" s="4" customFormat="1" x14ac:dyDescent="0.2">
      <c r="A5376" s="28" t="s">
        <v>156</v>
      </c>
      <c r="B5376" s="18" t="s">
        <v>306</v>
      </c>
      <c r="C5376" s="17">
        <v>45236</v>
      </c>
      <c r="D5376" s="17">
        <v>45257</v>
      </c>
      <c r="E5376" s="30">
        <v>181545.09</v>
      </c>
      <c r="F5376" s="9">
        <v>537</v>
      </c>
      <c r="G5376" s="10">
        <v>45253</v>
      </c>
      <c r="H5376" s="1">
        <f t="shared" si="178"/>
        <v>-4</v>
      </c>
      <c r="I5376" s="2">
        <f t="shared" si="179"/>
        <v>-726180.36</v>
      </c>
    </row>
    <row r="5377" spans="1:9" s="4" customFormat="1" x14ac:dyDescent="0.2">
      <c r="A5377" s="28" t="s">
        <v>156</v>
      </c>
      <c r="B5377" s="18" t="s">
        <v>307</v>
      </c>
      <c r="C5377" s="17">
        <v>45236</v>
      </c>
      <c r="D5377" s="17">
        <v>45257</v>
      </c>
      <c r="E5377" s="30">
        <v>2180.5699999999997</v>
      </c>
      <c r="F5377" s="9">
        <v>537</v>
      </c>
      <c r="G5377" s="10">
        <v>45253</v>
      </c>
      <c r="H5377" s="1">
        <f t="shared" ref="H5377:H5431" si="180">G5377-D5377</f>
        <v>-4</v>
      </c>
      <c r="I5377" s="2">
        <f t="shared" ref="I5377:I5431" si="181">H5377*E5377</f>
        <v>-8722.2799999999988</v>
      </c>
    </row>
    <row r="5378" spans="1:9" s="4" customFormat="1" x14ac:dyDescent="0.2">
      <c r="A5378" s="28" t="s">
        <v>156</v>
      </c>
      <c r="B5378" s="18" t="s">
        <v>308</v>
      </c>
      <c r="C5378" s="17">
        <v>45237</v>
      </c>
      <c r="D5378" s="17">
        <v>45257</v>
      </c>
      <c r="E5378" s="30">
        <v>2155.1499999999996</v>
      </c>
      <c r="F5378" s="9">
        <v>537</v>
      </c>
      <c r="G5378" s="10">
        <v>45253</v>
      </c>
      <c r="H5378" s="1">
        <f t="shared" si="180"/>
        <v>-4</v>
      </c>
      <c r="I5378" s="2">
        <f t="shared" si="181"/>
        <v>-8620.5999999999985</v>
      </c>
    </row>
    <row r="5379" spans="1:9" s="4" customFormat="1" x14ac:dyDescent="0.2">
      <c r="A5379" s="28" t="s">
        <v>156</v>
      </c>
      <c r="B5379" s="18" t="s">
        <v>309</v>
      </c>
      <c r="C5379" s="17">
        <v>45237</v>
      </c>
      <c r="D5379" s="17">
        <v>45257</v>
      </c>
      <c r="E5379" s="30">
        <v>1438.04</v>
      </c>
      <c r="F5379" s="9">
        <v>537</v>
      </c>
      <c r="G5379" s="10">
        <v>45253</v>
      </c>
      <c r="H5379" s="1">
        <f t="shared" si="180"/>
        <v>-4</v>
      </c>
      <c r="I5379" s="2">
        <f t="shared" si="181"/>
        <v>-5752.16</v>
      </c>
    </row>
    <row r="5380" spans="1:9" s="4" customFormat="1" x14ac:dyDescent="0.2">
      <c r="A5380" s="28" t="s">
        <v>156</v>
      </c>
      <c r="B5380" s="18" t="s">
        <v>310</v>
      </c>
      <c r="C5380" s="17">
        <v>45237</v>
      </c>
      <c r="D5380" s="17">
        <v>45257</v>
      </c>
      <c r="E5380" s="30">
        <v>708.42000000000007</v>
      </c>
      <c r="F5380" s="9">
        <v>537</v>
      </c>
      <c r="G5380" s="10">
        <v>45253</v>
      </c>
      <c r="H5380" s="1">
        <f t="shared" si="180"/>
        <v>-4</v>
      </c>
      <c r="I5380" s="2">
        <f t="shared" si="181"/>
        <v>-2833.6800000000003</v>
      </c>
    </row>
    <row r="5381" spans="1:9" s="4" customFormat="1" x14ac:dyDescent="0.2">
      <c r="A5381" s="28" t="s">
        <v>156</v>
      </c>
      <c r="B5381" s="18" t="s">
        <v>311</v>
      </c>
      <c r="C5381" s="17">
        <v>45237</v>
      </c>
      <c r="D5381" s="17">
        <v>45257</v>
      </c>
      <c r="E5381" s="30">
        <v>7.54</v>
      </c>
      <c r="F5381" s="9">
        <v>537</v>
      </c>
      <c r="G5381" s="10">
        <v>45253</v>
      </c>
      <c r="H5381" s="1">
        <f t="shared" si="180"/>
        <v>-4</v>
      </c>
      <c r="I5381" s="2">
        <f t="shared" si="181"/>
        <v>-30.16</v>
      </c>
    </row>
    <row r="5382" spans="1:9" s="4" customFormat="1" x14ac:dyDescent="0.2">
      <c r="A5382" s="28" t="s">
        <v>156</v>
      </c>
      <c r="B5382" s="18" t="s">
        <v>312</v>
      </c>
      <c r="C5382" s="17">
        <v>45239</v>
      </c>
      <c r="D5382" s="17">
        <v>45259</v>
      </c>
      <c r="E5382" s="30">
        <v>183.98999999999998</v>
      </c>
      <c r="F5382" s="9">
        <v>537</v>
      </c>
      <c r="G5382" s="10">
        <v>45253</v>
      </c>
      <c r="H5382" s="1">
        <f t="shared" si="180"/>
        <v>-6</v>
      </c>
      <c r="I5382" s="2">
        <f t="shared" si="181"/>
        <v>-1103.9399999999998</v>
      </c>
    </row>
    <row r="5383" spans="1:9" s="4" customFormat="1" x14ac:dyDescent="0.2">
      <c r="A5383" s="28" t="s">
        <v>156</v>
      </c>
      <c r="B5383" s="18" t="s">
        <v>313</v>
      </c>
      <c r="C5383" s="17">
        <v>45239</v>
      </c>
      <c r="D5383" s="17">
        <v>45259</v>
      </c>
      <c r="E5383" s="30">
        <v>86.089999999999975</v>
      </c>
      <c r="F5383" s="9">
        <v>537</v>
      </c>
      <c r="G5383" s="10">
        <v>45253</v>
      </c>
      <c r="H5383" s="1">
        <f t="shared" si="180"/>
        <v>-6</v>
      </c>
      <c r="I5383" s="2">
        <f t="shared" si="181"/>
        <v>-516.53999999999985</v>
      </c>
    </row>
    <row r="5384" spans="1:9" s="4" customFormat="1" x14ac:dyDescent="0.2">
      <c r="A5384" s="28" t="s">
        <v>156</v>
      </c>
      <c r="B5384" s="18" t="s">
        <v>314</v>
      </c>
      <c r="C5384" s="17">
        <v>45237</v>
      </c>
      <c r="D5384" s="17">
        <v>45257</v>
      </c>
      <c r="E5384" s="30">
        <v>1115.8100000000002</v>
      </c>
      <c r="F5384" s="9">
        <v>537</v>
      </c>
      <c r="G5384" s="10">
        <v>45253</v>
      </c>
      <c r="H5384" s="1">
        <f t="shared" si="180"/>
        <v>-4</v>
      </c>
      <c r="I5384" s="2">
        <f t="shared" si="181"/>
        <v>-4463.2400000000007</v>
      </c>
    </row>
    <row r="5385" spans="1:9" s="4" customFormat="1" x14ac:dyDescent="0.2">
      <c r="A5385" s="28" t="s">
        <v>156</v>
      </c>
      <c r="B5385" s="18" t="s">
        <v>315</v>
      </c>
      <c r="C5385" s="17">
        <v>45240</v>
      </c>
      <c r="D5385" s="17">
        <v>45271</v>
      </c>
      <c r="E5385" s="30">
        <v>85.899999999999991</v>
      </c>
      <c r="F5385" s="9">
        <v>537</v>
      </c>
      <c r="G5385" s="10">
        <v>45253</v>
      </c>
      <c r="H5385" s="1">
        <f t="shared" si="180"/>
        <v>-18</v>
      </c>
      <c r="I5385" s="2">
        <f t="shared" si="181"/>
        <v>-1546.1999999999998</v>
      </c>
    </row>
    <row r="5386" spans="1:9" s="4" customFormat="1" x14ac:dyDescent="0.2">
      <c r="A5386" s="28" t="s">
        <v>156</v>
      </c>
      <c r="B5386" s="18" t="s">
        <v>316</v>
      </c>
      <c r="C5386" s="17">
        <v>45247</v>
      </c>
      <c r="D5386" s="17">
        <v>45278</v>
      </c>
      <c r="E5386" s="30">
        <v>42.46</v>
      </c>
      <c r="F5386" s="9">
        <v>537</v>
      </c>
      <c r="G5386" s="10">
        <v>45253</v>
      </c>
      <c r="H5386" s="1">
        <f t="shared" si="180"/>
        <v>-25</v>
      </c>
      <c r="I5386" s="2">
        <f t="shared" si="181"/>
        <v>-1061.5</v>
      </c>
    </row>
    <row r="5387" spans="1:9" s="4" customFormat="1" x14ac:dyDescent="0.2">
      <c r="A5387" s="28" t="s">
        <v>156</v>
      </c>
      <c r="B5387" s="18" t="s">
        <v>317</v>
      </c>
      <c r="C5387" s="17">
        <v>45247</v>
      </c>
      <c r="D5387" s="17">
        <v>45278</v>
      </c>
      <c r="E5387" s="30">
        <v>42.46</v>
      </c>
      <c r="F5387" s="9">
        <v>537</v>
      </c>
      <c r="G5387" s="10">
        <v>45253</v>
      </c>
      <c r="H5387" s="1">
        <f t="shared" si="180"/>
        <v>-25</v>
      </c>
      <c r="I5387" s="2">
        <f t="shared" si="181"/>
        <v>-1061.5</v>
      </c>
    </row>
    <row r="5388" spans="1:9" s="4" customFormat="1" x14ac:dyDescent="0.2">
      <c r="A5388" s="28" t="s">
        <v>156</v>
      </c>
      <c r="B5388" s="18" t="s">
        <v>318</v>
      </c>
      <c r="C5388" s="17">
        <v>45247</v>
      </c>
      <c r="D5388" s="17">
        <v>45278</v>
      </c>
      <c r="E5388" s="30">
        <v>85.04</v>
      </c>
      <c r="F5388" s="9">
        <v>537</v>
      </c>
      <c r="G5388" s="10">
        <v>45253</v>
      </c>
      <c r="H5388" s="1">
        <f t="shared" si="180"/>
        <v>-25</v>
      </c>
      <c r="I5388" s="2">
        <f t="shared" si="181"/>
        <v>-2126</v>
      </c>
    </row>
    <row r="5389" spans="1:9" s="4" customFormat="1" x14ac:dyDescent="0.2">
      <c r="A5389" s="28" t="s">
        <v>156</v>
      </c>
      <c r="B5389" s="18" t="s">
        <v>319</v>
      </c>
      <c r="C5389" s="17">
        <v>45247</v>
      </c>
      <c r="D5389" s="17">
        <v>45278</v>
      </c>
      <c r="E5389" s="30">
        <v>42.46</v>
      </c>
      <c r="F5389" s="9">
        <v>537</v>
      </c>
      <c r="G5389" s="10">
        <v>45253</v>
      </c>
      <c r="H5389" s="1">
        <f t="shared" si="180"/>
        <v>-25</v>
      </c>
      <c r="I5389" s="2">
        <f t="shared" si="181"/>
        <v>-1061.5</v>
      </c>
    </row>
    <row r="5390" spans="1:9" s="4" customFormat="1" x14ac:dyDescent="0.2">
      <c r="A5390" s="28" t="s">
        <v>156</v>
      </c>
      <c r="B5390" s="18" t="s">
        <v>320</v>
      </c>
      <c r="C5390" s="17">
        <v>45247</v>
      </c>
      <c r="D5390" s="17">
        <v>45278</v>
      </c>
      <c r="E5390" s="30">
        <v>42.46</v>
      </c>
      <c r="F5390" s="9">
        <v>537</v>
      </c>
      <c r="G5390" s="10">
        <v>45253</v>
      </c>
      <c r="H5390" s="1">
        <f t="shared" si="180"/>
        <v>-25</v>
      </c>
      <c r="I5390" s="2">
        <f t="shared" si="181"/>
        <v>-1061.5</v>
      </c>
    </row>
    <row r="5391" spans="1:9" s="4" customFormat="1" x14ac:dyDescent="0.2">
      <c r="A5391" s="28" t="s">
        <v>295</v>
      </c>
      <c r="B5391" s="16">
        <v>1541</v>
      </c>
      <c r="C5391" s="17">
        <v>45212</v>
      </c>
      <c r="D5391" s="17">
        <v>45253</v>
      </c>
      <c r="E5391" s="30">
        <v>10365.030000000001</v>
      </c>
      <c r="F5391" s="9">
        <v>537</v>
      </c>
      <c r="G5391" s="10">
        <v>45253</v>
      </c>
      <c r="H5391" s="1">
        <f t="shared" si="180"/>
        <v>0</v>
      </c>
      <c r="I5391" s="2">
        <f t="shared" si="181"/>
        <v>0</v>
      </c>
    </row>
    <row r="5392" spans="1:9" s="4" customFormat="1" x14ac:dyDescent="0.2">
      <c r="A5392" s="28" t="s">
        <v>196</v>
      </c>
      <c r="B5392" s="16">
        <v>23003852</v>
      </c>
      <c r="C5392" s="17">
        <v>45199</v>
      </c>
      <c r="D5392" s="17">
        <v>45266</v>
      </c>
      <c r="E5392" s="30">
        <v>764666.67</v>
      </c>
      <c r="F5392" s="9">
        <v>541</v>
      </c>
      <c r="G5392" s="10">
        <v>45257</v>
      </c>
      <c r="H5392" s="1">
        <f t="shared" si="180"/>
        <v>-9</v>
      </c>
      <c r="I5392" s="2">
        <f t="shared" si="181"/>
        <v>-6882000.0300000003</v>
      </c>
    </row>
    <row r="5393" spans="1:9" s="4" customFormat="1" x14ac:dyDescent="0.2">
      <c r="A5393" s="28" t="s">
        <v>196</v>
      </c>
      <c r="B5393" s="16">
        <v>23003853</v>
      </c>
      <c r="C5393" s="17">
        <v>45199</v>
      </c>
      <c r="D5393" s="17">
        <v>45268</v>
      </c>
      <c r="E5393" s="30">
        <v>251237.13000000003</v>
      </c>
      <c r="F5393" s="9">
        <v>541</v>
      </c>
      <c r="G5393" s="10">
        <v>45257</v>
      </c>
      <c r="H5393" s="1">
        <f t="shared" si="180"/>
        <v>-11</v>
      </c>
      <c r="I5393" s="2">
        <f t="shared" si="181"/>
        <v>-2763608.43</v>
      </c>
    </row>
    <row r="5394" spans="1:9" s="4" customFormat="1" x14ac:dyDescent="0.2">
      <c r="A5394" s="28" t="s">
        <v>321</v>
      </c>
      <c r="B5394" s="16">
        <v>12</v>
      </c>
      <c r="C5394" s="17">
        <v>41250</v>
      </c>
      <c r="D5394" s="17">
        <v>45257</v>
      </c>
      <c r="E5394" s="31">
        <v>110360.65</v>
      </c>
      <c r="F5394" s="9">
        <v>542</v>
      </c>
      <c r="G5394" s="10">
        <v>45257</v>
      </c>
      <c r="H5394" s="1">
        <f t="shared" si="180"/>
        <v>0</v>
      </c>
      <c r="I5394" s="2">
        <f t="shared" si="181"/>
        <v>0</v>
      </c>
    </row>
    <row r="5395" spans="1:9" s="4" customFormat="1" x14ac:dyDescent="0.2">
      <c r="A5395" s="28" t="s">
        <v>49</v>
      </c>
      <c r="B5395" s="16">
        <v>34</v>
      </c>
      <c r="C5395" s="17">
        <v>45232</v>
      </c>
      <c r="D5395" s="17">
        <v>45263</v>
      </c>
      <c r="E5395" s="30">
        <v>59087.110000000008</v>
      </c>
      <c r="F5395" s="9">
        <v>545</v>
      </c>
      <c r="G5395" s="10">
        <v>45258</v>
      </c>
      <c r="H5395" s="1">
        <f t="shared" si="180"/>
        <v>-5</v>
      </c>
      <c r="I5395" s="2">
        <f t="shared" si="181"/>
        <v>-295435.55000000005</v>
      </c>
    </row>
    <row r="5396" spans="1:9" s="4" customFormat="1" x14ac:dyDescent="0.2">
      <c r="A5396" s="28" t="s">
        <v>49</v>
      </c>
      <c r="B5396" s="16">
        <v>35</v>
      </c>
      <c r="C5396" s="17">
        <v>45236</v>
      </c>
      <c r="D5396" s="17">
        <v>45270</v>
      </c>
      <c r="E5396" s="30">
        <v>110076.46000000002</v>
      </c>
      <c r="F5396" s="9">
        <v>545</v>
      </c>
      <c r="G5396" s="10">
        <v>45258</v>
      </c>
      <c r="H5396" s="1">
        <f t="shared" si="180"/>
        <v>-12</v>
      </c>
      <c r="I5396" s="2">
        <f t="shared" si="181"/>
        <v>-1320917.5200000003</v>
      </c>
    </row>
    <row r="5397" spans="1:9" s="4" customFormat="1" x14ac:dyDescent="0.2">
      <c r="A5397" s="28" t="s">
        <v>28</v>
      </c>
      <c r="B5397" s="16">
        <v>33</v>
      </c>
      <c r="C5397" s="17">
        <v>45260</v>
      </c>
      <c r="D5397" s="17">
        <v>45261</v>
      </c>
      <c r="E5397" s="30">
        <v>883.99999999999989</v>
      </c>
      <c r="F5397" s="9">
        <v>553</v>
      </c>
      <c r="G5397" s="10">
        <v>45261</v>
      </c>
      <c r="H5397" s="1">
        <f t="shared" si="180"/>
        <v>0</v>
      </c>
      <c r="I5397" s="2">
        <f t="shared" si="181"/>
        <v>0</v>
      </c>
    </row>
    <row r="5398" spans="1:9" s="4" customFormat="1" x14ac:dyDescent="0.2">
      <c r="A5398" s="28" t="s">
        <v>33</v>
      </c>
      <c r="B5398" s="16">
        <v>54</v>
      </c>
      <c r="C5398" s="17">
        <v>45199</v>
      </c>
      <c r="D5398" s="17">
        <v>45261</v>
      </c>
      <c r="E5398" s="30">
        <v>1246.76</v>
      </c>
      <c r="F5398" s="9">
        <v>553</v>
      </c>
      <c r="G5398" s="10">
        <v>45261</v>
      </c>
      <c r="H5398" s="1">
        <f t="shared" si="180"/>
        <v>0</v>
      </c>
      <c r="I5398" s="2">
        <f t="shared" si="181"/>
        <v>0</v>
      </c>
    </row>
    <row r="5399" spans="1:9" s="4" customFormat="1" x14ac:dyDescent="0.2">
      <c r="A5399" s="28" t="s">
        <v>17</v>
      </c>
      <c r="B5399" s="16">
        <v>28</v>
      </c>
      <c r="C5399" s="17">
        <v>45252</v>
      </c>
      <c r="D5399" s="17">
        <v>45261</v>
      </c>
      <c r="E5399" s="30">
        <v>2080</v>
      </c>
      <c r="F5399" s="9">
        <v>553</v>
      </c>
      <c r="G5399" s="10">
        <v>45261</v>
      </c>
      <c r="H5399" s="1">
        <f t="shared" si="180"/>
        <v>0</v>
      </c>
      <c r="I5399" s="2">
        <f t="shared" si="181"/>
        <v>0</v>
      </c>
    </row>
    <row r="5400" spans="1:9" s="4" customFormat="1" x14ac:dyDescent="0.2">
      <c r="A5400" s="28" t="s">
        <v>37</v>
      </c>
      <c r="B5400" s="16">
        <v>60</v>
      </c>
      <c r="C5400" s="17">
        <v>45261</v>
      </c>
      <c r="D5400" s="17">
        <v>45261</v>
      </c>
      <c r="E5400" s="30">
        <v>890.66</v>
      </c>
      <c r="F5400" s="9">
        <v>553</v>
      </c>
      <c r="G5400" s="10">
        <v>45261</v>
      </c>
      <c r="H5400" s="1">
        <f t="shared" si="180"/>
        <v>0</v>
      </c>
      <c r="I5400" s="2">
        <f t="shared" si="181"/>
        <v>0</v>
      </c>
    </row>
    <row r="5401" spans="1:9" s="4" customFormat="1" x14ac:dyDescent="0.2">
      <c r="A5401" s="28" t="s">
        <v>16</v>
      </c>
      <c r="B5401" s="16">
        <v>157</v>
      </c>
      <c r="C5401" s="17">
        <v>45260</v>
      </c>
      <c r="D5401" s="17">
        <v>45261</v>
      </c>
      <c r="E5401" s="30">
        <v>3750.7799999999997</v>
      </c>
      <c r="F5401" s="9">
        <v>553</v>
      </c>
      <c r="G5401" s="10">
        <v>45261</v>
      </c>
      <c r="H5401" s="1">
        <f t="shared" si="180"/>
        <v>0</v>
      </c>
      <c r="I5401" s="2">
        <f t="shared" si="181"/>
        <v>0</v>
      </c>
    </row>
    <row r="5402" spans="1:9" s="4" customFormat="1" x14ac:dyDescent="0.2">
      <c r="A5402" s="28" t="s">
        <v>266</v>
      </c>
      <c r="B5402" s="16" t="s">
        <v>326</v>
      </c>
      <c r="C5402" s="17">
        <v>45117</v>
      </c>
      <c r="D5402" s="17">
        <v>45261</v>
      </c>
      <c r="E5402" s="30">
        <v>7312.0299999999988</v>
      </c>
      <c r="F5402" s="9">
        <v>553</v>
      </c>
      <c r="G5402" s="10">
        <v>45261</v>
      </c>
      <c r="H5402" s="1">
        <f t="shared" si="180"/>
        <v>0</v>
      </c>
      <c r="I5402" s="2">
        <f t="shared" si="181"/>
        <v>0</v>
      </c>
    </row>
    <row r="5403" spans="1:9" s="4" customFormat="1" x14ac:dyDescent="0.2">
      <c r="A5403" s="28" t="s">
        <v>266</v>
      </c>
      <c r="B5403" s="16" t="s">
        <v>326</v>
      </c>
      <c r="C5403" s="17">
        <v>44998</v>
      </c>
      <c r="D5403" s="17">
        <v>45261</v>
      </c>
      <c r="E5403" s="30">
        <v>13466.880000000001</v>
      </c>
      <c r="F5403" s="9">
        <v>553</v>
      </c>
      <c r="G5403" s="10">
        <v>45261</v>
      </c>
      <c r="H5403" s="1">
        <f t="shared" si="180"/>
        <v>0</v>
      </c>
      <c r="I5403" s="2">
        <f t="shared" si="181"/>
        <v>0</v>
      </c>
    </row>
    <row r="5404" spans="1:9" s="4" customFormat="1" x14ac:dyDescent="0.2">
      <c r="A5404" s="28" t="s">
        <v>14</v>
      </c>
      <c r="B5404" s="18">
        <v>235</v>
      </c>
      <c r="C5404" s="17">
        <v>45261</v>
      </c>
      <c r="D5404" s="17">
        <v>45261</v>
      </c>
      <c r="E5404" s="30">
        <v>25</v>
      </c>
      <c r="F5404" s="9">
        <v>553</v>
      </c>
      <c r="G5404" s="10">
        <v>45261</v>
      </c>
      <c r="H5404" s="1">
        <f t="shared" si="180"/>
        <v>0</v>
      </c>
      <c r="I5404" s="2">
        <f t="shared" si="181"/>
        <v>0</v>
      </c>
    </row>
    <row r="5405" spans="1:9" s="4" customFormat="1" x14ac:dyDescent="0.2">
      <c r="A5405" s="28" t="s">
        <v>14</v>
      </c>
      <c r="B5405" s="18">
        <v>236</v>
      </c>
      <c r="C5405" s="17">
        <v>45261</v>
      </c>
      <c r="D5405" s="17">
        <v>45261</v>
      </c>
      <c r="E5405" s="30">
        <v>25</v>
      </c>
      <c r="F5405" s="9">
        <v>553</v>
      </c>
      <c r="G5405" s="10">
        <v>45261</v>
      </c>
      <c r="H5405" s="1">
        <f t="shared" si="180"/>
        <v>0</v>
      </c>
      <c r="I5405" s="2">
        <f t="shared" si="181"/>
        <v>0</v>
      </c>
    </row>
    <row r="5406" spans="1:9" s="4" customFormat="1" x14ac:dyDescent="0.2">
      <c r="A5406" s="28" t="s">
        <v>14</v>
      </c>
      <c r="B5406" s="18">
        <v>237</v>
      </c>
      <c r="C5406" s="17">
        <v>45261</v>
      </c>
      <c r="D5406" s="17">
        <v>45261</v>
      </c>
      <c r="E5406" s="30">
        <v>25</v>
      </c>
      <c r="F5406" s="9">
        <v>553</v>
      </c>
      <c r="G5406" s="10">
        <v>45261</v>
      </c>
      <c r="H5406" s="1">
        <f t="shared" si="180"/>
        <v>0</v>
      </c>
      <c r="I5406" s="2">
        <f t="shared" si="181"/>
        <v>0</v>
      </c>
    </row>
    <row r="5407" spans="1:9" s="4" customFormat="1" x14ac:dyDescent="0.2">
      <c r="A5407" s="28" t="s">
        <v>14</v>
      </c>
      <c r="B5407" s="16">
        <v>238</v>
      </c>
      <c r="C5407" s="17">
        <v>45261</v>
      </c>
      <c r="D5407" s="17">
        <v>45261</v>
      </c>
      <c r="E5407" s="30">
        <v>25</v>
      </c>
      <c r="F5407" s="9">
        <v>553</v>
      </c>
      <c r="G5407" s="10">
        <v>45261</v>
      </c>
      <c r="H5407" s="1">
        <f t="shared" si="180"/>
        <v>0</v>
      </c>
      <c r="I5407" s="2">
        <f t="shared" si="181"/>
        <v>0</v>
      </c>
    </row>
    <row r="5408" spans="1:9" s="4" customFormat="1" x14ac:dyDescent="0.2">
      <c r="A5408" s="28" t="s">
        <v>14</v>
      </c>
      <c r="B5408" s="16">
        <v>239</v>
      </c>
      <c r="C5408" s="17">
        <v>45261</v>
      </c>
      <c r="D5408" s="17">
        <v>45261</v>
      </c>
      <c r="E5408" s="30">
        <v>25</v>
      </c>
      <c r="F5408" s="9">
        <v>553</v>
      </c>
      <c r="G5408" s="10">
        <v>45261</v>
      </c>
      <c r="H5408" s="1">
        <f t="shared" si="180"/>
        <v>0</v>
      </c>
      <c r="I5408" s="2">
        <f t="shared" si="181"/>
        <v>0</v>
      </c>
    </row>
    <row r="5409" spans="1:9" s="4" customFormat="1" x14ac:dyDescent="0.2">
      <c r="A5409" s="28" t="s">
        <v>322</v>
      </c>
      <c r="B5409" s="16">
        <v>59</v>
      </c>
      <c r="C5409" s="17">
        <v>45258</v>
      </c>
      <c r="D5409" s="17">
        <v>45261</v>
      </c>
      <c r="E5409" s="30">
        <v>870</v>
      </c>
      <c r="F5409" s="9">
        <v>553</v>
      </c>
      <c r="G5409" s="10">
        <v>45261</v>
      </c>
      <c r="H5409" s="1">
        <f t="shared" si="180"/>
        <v>0</v>
      </c>
      <c r="I5409" s="2">
        <f t="shared" si="181"/>
        <v>0</v>
      </c>
    </row>
    <row r="5410" spans="1:9" s="4" customFormat="1" x14ac:dyDescent="0.2">
      <c r="A5410" s="28" t="s">
        <v>40</v>
      </c>
      <c r="B5410" s="16" t="s">
        <v>327</v>
      </c>
      <c r="C5410" s="17">
        <v>45259</v>
      </c>
      <c r="D5410" s="17">
        <v>45261</v>
      </c>
      <c r="E5410" s="30">
        <v>1781.3326000000002</v>
      </c>
      <c r="F5410" s="9">
        <v>553</v>
      </c>
      <c r="G5410" s="10">
        <v>45261</v>
      </c>
      <c r="H5410" s="1">
        <f t="shared" si="180"/>
        <v>0</v>
      </c>
      <c r="I5410" s="2">
        <f t="shared" si="181"/>
        <v>0</v>
      </c>
    </row>
    <row r="5411" spans="1:9" s="4" customFormat="1" x14ac:dyDescent="0.2">
      <c r="A5411" s="28" t="s">
        <v>15</v>
      </c>
      <c r="B5411" s="16" t="s">
        <v>18</v>
      </c>
      <c r="C5411" s="17">
        <v>45260</v>
      </c>
      <c r="D5411" s="17">
        <v>45261</v>
      </c>
      <c r="E5411" s="30">
        <v>1246.93</v>
      </c>
      <c r="F5411" s="9">
        <v>553</v>
      </c>
      <c r="G5411" s="10">
        <v>45261</v>
      </c>
      <c r="H5411" s="1">
        <f t="shared" si="180"/>
        <v>0</v>
      </c>
      <c r="I5411" s="2">
        <f t="shared" si="181"/>
        <v>0</v>
      </c>
    </row>
    <row r="5412" spans="1:9" s="4" customFormat="1" x14ac:dyDescent="0.2">
      <c r="A5412" s="28" t="s">
        <v>323</v>
      </c>
      <c r="B5412" s="16" t="s">
        <v>328</v>
      </c>
      <c r="C5412" s="17">
        <v>45216</v>
      </c>
      <c r="D5412" s="17">
        <v>45261</v>
      </c>
      <c r="E5412" s="30">
        <v>331</v>
      </c>
      <c r="F5412" s="9">
        <v>553</v>
      </c>
      <c r="G5412" s="10">
        <v>45261</v>
      </c>
      <c r="H5412" s="1">
        <f t="shared" si="180"/>
        <v>0</v>
      </c>
      <c r="I5412" s="2">
        <f t="shared" si="181"/>
        <v>0</v>
      </c>
    </row>
    <row r="5413" spans="1:9" s="4" customFormat="1" x14ac:dyDescent="0.2">
      <c r="A5413" s="28" t="s">
        <v>324</v>
      </c>
      <c r="B5413" s="16" t="s">
        <v>18</v>
      </c>
      <c r="C5413" s="17">
        <v>45258</v>
      </c>
      <c r="D5413" s="17">
        <v>45261</v>
      </c>
      <c r="E5413" s="30">
        <v>508</v>
      </c>
      <c r="F5413" s="9">
        <v>553</v>
      </c>
      <c r="G5413" s="10">
        <v>45261</v>
      </c>
      <c r="H5413" s="1">
        <f t="shared" si="180"/>
        <v>0</v>
      </c>
      <c r="I5413" s="2">
        <f t="shared" si="181"/>
        <v>0</v>
      </c>
    </row>
    <row r="5414" spans="1:9" s="4" customFormat="1" x14ac:dyDescent="0.2">
      <c r="A5414" s="28" t="s">
        <v>325</v>
      </c>
      <c r="B5414" s="16" t="s">
        <v>18</v>
      </c>
      <c r="C5414" s="17">
        <v>45233</v>
      </c>
      <c r="D5414" s="17">
        <v>45261</v>
      </c>
      <c r="E5414" s="30">
        <v>835.7</v>
      </c>
      <c r="F5414" s="9">
        <v>553</v>
      </c>
      <c r="G5414" s="10">
        <v>45261</v>
      </c>
      <c r="H5414" s="1">
        <f t="shared" si="180"/>
        <v>0</v>
      </c>
      <c r="I5414" s="2">
        <f t="shared" si="181"/>
        <v>0</v>
      </c>
    </row>
    <row r="5415" spans="1:9" s="4" customFormat="1" x14ac:dyDescent="0.2">
      <c r="A5415" s="28" t="s">
        <v>329</v>
      </c>
      <c r="B5415" s="16" t="s">
        <v>330</v>
      </c>
      <c r="C5415" s="17">
        <v>45264</v>
      </c>
      <c r="D5415" s="17">
        <v>45264</v>
      </c>
      <c r="E5415" s="30">
        <v>3591.17</v>
      </c>
      <c r="F5415" s="9">
        <v>554</v>
      </c>
      <c r="G5415" s="10">
        <v>45264</v>
      </c>
      <c r="H5415" s="1">
        <f t="shared" si="180"/>
        <v>0</v>
      </c>
      <c r="I5415" s="2">
        <f t="shared" si="181"/>
        <v>0</v>
      </c>
    </row>
    <row r="5416" spans="1:9" s="4" customFormat="1" x14ac:dyDescent="0.2">
      <c r="A5416" s="28" t="s">
        <v>29</v>
      </c>
      <c r="B5416" s="16">
        <v>487</v>
      </c>
      <c r="C5416" s="17">
        <v>45243</v>
      </c>
      <c r="D5416" s="17">
        <v>45273</v>
      </c>
      <c r="E5416" s="30">
        <v>460675.17</v>
      </c>
      <c r="F5416" s="9">
        <v>556</v>
      </c>
      <c r="G5416" s="10">
        <v>45265</v>
      </c>
      <c r="H5416" s="1">
        <f t="shared" si="180"/>
        <v>-8</v>
      </c>
      <c r="I5416" s="2">
        <f t="shared" si="181"/>
        <v>-3685401.36</v>
      </c>
    </row>
    <row r="5417" spans="1:9" s="4" customFormat="1" x14ac:dyDescent="0.2">
      <c r="A5417" s="28" t="s">
        <v>29</v>
      </c>
      <c r="B5417" s="16">
        <v>486</v>
      </c>
      <c r="C5417" s="17">
        <v>45243</v>
      </c>
      <c r="D5417" s="17">
        <v>45273</v>
      </c>
      <c r="E5417" s="30">
        <v>394450.2</v>
      </c>
      <c r="F5417" s="9">
        <v>556</v>
      </c>
      <c r="G5417" s="10">
        <v>45265</v>
      </c>
      <c r="H5417" s="1">
        <f t="shared" si="180"/>
        <v>-8</v>
      </c>
      <c r="I5417" s="2">
        <f t="shared" si="181"/>
        <v>-3155601.6</v>
      </c>
    </row>
    <row r="5418" spans="1:9" s="4" customFormat="1" x14ac:dyDescent="0.2">
      <c r="A5418" s="28" t="s">
        <v>29</v>
      </c>
      <c r="B5418" s="16">
        <v>490</v>
      </c>
      <c r="C5418" s="17">
        <v>45244</v>
      </c>
      <c r="D5418" s="17">
        <v>45276</v>
      </c>
      <c r="E5418" s="30">
        <v>684463.6399999999</v>
      </c>
      <c r="F5418" s="9">
        <v>556</v>
      </c>
      <c r="G5418" s="10">
        <v>45265</v>
      </c>
      <c r="H5418" s="1">
        <f t="shared" si="180"/>
        <v>-11</v>
      </c>
      <c r="I5418" s="2">
        <f t="shared" si="181"/>
        <v>-7529100.0399999991</v>
      </c>
    </row>
    <row r="5419" spans="1:9" s="4" customFormat="1" x14ac:dyDescent="0.2">
      <c r="A5419" s="28" t="s">
        <v>29</v>
      </c>
      <c r="B5419" s="16">
        <v>485</v>
      </c>
      <c r="C5419" s="17">
        <v>45243</v>
      </c>
      <c r="D5419" s="17">
        <v>45273</v>
      </c>
      <c r="E5419" s="30">
        <v>150749.32999999999</v>
      </c>
      <c r="F5419" s="9">
        <v>556</v>
      </c>
      <c r="G5419" s="10">
        <v>45265</v>
      </c>
      <c r="H5419" s="1">
        <f t="shared" si="180"/>
        <v>-8</v>
      </c>
      <c r="I5419" s="2">
        <f t="shared" si="181"/>
        <v>-1205994.6399999999</v>
      </c>
    </row>
    <row r="5420" spans="1:9" s="4" customFormat="1" x14ac:dyDescent="0.2">
      <c r="A5420" s="28" t="s">
        <v>29</v>
      </c>
      <c r="B5420" s="16">
        <v>401</v>
      </c>
      <c r="C5420" s="17">
        <v>45203</v>
      </c>
      <c r="D5420" s="17">
        <v>45237</v>
      </c>
      <c r="E5420" s="30">
        <v>419049.99</v>
      </c>
      <c r="F5420" s="9">
        <v>556</v>
      </c>
      <c r="G5420" s="10">
        <v>45265</v>
      </c>
      <c r="H5420" s="1">
        <f t="shared" si="180"/>
        <v>28</v>
      </c>
      <c r="I5420" s="2">
        <f t="shared" si="181"/>
        <v>11733399.719999999</v>
      </c>
    </row>
    <row r="5421" spans="1:9" s="4" customFormat="1" x14ac:dyDescent="0.2">
      <c r="A5421" s="28" t="s">
        <v>29</v>
      </c>
      <c r="B5421" s="16">
        <v>400</v>
      </c>
      <c r="C5421" s="17">
        <v>45203</v>
      </c>
      <c r="D5421" s="17">
        <v>45239</v>
      </c>
      <c r="E5421" s="30">
        <v>746522.05</v>
      </c>
      <c r="F5421" s="9">
        <v>556</v>
      </c>
      <c r="G5421" s="10">
        <v>45265</v>
      </c>
      <c r="H5421" s="1">
        <f t="shared" si="180"/>
        <v>26</v>
      </c>
      <c r="I5421" s="2">
        <f t="shared" si="181"/>
        <v>19409573.300000001</v>
      </c>
    </row>
    <row r="5422" spans="1:9" s="4" customFormat="1" x14ac:dyDescent="0.2">
      <c r="A5422" s="28" t="s">
        <v>29</v>
      </c>
      <c r="B5422" s="16">
        <v>402</v>
      </c>
      <c r="C5422" s="17">
        <v>45203</v>
      </c>
      <c r="D5422" s="17">
        <v>45239</v>
      </c>
      <c r="E5422" s="30">
        <v>504042.36</v>
      </c>
      <c r="F5422" s="9">
        <v>556</v>
      </c>
      <c r="G5422" s="10">
        <v>45265</v>
      </c>
      <c r="H5422" s="1">
        <f t="shared" si="180"/>
        <v>26</v>
      </c>
      <c r="I5422" s="2">
        <f t="shared" si="181"/>
        <v>13105101.359999999</v>
      </c>
    </row>
    <row r="5423" spans="1:9" s="4" customFormat="1" x14ac:dyDescent="0.2">
      <c r="A5423" s="28" t="s">
        <v>29</v>
      </c>
      <c r="B5423" s="16">
        <v>491</v>
      </c>
      <c r="C5423" s="17">
        <v>45244</v>
      </c>
      <c r="D5423" s="17">
        <v>45275</v>
      </c>
      <c r="E5423" s="30">
        <v>102624.38</v>
      </c>
      <c r="F5423" s="9">
        <v>556</v>
      </c>
      <c r="G5423" s="10">
        <v>45265</v>
      </c>
      <c r="H5423" s="1">
        <f t="shared" si="180"/>
        <v>-10</v>
      </c>
      <c r="I5423" s="2">
        <f t="shared" si="181"/>
        <v>-1026243.8</v>
      </c>
    </row>
    <row r="5424" spans="1:9" s="4" customFormat="1" x14ac:dyDescent="0.2">
      <c r="A5424" s="28" t="s">
        <v>49</v>
      </c>
      <c r="B5424" s="16">
        <v>36</v>
      </c>
      <c r="C5424" s="17">
        <v>45244</v>
      </c>
      <c r="D5424" s="17">
        <v>45274</v>
      </c>
      <c r="E5424" s="30">
        <v>44701.119999999988</v>
      </c>
      <c r="F5424" s="9">
        <v>556</v>
      </c>
      <c r="G5424" s="10">
        <v>45265</v>
      </c>
      <c r="H5424" s="1">
        <f t="shared" si="180"/>
        <v>-9</v>
      </c>
      <c r="I5424" s="2">
        <f t="shared" si="181"/>
        <v>-402310.0799999999</v>
      </c>
    </row>
    <row r="5425" spans="1:9" s="4" customFormat="1" x14ac:dyDescent="0.2">
      <c r="A5425" s="28" t="s">
        <v>49</v>
      </c>
      <c r="B5425" s="16">
        <v>38</v>
      </c>
      <c r="C5425" s="17">
        <v>45246</v>
      </c>
      <c r="D5425" s="17">
        <v>45276</v>
      </c>
      <c r="E5425" s="30">
        <v>26478.55</v>
      </c>
      <c r="F5425" s="9">
        <v>556</v>
      </c>
      <c r="G5425" s="10">
        <v>45265</v>
      </c>
      <c r="H5425" s="1">
        <f t="shared" si="180"/>
        <v>-11</v>
      </c>
      <c r="I5425" s="2">
        <f t="shared" si="181"/>
        <v>-291264.05</v>
      </c>
    </row>
    <row r="5426" spans="1:9" s="4" customFormat="1" x14ac:dyDescent="0.2">
      <c r="A5426" s="28" t="s">
        <v>331</v>
      </c>
      <c r="B5426" s="16">
        <v>62</v>
      </c>
      <c r="C5426" s="17">
        <v>45223</v>
      </c>
      <c r="D5426" s="17">
        <v>45253</v>
      </c>
      <c r="E5426" s="30">
        <v>7761</v>
      </c>
      <c r="F5426" s="9">
        <v>557</v>
      </c>
      <c r="G5426" s="10">
        <v>45266</v>
      </c>
      <c r="H5426" s="1">
        <f t="shared" si="180"/>
        <v>13</v>
      </c>
      <c r="I5426" s="2">
        <f t="shared" si="181"/>
        <v>100893</v>
      </c>
    </row>
    <row r="5427" spans="1:9" s="4" customFormat="1" x14ac:dyDescent="0.2">
      <c r="A5427" s="28" t="s">
        <v>19</v>
      </c>
      <c r="B5427" s="16">
        <v>317</v>
      </c>
      <c r="C5427" s="17">
        <v>45198</v>
      </c>
      <c r="D5427" s="17">
        <v>45239</v>
      </c>
      <c r="E5427" s="30">
        <v>401.4</v>
      </c>
      <c r="F5427" s="9">
        <v>557</v>
      </c>
      <c r="G5427" s="10">
        <v>45266</v>
      </c>
      <c r="H5427" s="1">
        <f t="shared" si="180"/>
        <v>27</v>
      </c>
      <c r="I5427" s="2">
        <f t="shared" si="181"/>
        <v>10837.8</v>
      </c>
    </row>
    <row r="5428" spans="1:9" s="4" customFormat="1" x14ac:dyDescent="0.2">
      <c r="A5428" s="28" t="s">
        <v>19</v>
      </c>
      <c r="B5428" s="16">
        <v>320</v>
      </c>
      <c r="C5428" s="17">
        <v>45198</v>
      </c>
      <c r="D5428" s="17">
        <v>45241</v>
      </c>
      <c r="E5428" s="30">
        <v>100.35</v>
      </c>
      <c r="F5428" s="9">
        <v>557</v>
      </c>
      <c r="G5428" s="10">
        <v>45266</v>
      </c>
      <c r="H5428" s="1">
        <f t="shared" si="180"/>
        <v>25</v>
      </c>
      <c r="I5428" s="2">
        <f t="shared" si="181"/>
        <v>2508.75</v>
      </c>
    </row>
    <row r="5429" spans="1:9" s="4" customFormat="1" x14ac:dyDescent="0.2">
      <c r="A5429" s="28" t="s">
        <v>19</v>
      </c>
      <c r="B5429" s="16">
        <v>321</v>
      </c>
      <c r="C5429" s="17">
        <v>45198</v>
      </c>
      <c r="D5429" s="17">
        <v>45241</v>
      </c>
      <c r="E5429" s="30">
        <v>133.80000000000001</v>
      </c>
      <c r="F5429" s="9">
        <v>557</v>
      </c>
      <c r="G5429" s="10">
        <v>45266</v>
      </c>
      <c r="H5429" s="1">
        <f t="shared" si="180"/>
        <v>25</v>
      </c>
      <c r="I5429" s="2">
        <f t="shared" si="181"/>
        <v>3345.0000000000005</v>
      </c>
    </row>
    <row r="5430" spans="1:9" s="4" customFormat="1" x14ac:dyDescent="0.2">
      <c r="A5430" s="28" t="s">
        <v>19</v>
      </c>
      <c r="B5430" s="16">
        <v>318</v>
      </c>
      <c r="C5430" s="17">
        <v>45198</v>
      </c>
      <c r="D5430" s="17">
        <v>45241</v>
      </c>
      <c r="E5430" s="30">
        <v>133.80000000000001</v>
      </c>
      <c r="F5430" s="9">
        <v>557</v>
      </c>
      <c r="G5430" s="10">
        <v>45266</v>
      </c>
      <c r="H5430" s="1">
        <f t="shared" si="180"/>
        <v>25</v>
      </c>
      <c r="I5430" s="2">
        <f t="shared" si="181"/>
        <v>3345.0000000000005</v>
      </c>
    </row>
    <row r="5431" spans="1:9" s="4" customFormat="1" x14ac:dyDescent="0.2">
      <c r="A5431" s="28" t="s">
        <v>19</v>
      </c>
      <c r="B5431" s="16">
        <v>316</v>
      </c>
      <c r="C5431" s="17">
        <v>45198</v>
      </c>
      <c r="D5431" s="17">
        <v>45242</v>
      </c>
      <c r="E5431" s="30">
        <v>334.5</v>
      </c>
      <c r="F5431" s="9">
        <v>557</v>
      </c>
      <c r="G5431" s="10">
        <v>45266</v>
      </c>
      <c r="H5431" s="1">
        <f t="shared" si="180"/>
        <v>24</v>
      </c>
      <c r="I5431" s="2">
        <f t="shared" si="181"/>
        <v>8028</v>
      </c>
    </row>
    <row r="5432" spans="1:9" s="4" customFormat="1" x14ac:dyDescent="0.2">
      <c r="A5432" s="28" t="s">
        <v>19</v>
      </c>
      <c r="B5432" s="16">
        <v>319</v>
      </c>
      <c r="C5432" s="17">
        <v>45198</v>
      </c>
      <c r="D5432" s="17">
        <v>45245</v>
      </c>
      <c r="E5432" s="30">
        <v>267.60000000000002</v>
      </c>
      <c r="F5432" s="9">
        <v>557</v>
      </c>
      <c r="G5432" s="10">
        <v>45266</v>
      </c>
      <c r="H5432" s="1">
        <f t="shared" ref="H5432:H5437" si="182">G5432-D5432</f>
        <v>21</v>
      </c>
      <c r="I5432" s="2">
        <f t="shared" ref="I5432:I5437" si="183">H5432*E5432</f>
        <v>5619.6</v>
      </c>
    </row>
    <row r="5433" spans="1:9" s="4" customFormat="1" x14ac:dyDescent="0.2">
      <c r="A5433" s="28" t="s">
        <v>19</v>
      </c>
      <c r="B5433" s="16">
        <v>364</v>
      </c>
      <c r="C5433" s="17">
        <v>45230</v>
      </c>
      <c r="D5433" s="17">
        <v>45262</v>
      </c>
      <c r="E5433" s="30">
        <v>100.35</v>
      </c>
      <c r="F5433" s="9">
        <v>557</v>
      </c>
      <c r="G5433" s="10">
        <v>45266</v>
      </c>
      <c r="H5433" s="1">
        <f t="shared" si="182"/>
        <v>4</v>
      </c>
      <c r="I5433" s="2">
        <f t="shared" si="183"/>
        <v>401.4</v>
      </c>
    </row>
    <row r="5434" spans="1:9" s="4" customFormat="1" x14ac:dyDescent="0.2">
      <c r="A5434" s="28" t="s">
        <v>19</v>
      </c>
      <c r="B5434" s="16">
        <v>362</v>
      </c>
      <c r="C5434" s="17">
        <v>45230</v>
      </c>
      <c r="D5434" s="17">
        <v>45262</v>
      </c>
      <c r="E5434" s="30">
        <v>133.80000000000001</v>
      </c>
      <c r="F5434" s="9">
        <v>557</v>
      </c>
      <c r="G5434" s="10">
        <v>45266</v>
      </c>
      <c r="H5434" s="1">
        <f t="shared" si="182"/>
        <v>4</v>
      </c>
      <c r="I5434" s="2">
        <f t="shared" si="183"/>
        <v>535.20000000000005</v>
      </c>
    </row>
    <row r="5435" spans="1:9" s="4" customFormat="1" x14ac:dyDescent="0.2">
      <c r="A5435" s="28" t="s">
        <v>19</v>
      </c>
      <c r="B5435" s="16">
        <v>360</v>
      </c>
      <c r="C5435" s="17">
        <v>48518</v>
      </c>
      <c r="D5435" s="17">
        <v>45262</v>
      </c>
      <c r="E5435" s="30">
        <v>100.35</v>
      </c>
      <c r="F5435" s="9">
        <v>557</v>
      </c>
      <c r="G5435" s="10">
        <v>45266</v>
      </c>
      <c r="H5435" s="1">
        <f t="shared" si="182"/>
        <v>4</v>
      </c>
      <c r="I5435" s="2">
        <f t="shared" si="183"/>
        <v>401.4</v>
      </c>
    </row>
    <row r="5436" spans="1:9" s="4" customFormat="1" x14ac:dyDescent="0.2">
      <c r="A5436" s="28" t="s">
        <v>19</v>
      </c>
      <c r="B5436" s="16">
        <v>366</v>
      </c>
      <c r="C5436" s="17">
        <v>45230</v>
      </c>
      <c r="D5436" s="17">
        <v>45262</v>
      </c>
      <c r="E5436" s="30">
        <v>200.7</v>
      </c>
      <c r="F5436" s="9">
        <v>557</v>
      </c>
      <c r="G5436" s="10">
        <v>45266</v>
      </c>
      <c r="H5436" s="1">
        <f t="shared" si="182"/>
        <v>4</v>
      </c>
      <c r="I5436" s="2">
        <f t="shared" si="183"/>
        <v>802.8</v>
      </c>
    </row>
    <row r="5437" spans="1:9" s="4" customFormat="1" x14ac:dyDescent="0.2">
      <c r="A5437" s="28" t="s">
        <v>19</v>
      </c>
      <c r="B5437" s="16">
        <v>358</v>
      </c>
      <c r="C5437" s="17">
        <v>45230</v>
      </c>
      <c r="D5437" s="17">
        <v>45262</v>
      </c>
      <c r="E5437" s="30">
        <v>66.900000000000006</v>
      </c>
      <c r="F5437" s="9">
        <v>557</v>
      </c>
      <c r="G5437" s="10">
        <v>45266</v>
      </c>
      <c r="H5437" s="1">
        <f t="shared" si="182"/>
        <v>4</v>
      </c>
      <c r="I5437" s="2">
        <f t="shared" si="183"/>
        <v>267.60000000000002</v>
      </c>
    </row>
    <row r="5438" spans="1:9" s="4" customFormat="1" x14ac:dyDescent="0.2">
      <c r="A5438" s="28" t="s">
        <v>19</v>
      </c>
      <c r="B5438" s="16">
        <v>361</v>
      </c>
      <c r="C5438" s="17">
        <v>45230</v>
      </c>
      <c r="D5438" s="17">
        <v>45262</v>
      </c>
      <c r="E5438" s="30">
        <v>401.4</v>
      </c>
      <c r="F5438" s="9">
        <v>557</v>
      </c>
      <c r="G5438" s="10">
        <v>45266</v>
      </c>
      <c r="H5438" s="1">
        <f t="shared" ref="H5438:H5501" si="184">G5438-D5438</f>
        <v>4</v>
      </c>
      <c r="I5438" s="2">
        <f t="shared" ref="I5438:I5501" si="185">H5438*E5438</f>
        <v>1605.6</v>
      </c>
    </row>
    <row r="5439" spans="1:9" s="4" customFormat="1" x14ac:dyDescent="0.2">
      <c r="A5439" s="28" t="s">
        <v>19</v>
      </c>
      <c r="B5439" s="16">
        <v>359</v>
      </c>
      <c r="C5439" s="17">
        <v>45230</v>
      </c>
      <c r="D5439" s="17">
        <v>45262</v>
      </c>
      <c r="E5439" s="30">
        <v>133.80000000000001</v>
      </c>
      <c r="F5439" s="9">
        <v>557</v>
      </c>
      <c r="G5439" s="10">
        <v>45266</v>
      </c>
      <c r="H5439" s="1">
        <f t="shared" si="184"/>
        <v>4</v>
      </c>
      <c r="I5439" s="2">
        <f t="shared" si="185"/>
        <v>535.20000000000005</v>
      </c>
    </row>
    <row r="5440" spans="1:9" s="4" customFormat="1" x14ac:dyDescent="0.2">
      <c r="A5440" s="28" t="s">
        <v>19</v>
      </c>
      <c r="B5440" s="16">
        <v>365</v>
      </c>
      <c r="C5440" s="17">
        <v>45230</v>
      </c>
      <c r="D5440" s="17">
        <v>45262</v>
      </c>
      <c r="E5440" s="30">
        <v>602.1</v>
      </c>
      <c r="F5440" s="9">
        <v>557</v>
      </c>
      <c r="G5440" s="10">
        <v>45266</v>
      </c>
      <c r="H5440" s="1">
        <f t="shared" si="184"/>
        <v>4</v>
      </c>
      <c r="I5440" s="2">
        <f t="shared" si="185"/>
        <v>2408.4</v>
      </c>
    </row>
    <row r="5441" spans="1:9" s="4" customFormat="1" x14ac:dyDescent="0.2">
      <c r="A5441" s="28" t="s">
        <v>19</v>
      </c>
      <c r="B5441" s="16">
        <v>363</v>
      </c>
      <c r="C5441" s="17">
        <v>45230</v>
      </c>
      <c r="D5441" s="17">
        <v>45262</v>
      </c>
      <c r="E5441" s="30">
        <v>401.4</v>
      </c>
      <c r="F5441" s="9">
        <v>557</v>
      </c>
      <c r="G5441" s="10">
        <v>45266</v>
      </c>
      <c r="H5441" s="1">
        <f t="shared" si="184"/>
        <v>4</v>
      </c>
      <c r="I5441" s="2">
        <f t="shared" si="185"/>
        <v>1605.6</v>
      </c>
    </row>
    <row r="5442" spans="1:9" s="4" customFormat="1" x14ac:dyDescent="0.2">
      <c r="A5442" s="28" t="s">
        <v>198</v>
      </c>
      <c r="B5442" s="16">
        <v>68</v>
      </c>
      <c r="C5442" s="17">
        <v>45230</v>
      </c>
      <c r="D5442" s="17">
        <v>45270</v>
      </c>
      <c r="E5442" s="30">
        <v>99474.200000000012</v>
      </c>
      <c r="F5442" s="9">
        <v>557</v>
      </c>
      <c r="G5442" s="10">
        <v>45266</v>
      </c>
      <c r="H5442" s="1">
        <f t="shared" si="184"/>
        <v>-4</v>
      </c>
      <c r="I5442" s="2">
        <f t="shared" si="185"/>
        <v>-397896.80000000005</v>
      </c>
    </row>
    <row r="5443" spans="1:9" s="4" customFormat="1" x14ac:dyDescent="0.2">
      <c r="A5443" s="28" t="s">
        <v>201</v>
      </c>
      <c r="B5443" s="16">
        <v>24</v>
      </c>
      <c r="C5443" s="17">
        <v>45230</v>
      </c>
      <c r="D5443" s="17">
        <v>45262</v>
      </c>
      <c r="E5443" s="30">
        <v>4776</v>
      </c>
      <c r="F5443" s="9">
        <v>557</v>
      </c>
      <c r="G5443" s="10">
        <v>45266</v>
      </c>
      <c r="H5443" s="1">
        <f t="shared" si="184"/>
        <v>4</v>
      </c>
      <c r="I5443" s="2">
        <f t="shared" si="185"/>
        <v>19104</v>
      </c>
    </row>
    <row r="5444" spans="1:9" s="4" customFormat="1" x14ac:dyDescent="0.2">
      <c r="A5444" s="28" t="s">
        <v>201</v>
      </c>
      <c r="B5444" s="16">
        <v>23</v>
      </c>
      <c r="C5444" s="17">
        <v>45230</v>
      </c>
      <c r="D5444" s="17">
        <v>45262</v>
      </c>
      <c r="E5444" s="30">
        <v>9448.380000000001</v>
      </c>
      <c r="F5444" s="9">
        <v>557</v>
      </c>
      <c r="G5444" s="10">
        <v>45266</v>
      </c>
      <c r="H5444" s="1">
        <f t="shared" si="184"/>
        <v>4</v>
      </c>
      <c r="I5444" s="2">
        <f t="shared" si="185"/>
        <v>37793.520000000004</v>
      </c>
    </row>
    <row r="5445" spans="1:9" s="4" customFormat="1" x14ac:dyDescent="0.2">
      <c r="A5445" s="28" t="s">
        <v>48</v>
      </c>
      <c r="B5445" s="16">
        <v>892</v>
      </c>
      <c r="C5445" s="17">
        <v>45230</v>
      </c>
      <c r="D5445" s="17">
        <v>45262</v>
      </c>
      <c r="E5445" s="30">
        <v>716.4</v>
      </c>
      <c r="F5445" s="9">
        <v>557</v>
      </c>
      <c r="G5445" s="10">
        <v>45266</v>
      </c>
      <c r="H5445" s="1">
        <f t="shared" si="184"/>
        <v>4</v>
      </c>
      <c r="I5445" s="2">
        <f t="shared" si="185"/>
        <v>2865.6</v>
      </c>
    </row>
    <row r="5446" spans="1:9" s="4" customFormat="1" x14ac:dyDescent="0.2">
      <c r="A5446" s="28" t="s">
        <v>20</v>
      </c>
      <c r="B5446" s="16">
        <v>9193</v>
      </c>
      <c r="C5446" s="17">
        <v>45243</v>
      </c>
      <c r="D5446" s="17">
        <v>45275</v>
      </c>
      <c r="E5446" s="30">
        <v>1178.08</v>
      </c>
      <c r="F5446" s="9">
        <v>557</v>
      </c>
      <c r="G5446" s="10">
        <v>45266</v>
      </c>
      <c r="H5446" s="1">
        <f t="shared" si="184"/>
        <v>-9</v>
      </c>
      <c r="I5446" s="2">
        <f t="shared" si="185"/>
        <v>-10602.72</v>
      </c>
    </row>
    <row r="5447" spans="1:9" s="4" customFormat="1" x14ac:dyDescent="0.2">
      <c r="A5447" s="28" t="s">
        <v>20</v>
      </c>
      <c r="B5447" s="16">
        <v>9172</v>
      </c>
      <c r="C5447" s="17">
        <v>45239</v>
      </c>
      <c r="D5447" s="17">
        <v>45273</v>
      </c>
      <c r="E5447" s="30">
        <v>1243.75</v>
      </c>
      <c r="F5447" s="9">
        <v>557</v>
      </c>
      <c r="G5447" s="10">
        <v>45266</v>
      </c>
      <c r="H5447" s="1">
        <f t="shared" si="184"/>
        <v>-7</v>
      </c>
      <c r="I5447" s="2">
        <f t="shared" si="185"/>
        <v>-8706.25</v>
      </c>
    </row>
    <row r="5448" spans="1:9" s="4" customFormat="1" x14ac:dyDescent="0.2">
      <c r="A5448" s="28" t="s">
        <v>203</v>
      </c>
      <c r="B5448" s="16">
        <v>3281</v>
      </c>
      <c r="C5448" s="17">
        <v>45230</v>
      </c>
      <c r="D5448" s="17">
        <v>45262</v>
      </c>
      <c r="E5448" s="30">
        <v>13216.33</v>
      </c>
      <c r="F5448" s="9">
        <v>557</v>
      </c>
      <c r="G5448" s="10">
        <v>45266</v>
      </c>
      <c r="H5448" s="1">
        <f t="shared" si="184"/>
        <v>4</v>
      </c>
      <c r="I5448" s="2">
        <f t="shared" si="185"/>
        <v>52865.32</v>
      </c>
    </row>
    <row r="5449" spans="1:9" s="4" customFormat="1" x14ac:dyDescent="0.2">
      <c r="A5449" s="28" t="s">
        <v>332</v>
      </c>
      <c r="B5449" s="16">
        <v>201</v>
      </c>
      <c r="C5449" s="17">
        <v>45138</v>
      </c>
      <c r="D5449" s="17">
        <v>45168</v>
      </c>
      <c r="E5449" s="30">
        <v>2232.54</v>
      </c>
      <c r="F5449" s="9">
        <v>557</v>
      </c>
      <c r="G5449" s="10">
        <v>45266</v>
      </c>
      <c r="H5449" s="1">
        <f t="shared" si="184"/>
        <v>98</v>
      </c>
      <c r="I5449" s="2">
        <f t="shared" si="185"/>
        <v>218788.91999999998</v>
      </c>
    </row>
    <row r="5450" spans="1:9" s="4" customFormat="1" x14ac:dyDescent="0.2">
      <c r="A5450" s="28" t="s">
        <v>332</v>
      </c>
      <c r="B5450" s="16">
        <v>242</v>
      </c>
      <c r="C5450" s="17">
        <v>45197</v>
      </c>
      <c r="D5450" s="17">
        <v>45227</v>
      </c>
      <c r="E5450" s="30">
        <v>14530.83</v>
      </c>
      <c r="F5450" s="9">
        <v>557</v>
      </c>
      <c r="G5450" s="10">
        <v>45266</v>
      </c>
      <c r="H5450" s="1">
        <f t="shared" si="184"/>
        <v>39</v>
      </c>
      <c r="I5450" s="2">
        <f t="shared" si="185"/>
        <v>566702.37</v>
      </c>
    </row>
    <row r="5451" spans="1:9" s="4" customFormat="1" x14ac:dyDescent="0.2">
      <c r="A5451" s="28" t="s">
        <v>333</v>
      </c>
      <c r="B5451" s="18">
        <v>3011000838</v>
      </c>
      <c r="C5451" s="17">
        <v>45097</v>
      </c>
      <c r="D5451" s="17">
        <v>45127</v>
      </c>
      <c r="E5451" s="30">
        <v>1100</v>
      </c>
      <c r="F5451" s="9">
        <v>557</v>
      </c>
      <c r="G5451" s="10">
        <v>45266</v>
      </c>
      <c r="H5451" s="1">
        <f t="shared" si="184"/>
        <v>139</v>
      </c>
      <c r="I5451" s="2">
        <f t="shared" si="185"/>
        <v>152900</v>
      </c>
    </row>
    <row r="5452" spans="1:9" s="4" customFormat="1" x14ac:dyDescent="0.2">
      <c r="A5452" s="28" t="s">
        <v>333</v>
      </c>
      <c r="B5452" s="16">
        <v>3011001402</v>
      </c>
      <c r="C5452" s="17">
        <v>45225</v>
      </c>
      <c r="D5452" s="17">
        <v>45256</v>
      </c>
      <c r="E5452" s="30">
        <v>3500</v>
      </c>
      <c r="F5452" s="9">
        <v>557</v>
      </c>
      <c r="G5452" s="10">
        <v>45266</v>
      </c>
      <c r="H5452" s="1">
        <f t="shared" si="184"/>
        <v>10</v>
      </c>
      <c r="I5452" s="2">
        <f t="shared" si="185"/>
        <v>35000</v>
      </c>
    </row>
    <row r="5453" spans="1:9" s="4" customFormat="1" x14ac:dyDescent="0.2">
      <c r="A5453" s="28" t="s">
        <v>184</v>
      </c>
      <c r="B5453" s="16">
        <v>200049</v>
      </c>
      <c r="C5453" s="17">
        <v>45230</v>
      </c>
      <c r="D5453" s="17">
        <v>45268</v>
      </c>
      <c r="E5453" s="30">
        <v>50342.400000000001</v>
      </c>
      <c r="F5453" s="9">
        <v>557</v>
      </c>
      <c r="G5453" s="10">
        <v>45266</v>
      </c>
      <c r="H5453" s="1">
        <f t="shared" si="184"/>
        <v>-2</v>
      </c>
      <c r="I5453" s="2">
        <f t="shared" si="185"/>
        <v>-100684.8</v>
      </c>
    </row>
    <row r="5454" spans="1:9" s="4" customFormat="1" x14ac:dyDescent="0.2">
      <c r="A5454" s="28" t="s">
        <v>334</v>
      </c>
      <c r="B5454" s="16">
        <v>780</v>
      </c>
      <c r="C5454" s="17">
        <v>45132</v>
      </c>
      <c r="D5454" s="17">
        <v>45166</v>
      </c>
      <c r="E5454" s="30">
        <v>350</v>
      </c>
      <c r="F5454" s="9">
        <v>557</v>
      </c>
      <c r="G5454" s="10">
        <v>45266</v>
      </c>
      <c r="H5454" s="1">
        <f t="shared" si="184"/>
        <v>100</v>
      </c>
      <c r="I5454" s="2">
        <f t="shared" si="185"/>
        <v>35000</v>
      </c>
    </row>
    <row r="5455" spans="1:9" s="4" customFormat="1" x14ac:dyDescent="0.2">
      <c r="A5455" s="28" t="s">
        <v>21</v>
      </c>
      <c r="B5455" s="16">
        <v>828</v>
      </c>
      <c r="C5455" s="17">
        <v>45230</v>
      </c>
      <c r="D5455" s="17">
        <v>45274</v>
      </c>
      <c r="E5455" s="30">
        <v>988.3399999999998</v>
      </c>
      <c r="F5455" s="9">
        <v>557</v>
      </c>
      <c r="G5455" s="10">
        <v>45266</v>
      </c>
      <c r="H5455" s="1">
        <f t="shared" si="184"/>
        <v>-8</v>
      </c>
      <c r="I5455" s="2">
        <f t="shared" si="185"/>
        <v>-7906.7199999999984</v>
      </c>
    </row>
    <row r="5456" spans="1:9" s="4" customFormat="1" x14ac:dyDescent="0.2">
      <c r="A5456" s="28" t="s">
        <v>21</v>
      </c>
      <c r="B5456" s="16">
        <v>833</v>
      </c>
      <c r="C5456" s="17">
        <v>45245</v>
      </c>
      <c r="D5456" s="17">
        <v>45276</v>
      </c>
      <c r="E5456" s="30">
        <v>494.1699999999999</v>
      </c>
      <c r="F5456" s="9">
        <v>557</v>
      </c>
      <c r="G5456" s="10">
        <v>45266</v>
      </c>
      <c r="H5456" s="1">
        <f t="shared" si="184"/>
        <v>-10</v>
      </c>
      <c r="I5456" s="2">
        <f t="shared" si="185"/>
        <v>-4941.6999999999989</v>
      </c>
    </row>
    <row r="5457" spans="1:9" s="4" customFormat="1" x14ac:dyDescent="0.2">
      <c r="A5457" s="28" t="s">
        <v>36</v>
      </c>
      <c r="B5457" s="16">
        <v>488</v>
      </c>
      <c r="C5457" s="17">
        <v>45230</v>
      </c>
      <c r="D5457" s="17">
        <v>45260</v>
      </c>
      <c r="E5457" s="30">
        <v>380.66999999999996</v>
      </c>
      <c r="F5457" s="9">
        <v>557</v>
      </c>
      <c r="G5457" s="10">
        <v>45266</v>
      </c>
      <c r="H5457" s="1">
        <f t="shared" si="184"/>
        <v>6</v>
      </c>
      <c r="I5457" s="2">
        <f t="shared" si="185"/>
        <v>2284.0199999999995</v>
      </c>
    </row>
    <row r="5458" spans="1:9" s="4" customFormat="1" x14ac:dyDescent="0.2">
      <c r="A5458" s="28" t="s">
        <v>36</v>
      </c>
      <c r="B5458" s="16">
        <v>489</v>
      </c>
      <c r="C5458" s="17">
        <v>45230</v>
      </c>
      <c r="D5458" s="17">
        <v>45260</v>
      </c>
      <c r="E5458" s="30">
        <v>616.82999999999993</v>
      </c>
      <c r="F5458" s="9">
        <v>557</v>
      </c>
      <c r="G5458" s="10">
        <v>45266</v>
      </c>
      <c r="H5458" s="1">
        <f t="shared" si="184"/>
        <v>6</v>
      </c>
      <c r="I5458" s="2">
        <f t="shared" si="185"/>
        <v>3700.9799999999996</v>
      </c>
    </row>
    <row r="5459" spans="1:9" s="4" customFormat="1" x14ac:dyDescent="0.2">
      <c r="A5459" s="28" t="s">
        <v>36</v>
      </c>
      <c r="B5459" s="16">
        <v>490</v>
      </c>
      <c r="C5459" s="17">
        <v>45230</v>
      </c>
      <c r="D5459" s="17">
        <v>45260</v>
      </c>
      <c r="E5459" s="30">
        <v>3928.1700000000005</v>
      </c>
      <c r="F5459" s="9">
        <v>557</v>
      </c>
      <c r="G5459" s="10">
        <v>45266</v>
      </c>
      <c r="H5459" s="1">
        <f t="shared" si="184"/>
        <v>6</v>
      </c>
      <c r="I5459" s="2">
        <f t="shared" si="185"/>
        <v>23569.020000000004</v>
      </c>
    </row>
    <row r="5460" spans="1:9" s="4" customFormat="1" x14ac:dyDescent="0.2">
      <c r="A5460" s="28" t="s">
        <v>36</v>
      </c>
      <c r="B5460" s="16">
        <v>491</v>
      </c>
      <c r="C5460" s="17">
        <v>45230</v>
      </c>
      <c r="D5460" s="17">
        <v>45260</v>
      </c>
      <c r="E5460" s="30">
        <v>2438.2600000000002</v>
      </c>
      <c r="F5460" s="9">
        <v>557</v>
      </c>
      <c r="G5460" s="10">
        <v>45266</v>
      </c>
      <c r="H5460" s="1">
        <f t="shared" si="184"/>
        <v>6</v>
      </c>
      <c r="I5460" s="2">
        <f t="shared" si="185"/>
        <v>14629.560000000001</v>
      </c>
    </row>
    <row r="5461" spans="1:9" s="4" customFormat="1" x14ac:dyDescent="0.2">
      <c r="A5461" s="28" t="s">
        <v>36</v>
      </c>
      <c r="B5461" s="16">
        <v>484</v>
      </c>
      <c r="C5461" s="17">
        <v>45230</v>
      </c>
      <c r="D5461" s="17">
        <v>45261</v>
      </c>
      <c r="E5461" s="30">
        <v>372.06</v>
      </c>
      <c r="F5461" s="9">
        <v>557</v>
      </c>
      <c r="G5461" s="10">
        <v>45266</v>
      </c>
      <c r="H5461" s="1">
        <f t="shared" si="184"/>
        <v>5</v>
      </c>
      <c r="I5461" s="2">
        <f t="shared" si="185"/>
        <v>1860.3</v>
      </c>
    </row>
    <row r="5462" spans="1:9" s="4" customFormat="1" x14ac:dyDescent="0.2">
      <c r="A5462" s="28" t="s">
        <v>36</v>
      </c>
      <c r="B5462" s="16">
        <v>480</v>
      </c>
      <c r="C5462" s="17">
        <v>45230</v>
      </c>
      <c r="D5462" s="17">
        <v>45261</v>
      </c>
      <c r="E5462" s="30">
        <v>186.03</v>
      </c>
      <c r="F5462" s="9">
        <v>557</v>
      </c>
      <c r="G5462" s="10">
        <v>45266</v>
      </c>
      <c r="H5462" s="1">
        <f t="shared" si="184"/>
        <v>5</v>
      </c>
      <c r="I5462" s="2">
        <f t="shared" si="185"/>
        <v>930.15</v>
      </c>
    </row>
    <row r="5463" spans="1:9" s="4" customFormat="1" x14ac:dyDescent="0.2">
      <c r="A5463" s="28" t="s">
        <v>36</v>
      </c>
      <c r="B5463" s="16">
        <v>481</v>
      </c>
      <c r="C5463" s="17">
        <v>45230</v>
      </c>
      <c r="D5463" s="17">
        <v>45262</v>
      </c>
      <c r="E5463" s="30">
        <v>1653.48</v>
      </c>
      <c r="F5463" s="9">
        <v>557</v>
      </c>
      <c r="G5463" s="10">
        <v>45266</v>
      </c>
      <c r="H5463" s="1">
        <f t="shared" si="184"/>
        <v>4</v>
      </c>
      <c r="I5463" s="2">
        <f t="shared" si="185"/>
        <v>6613.92</v>
      </c>
    </row>
    <row r="5464" spans="1:9" s="4" customFormat="1" x14ac:dyDescent="0.2">
      <c r="A5464" s="28" t="s">
        <v>36</v>
      </c>
      <c r="B5464" s="16">
        <v>492</v>
      </c>
      <c r="C5464" s="17">
        <v>45230</v>
      </c>
      <c r="D5464" s="17">
        <v>45262</v>
      </c>
      <c r="E5464" s="30">
        <v>317.22000000000003</v>
      </c>
      <c r="F5464" s="9">
        <v>557</v>
      </c>
      <c r="G5464" s="10">
        <v>45266</v>
      </c>
      <c r="H5464" s="1">
        <f t="shared" si="184"/>
        <v>4</v>
      </c>
      <c r="I5464" s="2">
        <f t="shared" si="185"/>
        <v>1268.8800000000001</v>
      </c>
    </row>
    <row r="5465" spans="1:9" s="4" customFormat="1" x14ac:dyDescent="0.2">
      <c r="A5465" s="28" t="s">
        <v>36</v>
      </c>
      <c r="B5465" s="16">
        <v>479</v>
      </c>
      <c r="C5465" s="17">
        <v>45230</v>
      </c>
      <c r="D5465" s="17">
        <v>45262</v>
      </c>
      <c r="E5465" s="30">
        <v>999.45</v>
      </c>
      <c r="F5465" s="9">
        <v>557</v>
      </c>
      <c r="G5465" s="10">
        <v>45266</v>
      </c>
      <c r="H5465" s="1">
        <f t="shared" si="184"/>
        <v>4</v>
      </c>
      <c r="I5465" s="2">
        <f t="shared" si="185"/>
        <v>3997.8</v>
      </c>
    </row>
    <row r="5466" spans="1:9" s="4" customFormat="1" x14ac:dyDescent="0.2">
      <c r="A5466" s="28" t="s">
        <v>36</v>
      </c>
      <c r="B5466" s="16">
        <v>482</v>
      </c>
      <c r="C5466" s="17">
        <v>45230</v>
      </c>
      <c r="D5466" s="17">
        <v>45262</v>
      </c>
      <c r="E5466" s="30">
        <v>372.07</v>
      </c>
      <c r="F5466" s="9">
        <v>557</v>
      </c>
      <c r="G5466" s="10">
        <v>45266</v>
      </c>
      <c r="H5466" s="1">
        <f t="shared" si="184"/>
        <v>4</v>
      </c>
      <c r="I5466" s="2">
        <f t="shared" si="185"/>
        <v>1488.28</v>
      </c>
    </row>
    <row r="5467" spans="1:9" s="4" customFormat="1" x14ac:dyDescent="0.2">
      <c r="A5467" s="28" t="s">
        <v>36</v>
      </c>
      <c r="B5467" s="16">
        <v>485</v>
      </c>
      <c r="C5467" s="17">
        <v>45230</v>
      </c>
      <c r="D5467" s="17">
        <v>45262</v>
      </c>
      <c r="E5467" s="30">
        <v>558.08000000000004</v>
      </c>
      <c r="F5467" s="9">
        <v>557</v>
      </c>
      <c r="G5467" s="10">
        <v>45266</v>
      </c>
      <c r="H5467" s="1">
        <f t="shared" si="184"/>
        <v>4</v>
      </c>
      <c r="I5467" s="2">
        <f t="shared" si="185"/>
        <v>2232.3200000000002</v>
      </c>
    </row>
    <row r="5468" spans="1:9" s="4" customFormat="1" x14ac:dyDescent="0.2">
      <c r="A5468" s="28" t="s">
        <v>36</v>
      </c>
      <c r="B5468" s="16">
        <v>483</v>
      </c>
      <c r="C5468" s="17">
        <v>45230</v>
      </c>
      <c r="D5468" s="17">
        <v>45262</v>
      </c>
      <c r="E5468" s="30">
        <v>744.11</v>
      </c>
      <c r="F5468" s="9">
        <v>557</v>
      </c>
      <c r="G5468" s="10">
        <v>45266</v>
      </c>
      <c r="H5468" s="1">
        <f t="shared" si="184"/>
        <v>4</v>
      </c>
      <c r="I5468" s="2">
        <f t="shared" si="185"/>
        <v>2976.44</v>
      </c>
    </row>
    <row r="5469" spans="1:9" s="4" customFormat="1" x14ac:dyDescent="0.2">
      <c r="A5469" s="28" t="s">
        <v>36</v>
      </c>
      <c r="B5469" s="16">
        <v>486</v>
      </c>
      <c r="C5469" s="17">
        <v>45230</v>
      </c>
      <c r="D5469" s="17">
        <v>45262</v>
      </c>
      <c r="E5469" s="30">
        <v>791.1</v>
      </c>
      <c r="F5469" s="9">
        <v>557</v>
      </c>
      <c r="G5469" s="10">
        <v>45266</v>
      </c>
      <c r="H5469" s="1">
        <f t="shared" si="184"/>
        <v>4</v>
      </c>
      <c r="I5469" s="2">
        <f t="shared" si="185"/>
        <v>3164.4</v>
      </c>
    </row>
    <row r="5470" spans="1:9" s="4" customFormat="1" x14ac:dyDescent="0.2">
      <c r="A5470" s="28" t="s">
        <v>36</v>
      </c>
      <c r="B5470" s="16">
        <v>487</v>
      </c>
      <c r="C5470" s="17">
        <v>45230</v>
      </c>
      <c r="D5470" s="17">
        <v>45262</v>
      </c>
      <c r="E5470" s="30">
        <v>1813.65</v>
      </c>
      <c r="F5470" s="9">
        <v>557</v>
      </c>
      <c r="G5470" s="10">
        <v>45266</v>
      </c>
      <c r="H5470" s="1">
        <f t="shared" si="184"/>
        <v>4</v>
      </c>
      <c r="I5470" s="2">
        <f t="shared" si="185"/>
        <v>7254.6</v>
      </c>
    </row>
    <row r="5471" spans="1:9" s="4" customFormat="1" x14ac:dyDescent="0.2">
      <c r="A5471" s="28" t="s">
        <v>22</v>
      </c>
      <c r="B5471" s="16">
        <v>417</v>
      </c>
      <c r="C5471" s="17">
        <v>45230</v>
      </c>
      <c r="D5471" s="17">
        <v>45271</v>
      </c>
      <c r="E5471" s="30">
        <v>89555.51999999999</v>
      </c>
      <c r="F5471" s="9">
        <v>557</v>
      </c>
      <c r="G5471" s="10">
        <v>45266</v>
      </c>
      <c r="H5471" s="1">
        <f t="shared" si="184"/>
        <v>-5</v>
      </c>
      <c r="I5471" s="2">
        <f t="shared" si="185"/>
        <v>-447777.6</v>
      </c>
    </row>
    <row r="5472" spans="1:9" s="4" customFormat="1" x14ac:dyDescent="0.2">
      <c r="A5472" s="28" t="s">
        <v>22</v>
      </c>
      <c r="B5472" s="16">
        <v>433</v>
      </c>
      <c r="C5472" s="17">
        <v>45230</v>
      </c>
      <c r="D5472" s="17">
        <v>45271</v>
      </c>
      <c r="E5472" s="30">
        <v>133846.6</v>
      </c>
      <c r="F5472" s="9">
        <v>557</v>
      </c>
      <c r="G5472" s="10">
        <v>45266</v>
      </c>
      <c r="H5472" s="1">
        <f t="shared" si="184"/>
        <v>-5</v>
      </c>
      <c r="I5472" s="2">
        <f t="shared" si="185"/>
        <v>-669233</v>
      </c>
    </row>
    <row r="5473" spans="1:9" s="4" customFormat="1" x14ac:dyDescent="0.2">
      <c r="A5473" s="28" t="s">
        <v>22</v>
      </c>
      <c r="B5473" s="16">
        <v>452</v>
      </c>
      <c r="C5473" s="17">
        <v>45240</v>
      </c>
      <c r="D5473" s="17">
        <v>45276</v>
      </c>
      <c r="E5473" s="30">
        <v>27341.810000000005</v>
      </c>
      <c r="F5473" s="9">
        <v>557</v>
      </c>
      <c r="G5473" s="10">
        <v>45266</v>
      </c>
      <c r="H5473" s="1">
        <f t="shared" si="184"/>
        <v>-10</v>
      </c>
      <c r="I5473" s="2">
        <f t="shared" si="185"/>
        <v>-273418.10000000003</v>
      </c>
    </row>
    <row r="5474" spans="1:9" s="4" customFormat="1" x14ac:dyDescent="0.2">
      <c r="A5474" s="28" t="s">
        <v>22</v>
      </c>
      <c r="B5474" s="16">
        <v>442</v>
      </c>
      <c r="C5474" s="17">
        <v>45230</v>
      </c>
      <c r="D5474" s="17">
        <v>45271</v>
      </c>
      <c r="E5474" s="30">
        <v>1516.98</v>
      </c>
      <c r="F5474" s="9">
        <v>557</v>
      </c>
      <c r="G5474" s="10">
        <v>45266</v>
      </c>
      <c r="H5474" s="1">
        <f t="shared" si="184"/>
        <v>-5</v>
      </c>
      <c r="I5474" s="2">
        <f t="shared" si="185"/>
        <v>-7584.9</v>
      </c>
    </row>
    <row r="5475" spans="1:9" s="4" customFormat="1" x14ac:dyDescent="0.2">
      <c r="A5475" s="28" t="s">
        <v>22</v>
      </c>
      <c r="B5475" s="16">
        <v>443</v>
      </c>
      <c r="C5475" s="17">
        <v>45230</v>
      </c>
      <c r="D5475" s="17">
        <v>45271</v>
      </c>
      <c r="E5475" s="30">
        <v>52829.88</v>
      </c>
      <c r="F5475" s="9">
        <v>557</v>
      </c>
      <c r="G5475" s="10">
        <v>45266</v>
      </c>
      <c r="H5475" s="1">
        <f t="shared" si="184"/>
        <v>-5</v>
      </c>
      <c r="I5475" s="2">
        <f t="shared" si="185"/>
        <v>-264149.39999999997</v>
      </c>
    </row>
    <row r="5476" spans="1:9" s="4" customFormat="1" x14ac:dyDescent="0.2">
      <c r="A5476" s="28" t="s">
        <v>23</v>
      </c>
      <c r="B5476" s="16">
        <v>51497</v>
      </c>
      <c r="C5476" s="17">
        <v>45236</v>
      </c>
      <c r="D5476" s="17">
        <v>45268</v>
      </c>
      <c r="E5476" s="30">
        <v>133596.98000000001</v>
      </c>
      <c r="F5476" s="9">
        <v>557</v>
      </c>
      <c r="G5476" s="10">
        <v>45266</v>
      </c>
      <c r="H5476" s="1">
        <f t="shared" si="184"/>
        <v>-2</v>
      </c>
      <c r="I5476" s="2">
        <f t="shared" si="185"/>
        <v>-267193.96000000002</v>
      </c>
    </row>
    <row r="5477" spans="1:9" s="4" customFormat="1" x14ac:dyDescent="0.2">
      <c r="A5477" s="28" t="s">
        <v>24</v>
      </c>
      <c r="B5477" s="16">
        <v>2642</v>
      </c>
      <c r="C5477" s="17">
        <v>45230</v>
      </c>
      <c r="D5477" s="17">
        <v>45270</v>
      </c>
      <c r="E5477" s="30">
        <v>28344.819999999996</v>
      </c>
      <c r="F5477" s="9">
        <v>557</v>
      </c>
      <c r="G5477" s="10">
        <v>45266</v>
      </c>
      <c r="H5477" s="1">
        <f t="shared" si="184"/>
        <v>-4</v>
      </c>
      <c r="I5477" s="2">
        <f t="shared" si="185"/>
        <v>-113379.27999999998</v>
      </c>
    </row>
    <row r="5478" spans="1:9" s="4" customFormat="1" x14ac:dyDescent="0.2">
      <c r="A5478" s="28" t="s">
        <v>207</v>
      </c>
      <c r="B5478" s="16">
        <v>40199</v>
      </c>
      <c r="C5478" s="17">
        <v>45230</v>
      </c>
      <c r="D5478" s="17">
        <v>45262</v>
      </c>
      <c r="E5478" s="30">
        <v>144.19</v>
      </c>
      <c r="F5478" s="9">
        <v>557</v>
      </c>
      <c r="G5478" s="10">
        <v>45266</v>
      </c>
      <c r="H5478" s="1">
        <f t="shared" si="184"/>
        <v>4</v>
      </c>
      <c r="I5478" s="2">
        <f t="shared" si="185"/>
        <v>576.76</v>
      </c>
    </row>
    <row r="5479" spans="1:9" s="4" customFormat="1" x14ac:dyDescent="0.2">
      <c r="A5479" s="28" t="s">
        <v>207</v>
      </c>
      <c r="B5479" s="16">
        <v>40200</v>
      </c>
      <c r="C5479" s="17">
        <v>45230</v>
      </c>
      <c r="D5479" s="17">
        <v>45262</v>
      </c>
      <c r="E5479" s="30">
        <v>4847.6899999999996</v>
      </c>
      <c r="F5479" s="9">
        <v>557</v>
      </c>
      <c r="G5479" s="10">
        <v>45266</v>
      </c>
      <c r="H5479" s="1">
        <f t="shared" si="184"/>
        <v>4</v>
      </c>
      <c r="I5479" s="2">
        <f t="shared" si="185"/>
        <v>19390.759999999998</v>
      </c>
    </row>
    <row r="5480" spans="1:9" s="4" customFormat="1" x14ac:dyDescent="0.2">
      <c r="A5480" s="28" t="s">
        <v>207</v>
      </c>
      <c r="B5480" s="16">
        <v>40204</v>
      </c>
      <c r="C5480" s="17">
        <v>45230</v>
      </c>
      <c r="D5480" s="17">
        <v>45262</v>
      </c>
      <c r="E5480" s="30">
        <v>78.06</v>
      </c>
      <c r="F5480" s="9">
        <v>557</v>
      </c>
      <c r="G5480" s="10">
        <v>45266</v>
      </c>
      <c r="H5480" s="1">
        <f t="shared" si="184"/>
        <v>4</v>
      </c>
      <c r="I5480" s="2">
        <f t="shared" si="185"/>
        <v>312.24</v>
      </c>
    </row>
    <row r="5481" spans="1:9" s="4" customFormat="1" x14ac:dyDescent="0.2">
      <c r="A5481" s="28" t="s">
        <v>207</v>
      </c>
      <c r="B5481" s="16">
        <v>40205</v>
      </c>
      <c r="C5481" s="17">
        <v>45230</v>
      </c>
      <c r="D5481" s="17">
        <v>45262</v>
      </c>
      <c r="E5481" s="30">
        <v>667.89999999999986</v>
      </c>
      <c r="F5481" s="9">
        <v>557</v>
      </c>
      <c r="G5481" s="10">
        <v>45266</v>
      </c>
      <c r="H5481" s="1">
        <f t="shared" si="184"/>
        <v>4</v>
      </c>
      <c r="I5481" s="2">
        <f t="shared" si="185"/>
        <v>2671.5999999999995</v>
      </c>
    </row>
    <row r="5482" spans="1:9" s="4" customFormat="1" x14ac:dyDescent="0.2">
      <c r="A5482" s="28" t="s">
        <v>207</v>
      </c>
      <c r="B5482" s="16">
        <v>40201</v>
      </c>
      <c r="C5482" s="17">
        <v>45230</v>
      </c>
      <c r="D5482" s="17">
        <v>45262</v>
      </c>
      <c r="E5482" s="30">
        <v>2476.41</v>
      </c>
      <c r="F5482" s="9">
        <v>557</v>
      </c>
      <c r="G5482" s="10">
        <v>45266</v>
      </c>
      <c r="H5482" s="1">
        <f t="shared" si="184"/>
        <v>4</v>
      </c>
      <c r="I5482" s="2">
        <f t="shared" si="185"/>
        <v>9905.64</v>
      </c>
    </row>
    <row r="5483" spans="1:9" s="4" customFormat="1" x14ac:dyDescent="0.2">
      <c r="A5483" s="28" t="s">
        <v>207</v>
      </c>
      <c r="B5483" s="16">
        <v>40202</v>
      </c>
      <c r="C5483" s="17">
        <v>45230</v>
      </c>
      <c r="D5483" s="17">
        <v>45262</v>
      </c>
      <c r="E5483" s="30">
        <v>481.28</v>
      </c>
      <c r="F5483" s="9">
        <v>557</v>
      </c>
      <c r="G5483" s="10">
        <v>45266</v>
      </c>
      <c r="H5483" s="1">
        <f t="shared" si="184"/>
        <v>4</v>
      </c>
      <c r="I5483" s="2">
        <f t="shared" si="185"/>
        <v>1925.12</v>
      </c>
    </row>
    <row r="5484" spans="1:9" s="4" customFormat="1" x14ac:dyDescent="0.2">
      <c r="A5484" s="28" t="s">
        <v>155</v>
      </c>
      <c r="B5484" s="16">
        <v>412</v>
      </c>
      <c r="C5484" s="17">
        <v>45209</v>
      </c>
      <c r="D5484" s="17">
        <v>45247</v>
      </c>
      <c r="E5484" s="30">
        <v>554.71</v>
      </c>
      <c r="F5484" s="9">
        <v>557</v>
      </c>
      <c r="G5484" s="10">
        <v>45266</v>
      </c>
      <c r="H5484" s="1">
        <f t="shared" si="184"/>
        <v>19</v>
      </c>
      <c r="I5484" s="2">
        <f t="shared" si="185"/>
        <v>10539.490000000002</v>
      </c>
    </row>
    <row r="5485" spans="1:9" s="4" customFormat="1" x14ac:dyDescent="0.2">
      <c r="A5485" s="28" t="s">
        <v>155</v>
      </c>
      <c r="B5485" s="16">
        <v>425</v>
      </c>
      <c r="C5485" s="17">
        <v>45217</v>
      </c>
      <c r="D5485" s="17">
        <v>45247</v>
      </c>
      <c r="E5485" s="30">
        <v>97.86</v>
      </c>
      <c r="F5485" s="9">
        <v>557</v>
      </c>
      <c r="G5485" s="10">
        <v>45266</v>
      </c>
      <c r="H5485" s="1">
        <f t="shared" si="184"/>
        <v>19</v>
      </c>
      <c r="I5485" s="2">
        <f t="shared" si="185"/>
        <v>1859.34</v>
      </c>
    </row>
    <row r="5486" spans="1:9" s="4" customFormat="1" x14ac:dyDescent="0.2">
      <c r="A5486" s="28" t="s">
        <v>155</v>
      </c>
      <c r="B5486" s="16">
        <v>438</v>
      </c>
      <c r="C5486" s="17">
        <v>45222</v>
      </c>
      <c r="D5486" s="17">
        <v>45254</v>
      </c>
      <c r="E5486" s="30">
        <v>240.28999999999996</v>
      </c>
      <c r="F5486" s="9">
        <v>557</v>
      </c>
      <c r="G5486" s="10">
        <v>45266</v>
      </c>
      <c r="H5486" s="1">
        <f t="shared" si="184"/>
        <v>12</v>
      </c>
      <c r="I5486" s="2">
        <f t="shared" si="185"/>
        <v>2883.4799999999996</v>
      </c>
    </row>
    <row r="5487" spans="1:9" s="4" customFormat="1" x14ac:dyDescent="0.2">
      <c r="A5487" s="28" t="s">
        <v>155</v>
      </c>
      <c r="B5487" s="16">
        <v>437</v>
      </c>
      <c r="C5487" s="17">
        <v>45222</v>
      </c>
      <c r="D5487" s="17">
        <v>45254</v>
      </c>
      <c r="E5487" s="30">
        <v>150.63999999999999</v>
      </c>
      <c r="F5487" s="9">
        <v>557</v>
      </c>
      <c r="G5487" s="10">
        <v>45266</v>
      </c>
      <c r="H5487" s="1">
        <f t="shared" si="184"/>
        <v>12</v>
      </c>
      <c r="I5487" s="2">
        <f t="shared" si="185"/>
        <v>1807.6799999999998</v>
      </c>
    </row>
    <row r="5488" spans="1:9" s="4" customFormat="1" x14ac:dyDescent="0.2">
      <c r="A5488" s="28" t="s">
        <v>155</v>
      </c>
      <c r="B5488" s="16">
        <v>462</v>
      </c>
      <c r="C5488" s="17">
        <v>45238</v>
      </c>
      <c r="D5488" s="17">
        <v>45269</v>
      </c>
      <c r="E5488" s="30">
        <v>361.89</v>
      </c>
      <c r="F5488" s="9">
        <v>557</v>
      </c>
      <c r="G5488" s="10">
        <v>45266</v>
      </c>
      <c r="H5488" s="1">
        <f t="shared" si="184"/>
        <v>-3</v>
      </c>
      <c r="I5488" s="2">
        <f t="shared" si="185"/>
        <v>-1085.67</v>
      </c>
    </row>
    <row r="5489" spans="1:9" s="4" customFormat="1" x14ac:dyDescent="0.2">
      <c r="A5489" s="28" t="s">
        <v>271</v>
      </c>
      <c r="B5489" s="16">
        <v>147</v>
      </c>
      <c r="C5489" s="17">
        <v>45237</v>
      </c>
      <c r="D5489" s="17">
        <v>45267</v>
      </c>
      <c r="E5489" s="30">
        <v>18738.32</v>
      </c>
      <c r="F5489" s="9">
        <v>557</v>
      </c>
      <c r="G5489" s="10">
        <v>45266</v>
      </c>
      <c r="H5489" s="1">
        <f t="shared" si="184"/>
        <v>-1</v>
      </c>
      <c r="I5489" s="2">
        <f t="shared" si="185"/>
        <v>-18738.32</v>
      </c>
    </row>
    <row r="5490" spans="1:9" s="4" customFormat="1" x14ac:dyDescent="0.2">
      <c r="A5490" s="28" t="s">
        <v>335</v>
      </c>
      <c r="B5490" s="18">
        <v>14</v>
      </c>
      <c r="C5490" s="17">
        <v>45225</v>
      </c>
      <c r="D5490" s="17">
        <v>45255</v>
      </c>
      <c r="E5490" s="30">
        <v>10227.43</v>
      </c>
      <c r="F5490" s="9">
        <v>557</v>
      </c>
      <c r="G5490" s="10">
        <v>45266</v>
      </c>
      <c r="H5490" s="1">
        <f t="shared" si="184"/>
        <v>11</v>
      </c>
      <c r="I5490" s="2">
        <f t="shared" si="185"/>
        <v>112501.73000000001</v>
      </c>
    </row>
    <row r="5491" spans="1:9" s="4" customFormat="1" x14ac:dyDescent="0.2">
      <c r="A5491" s="28" t="s">
        <v>138</v>
      </c>
      <c r="B5491" s="16">
        <v>227</v>
      </c>
      <c r="C5491" s="17">
        <v>45230</v>
      </c>
      <c r="D5491" s="17">
        <v>45155</v>
      </c>
      <c r="E5491" s="30">
        <v>2763.12</v>
      </c>
      <c r="F5491" s="9">
        <v>557</v>
      </c>
      <c r="G5491" s="10">
        <v>45266</v>
      </c>
      <c r="H5491" s="1">
        <f t="shared" si="184"/>
        <v>111</v>
      </c>
      <c r="I5491" s="2">
        <f t="shared" si="185"/>
        <v>306706.32</v>
      </c>
    </row>
    <row r="5492" spans="1:9" s="4" customFormat="1" x14ac:dyDescent="0.2">
      <c r="A5492" s="28" t="s">
        <v>41</v>
      </c>
      <c r="B5492" s="16">
        <v>2343262</v>
      </c>
      <c r="C5492" s="17">
        <v>45230</v>
      </c>
      <c r="D5492" s="17">
        <v>45273</v>
      </c>
      <c r="E5492" s="30">
        <v>28780.780000000002</v>
      </c>
      <c r="F5492" s="9">
        <v>557</v>
      </c>
      <c r="G5492" s="10">
        <v>45266</v>
      </c>
      <c r="H5492" s="1">
        <f t="shared" si="184"/>
        <v>-7</v>
      </c>
      <c r="I5492" s="2">
        <f t="shared" si="185"/>
        <v>-201465.46000000002</v>
      </c>
    </row>
    <row r="5493" spans="1:9" s="4" customFormat="1" x14ac:dyDescent="0.2">
      <c r="A5493" s="28" t="s">
        <v>41</v>
      </c>
      <c r="B5493" s="16">
        <v>2343263</v>
      </c>
      <c r="C5493" s="17">
        <v>45230</v>
      </c>
      <c r="D5493" s="17">
        <v>45273</v>
      </c>
      <c r="E5493" s="30">
        <v>31672.649999999994</v>
      </c>
      <c r="F5493" s="9">
        <v>557</v>
      </c>
      <c r="G5493" s="10">
        <v>45266</v>
      </c>
      <c r="H5493" s="1">
        <f t="shared" si="184"/>
        <v>-7</v>
      </c>
      <c r="I5493" s="2">
        <f t="shared" si="185"/>
        <v>-221708.54999999996</v>
      </c>
    </row>
    <row r="5494" spans="1:9" s="4" customFormat="1" x14ac:dyDescent="0.2">
      <c r="A5494" s="28" t="s">
        <v>186</v>
      </c>
      <c r="B5494" s="16">
        <v>1000094909</v>
      </c>
      <c r="C5494" s="17">
        <v>45230</v>
      </c>
      <c r="D5494" s="17">
        <v>45271</v>
      </c>
      <c r="E5494" s="30">
        <v>6990.27</v>
      </c>
      <c r="F5494" s="9">
        <v>557</v>
      </c>
      <c r="G5494" s="10">
        <v>45266</v>
      </c>
      <c r="H5494" s="1">
        <f t="shared" si="184"/>
        <v>-5</v>
      </c>
      <c r="I5494" s="2">
        <f t="shared" si="185"/>
        <v>-34951.350000000006</v>
      </c>
    </row>
    <row r="5495" spans="1:9" s="4" customFormat="1" x14ac:dyDescent="0.2">
      <c r="A5495" s="28" t="s">
        <v>186</v>
      </c>
      <c r="B5495" s="16">
        <v>1000100206</v>
      </c>
      <c r="C5495" s="17">
        <v>45230</v>
      </c>
      <c r="D5495" s="17">
        <v>45271</v>
      </c>
      <c r="E5495" s="30">
        <v>6493.22</v>
      </c>
      <c r="F5495" s="9">
        <v>557</v>
      </c>
      <c r="G5495" s="10">
        <v>45266</v>
      </c>
      <c r="H5495" s="1">
        <f t="shared" si="184"/>
        <v>-5</v>
      </c>
      <c r="I5495" s="2">
        <f t="shared" si="185"/>
        <v>-32466.100000000002</v>
      </c>
    </row>
    <row r="5496" spans="1:9" s="4" customFormat="1" x14ac:dyDescent="0.2">
      <c r="A5496" s="28" t="s">
        <v>30</v>
      </c>
      <c r="B5496" s="18" t="s">
        <v>343</v>
      </c>
      <c r="C5496" s="17">
        <v>45240</v>
      </c>
      <c r="D5496" s="17">
        <v>45274</v>
      </c>
      <c r="E5496" s="30">
        <v>348263.45</v>
      </c>
      <c r="F5496" s="9">
        <v>557</v>
      </c>
      <c r="G5496" s="10">
        <v>45266</v>
      </c>
      <c r="H5496" s="1">
        <f t="shared" si="184"/>
        <v>-8</v>
      </c>
      <c r="I5496" s="2">
        <f t="shared" si="185"/>
        <v>-2786107.6</v>
      </c>
    </row>
    <row r="5497" spans="1:9" s="4" customFormat="1" x14ac:dyDescent="0.2">
      <c r="A5497" s="28" t="s">
        <v>30</v>
      </c>
      <c r="B5497" s="18" t="s">
        <v>344</v>
      </c>
      <c r="C5497" s="17">
        <v>45240</v>
      </c>
      <c r="D5497" s="17">
        <v>45274</v>
      </c>
      <c r="E5497" s="30">
        <v>324623.90999999997</v>
      </c>
      <c r="F5497" s="9">
        <v>557</v>
      </c>
      <c r="G5497" s="10">
        <v>45266</v>
      </c>
      <c r="H5497" s="1">
        <f t="shared" si="184"/>
        <v>-8</v>
      </c>
      <c r="I5497" s="2">
        <f t="shared" si="185"/>
        <v>-2596991.2799999998</v>
      </c>
    </row>
    <row r="5498" spans="1:9" s="4" customFormat="1" x14ac:dyDescent="0.2">
      <c r="A5498" s="28" t="s">
        <v>30</v>
      </c>
      <c r="B5498" s="18" t="s">
        <v>345</v>
      </c>
      <c r="C5498" s="17">
        <v>45219</v>
      </c>
      <c r="D5498" s="17">
        <v>45252</v>
      </c>
      <c r="E5498" s="30">
        <v>36420.829999999994</v>
      </c>
      <c r="F5498" s="9">
        <v>557</v>
      </c>
      <c r="G5498" s="10">
        <v>45266</v>
      </c>
      <c r="H5498" s="1">
        <f t="shared" si="184"/>
        <v>14</v>
      </c>
      <c r="I5498" s="2">
        <f t="shared" si="185"/>
        <v>509891.61999999994</v>
      </c>
    </row>
    <row r="5499" spans="1:9" s="4" customFormat="1" x14ac:dyDescent="0.2">
      <c r="A5499" s="28" t="s">
        <v>30</v>
      </c>
      <c r="B5499" s="18" t="s">
        <v>346</v>
      </c>
      <c r="C5499" s="17">
        <v>45240</v>
      </c>
      <c r="D5499" s="17">
        <v>45274</v>
      </c>
      <c r="E5499" s="30">
        <v>437161.0199999999</v>
      </c>
      <c r="F5499" s="9">
        <v>557</v>
      </c>
      <c r="G5499" s="10">
        <v>45266</v>
      </c>
      <c r="H5499" s="1">
        <f t="shared" si="184"/>
        <v>-8</v>
      </c>
      <c r="I5499" s="2">
        <f t="shared" si="185"/>
        <v>-3497288.1599999992</v>
      </c>
    </row>
    <row r="5500" spans="1:9" s="4" customFormat="1" x14ac:dyDescent="0.2">
      <c r="A5500" s="28" t="s">
        <v>30</v>
      </c>
      <c r="B5500" s="18" t="s">
        <v>347</v>
      </c>
      <c r="C5500" s="17">
        <v>45240</v>
      </c>
      <c r="D5500" s="17">
        <v>45274</v>
      </c>
      <c r="E5500" s="30">
        <v>17311.509999999998</v>
      </c>
      <c r="F5500" s="9">
        <v>557</v>
      </c>
      <c r="G5500" s="10">
        <v>45266</v>
      </c>
      <c r="H5500" s="1">
        <f t="shared" si="184"/>
        <v>-8</v>
      </c>
      <c r="I5500" s="2">
        <f t="shared" si="185"/>
        <v>-138492.07999999999</v>
      </c>
    </row>
    <row r="5501" spans="1:9" s="4" customFormat="1" x14ac:dyDescent="0.2">
      <c r="A5501" s="28" t="s">
        <v>211</v>
      </c>
      <c r="B5501" s="16">
        <v>7570564</v>
      </c>
      <c r="C5501" s="17">
        <v>45230</v>
      </c>
      <c r="D5501" s="17">
        <v>45264</v>
      </c>
      <c r="E5501" s="30">
        <v>2763.93</v>
      </c>
      <c r="F5501" s="9">
        <v>557</v>
      </c>
      <c r="G5501" s="10">
        <v>45266</v>
      </c>
      <c r="H5501" s="1">
        <f t="shared" si="184"/>
        <v>2</v>
      </c>
      <c r="I5501" s="2">
        <f t="shared" si="185"/>
        <v>5527.86</v>
      </c>
    </row>
    <row r="5502" spans="1:9" s="4" customFormat="1" x14ac:dyDescent="0.2">
      <c r="A5502" s="28" t="s">
        <v>336</v>
      </c>
      <c r="B5502" s="16">
        <v>167</v>
      </c>
      <c r="C5502" s="17">
        <v>45230</v>
      </c>
      <c r="D5502" s="17">
        <v>45266</v>
      </c>
      <c r="E5502" s="30">
        <v>2768</v>
      </c>
      <c r="F5502" s="9">
        <v>557</v>
      </c>
      <c r="G5502" s="10">
        <v>45266</v>
      </c>
      <c r="H5502" s="1">
        <f t="shared" ref="H5502:H5565" si="186">G5502-D5502</f>
        <v>0</v>
      </c>
      <c r="I5502" s="2">
        <f t="shared" ref="I5502:I5565" si="187">H5502*E5502</f>
        <v>0</v>
      </c>
    </row>
    <row r="5503" spans="1:9" s="4" customFormat="1" x14ac:dyDescent="0.2">
      <c r="A5503" s="28" t="s">
        <v>213</v>
      </c>
      <c r="B5503" s="16">
        <v>3370</v>
      </c>
      <c r="C5503" s="17">
        <v>45214</v>
      </c>
      <c r="D5503" s="17">
        <v>45245</v>
      </c>
      <c r="E5503" s="30">
        <v>1124</v>
      </c>
      <c r="F5503" s="9">
        <v>557</v>
      </c>
      <c r="G5503" s="10">
        <v>45266</v>
      </c>
      <c r="H5503" s="1">
        <f t="shared" si="186"/>
        <v>21</v>
      </c>
      <c r="I5503" s="2">
        <f t="shared" si="187"/>
        <v>23604</v>
      </c>
    </row>
    <row r="5504" spans="1:9" s="4" customFormat="1" x14ac:dyDescent="0.2">
      <c r="A5504" s="28" t="s">
        <v>213</v>
      </c>
      <c r="B5504" s="16">
        <v>3371</v>
      </c>
      <c r="C5504" s="17">
        <v>45214</v>
      </c>
      <c r="D5504" s="17">
        <v>45245</v>
      </c>
      <c r="E5504" s="30">
        <v>1111.5</v>
      </c>
      <c r="F5504" s="9">
        <v>557</v>
      </c>
      <c r="G5504" s="10">
        <v>45266</v>
      </c>
      <c r="H5504" s="1">
        <f t="shared" si="186"/>
        <v>21</v>
      </c>
      <c r="I5504" s="2">
        <f t="shared" si="187"/>
        <v>23341.5</v>
      </c>
    </row>
    <row r="5505" spans="1:9" s="4" customFormat="1" x14ac:dyDescent="0.2">
      <c r="A5505" s="28" t="s">
        <v>214</v>
      </c>
      <c r="B5505" s="16">
        <v>33767231</v>
      </c>
      <c r="C5505" s="17">
        <v>45187</v>
      </c>
      <c r="D5505" s="17">
        <v>45222</v>
      </c>
      <c r="E5505" s="30">
        <v>2255.0100000000002</v>
      </c>
      <c r="F5505" s="9">
        <v>557</v>
      </c>
      <c r="G5505" s="10">
        <v>45266</v>
      </c>
      <c r="H5505" s="1">
        <f t="shared" si="186"/>
        <v>44</v>
      </c>
      <c r="I5505" s="2">
        <f t="shared" si="187"/>
        <v>99220.44</v>
      </c>
    </row>
    <row r="5506" spans="1:9" s="4" customFormat="1" x14ac:dyDescent="0.2">
      <c r="A5506" s="28" t="s">
        <v>214</v>
      </c>
      <c r="B5506" s="16">
        <v>33768939</v>
      </c>
      <c r="C5506" s="17">
        <v>45187</v>
      </c>
      <c r="D5506" s="17">
        <v>45223</v>
      </c>
      <c r="E5506" s="30">
        <v>134.5</v>
      </c>
      <c r="F5506" s="9">
        <v>557</v>
      </c>
      <c r="G5506" s="10">
        <v>45266</v>
      </c>
      <c r="H5506" s="1">
        <f t="shared" si="186"/>
        <v>43</v>
      </c>
      <c r="I5506" s="2">
        <f t="shared" si="187"/>
        <v>5783.5</v>
      </c>
    </row>
    <row r="5507" spans="1:9" s="4" customFormat="1" x14ac:dyDescent="0.2">
      <c r="A5507" s="28" t="s">
        <v>214</v>
      </c>
      <c r="B5507" s="16">
        <v>53171345</v>
      </c>
      <c r="C5507" s="17">
        <v>48507</v>
      </c>
      <c r="D5507" s="17">
        <v>45252</v>
      </c>
      <c r="E5507" s="30">
        <v>7.5</v>
      </c>
      <c r="F5507" s="9">
        <v>557</v>
      </c>
      <c r="G5507" s="10">
        <v>45266</v>
      </c>
      <c r="H5507" s="1">
        <f t="shared" si="186"/>
        <v>14</v>
      </c>
      <c r="I5507" s="2">
        <f t="shared" si="187"/>
        <v>105</v>
      </c>
    </row>
    <row r="5508" spans="1:9" s="4" customFormat="1" x14ac:dyDescent="0.2">
      <c r="A5508" s="28" t="s">
        <v>214</v>
      </c>
      <c r="B5508" s="16">
        <v>33860520</v>
      </c>
      <c r="C5508" s="17">
        <v>45222</v>
      </c>
      <c r="D5508" s="17">
        <v>45254</v>
      </c>
      <c r="E5508" s="30">
        <v>2255.0100000000002</v>
      </c>
      <c r="F5508" s="9">
        <v>557</v>
      </c>
      <c r="G5508" s="10">
        <v>45266</v>
      </c>
      <c r="H5508" s="1">
        <f t="shared" si="186"/>
        <v>12</v>
      </c>
      <c r="I5508" s="2">
        <f t="shared" si="187"/>
        <v>27060.120000000003</v>
      </c>
    </row>
    <row r="5509" spans="1:9" s="4" customFormat="1" x14ac:dyDescent="0.2">
      <c r="A5509" s="28" t="s">
        <v>214</v>
      </c>
      <c r="B5509" s="16">
        <v>33862231</v>
      </c>
      <c r="C5509" s="17">
        <v>45222</v>
      </c>
      <c r="D5509" s="17">
        <v>45254</v>
      </c>
      <c r="E5509" s="30">
        <v>134.5</v>
      </c>
      <c r="F5509" s="9">
        <v>557</v>
      </c>
      <c r="G5509" s="10">
        <v>45266</v>
      </c>
      <c r="H5509" s="1">
        <f t="shared" si="186"/>
        <v>12</v>
      </c>
      <c r="I5509" s="2">
        <f t="shared" si="187"/>
        <v>1614</v>
      </c>
    </row>
    <row r="5510" spans="1:9" s="4" customFormat="1" x14ac:dyDescent="0.2">
      <c r="A5510" s="28" t="s">
        <v>214</v>
      </c>
      <c r="B5510" s="16">
        <v>53173841</v>
      </c>
      <c r="C5510" s="17">
        <v>45223</v>
      </c>
      <c r="D5510" s="17">
        <v>45259</v>
      </c>
      <c r="E5510" s="30">
        <v>44</v>
      </c>
      <c r="F5510" s="9">
        <v>557</v>
      </c>
      <c r="G5510" s="10">
        <v>45266</v>
      </c>
      <c r="H5510" s="1">
        <f t="shared" si="186"/>
        <v>7</v>
      </c>
      <c r="I5510" s="2">
        <f t="shared" si="187"/>
        <v>308</v>
      </c>
    </row>
    <row r="5511" spans="1:9" s="4" customFormat="1" x14ac:dyDescent="0.2">
      <c r="A5511" s="28" t="s">
        <v>139</v>
      </c>
      <c r="B5511" s="18" t="s">
        <v>348</v>
      </c>
      <c r="C5511" s="17">
        <v>45204</v>
      </c>
      <c r="D5511" s="17">
        <v>45237</v>
      </c>
      <c r="E5511" s="30">
        <v>1605</v>
      </c>
      <c r="F5511" s="9">
        <v>557</v>
      </c>
      <c r="G5511" s="10">
        <v>45266</v>
      </c>
      <c r="H5511" s="1">
        <f t="shared" si="186"/>
        <v>29</v>
      </c>
      <c r="I5511" s="2">
        <f t="shared" si="187"/>
        <v>46545</v>
      </c>
    </row>
    <row r="5512" spans="1:9" s="4" customFormat="1" x14ac:dyDescent="0.2">
      <c r="A5512" s="28" t="s">
        <v>139</v>
      </c>
      <c r="B5512" s="18" t="s">
        <v>349</v>
      </c>
      <c r="C5512" s="17">
        <v>45229</v>
      </c>
      <c r="D5512" s="17">
        <v>45260</v>
      </c>
      <c r="E5512" s="30">
        <v>30.369999999999997</v>
      </c>
      <c r="F5512" s="9">
        <v>557</v>
      </c>
      <c r="G5512" s="10">
        <v>45266</v>
      </c>
      <c r="H5512" s="1">
        <f t="shared" si="186"/>
        <v>6</v>
      </c>
      <c r="I5512" s="2">
        <f t="shared" si="187"/>
        <v>182.21999999999997</v>
      </c>
    </row>
    <row r="5513" spans="1:9" s="4" customFormat="1" x14ac:dyDescent="0.2">
      <c r="A5513" s="28" t="s">
        <v>139</v>
      </c>
      <c r="B5513" s="18" t="s">
        <v>350</v>
      </c>
      <c r="C5513" s="17">
        <v>45236</v>
      </c>
      <c r="D5513" s="17">
        <v>45267</v>
      </c>
      <c r="E5513" s="30">
        <v>302</v>
      </c>
      <c r="F5513" s="9">
        <v>557</v>
      </c>
      <c r="G5513" s="10">
        <v>45266</v>
      </c>
      <c r="H5513" s="1">
        <f t="shared" si="186"/>
        <v>-1</v>
      </c>
      <c r="I5513" s="2">
        <f t="shared" si="187"/>
        <v>-302</v>
      </c>
    </row>
    <row r="5514" spans="1:9" s="4" customFormat="1" x14ac:dyDescent="0.2">
      <c r="A5514" s="28" t="s">
        <v>158</v>
      </c>
      <c r="B5514" s="16">
        <v>1139112</v>
      </c>
      <c r="C5514" s="17">
        <v>45230</v>
      </c>
      <c r="D5514" s="17">
        <v>45272</v>
      </c>
      <c r="E5514" s="30">
        <v>8764.8000000000011</v>
      </c>
      <c r="F5514" s="9">
        <v>557</v>
      </c>
      <c r="G5514" s="10">
        <v>45266</v>
      </c>
      <c r="H5514" s="1">
        <f t="shared" si="186"/>
        <v>-6</v>
      </c>
      <c r="I5514" s="2">
        <f t="shared" si="187"/>
        <v>-52588.800000000003</v>
      </c>
    </row>
    <row r="5515" spans="1:9" s="4" customFormat="1" x14ac:dyDescent="0.2">
      <c r="A5515" s="28" t="s">
        <v>159</v>
      </c>
      <c r="B5515" s="16">
        <v>3036</v>
      </c>
      <c r="C5515" s="17">
        <v>45245</v>
      </c>
      <c r="D5515" s="17">
        <v>45276</v>
      </c>
      <c r="E5515" s="30">
        <v>8286.99</v>
      </c>
      <c r="F5515" s="9">
        <v>557</v>
      </c>
      <c r="G5515" s="10">
        <v>45266</v>
      </c>
      <c r="H5515" s="1">
        <f t="shared" si="186"/>
        <v>-10</v>
      </c>
      <c r="I5515" s="2">
        <f t="shared" si="187"/>
        <v>-82869.899999999994</v>
      </c>
    </row>
    <row r="5516" spans="1:9" s="4" customFormat="1" x14ac:dyDescent="0.2">
      <c r="A5516" s="28" t="s">
        <v>35</v>
      </c>
      <c r="B5516" s="16">
        <v>187</v>
      </c>
      <c r="C5516" s="17">
        <v>45230</v>
      </c>
      <c r="D5516" s="17">
        <v>45270</v>
      </c>
      <c r="E5516" s="30">
        <v>3348.3699999999994</v>
      </c>
      <c r="F5516" s="9">
        <v>557</v>
      </c>
      <c r="G5516" s="10">
        <v>45266</v>
      </c>
      <c r="H5516" s="1">
        <f t="shared" si="186"/>
        <v>-4</v>
      </c>
      <c r="I5516" s="2">
        <f t="shared" si="187"/>
        <v>-13393.479999999998</v>
      </c>
    </row>
    <row r="5517" spans="1:9" s="4" customFormat="1" x14ac:dyDescent="0.2">
      <c r="A5517" s="28" t="s">
        <v>337</v>
      </c>
      <c r="B5517" s="16">
        <v>85</v>
      </c>
      <c r="C5517" s="17">
        <v>45218</v>
      </c>
      <c r="D5517" s="17">
        <v>45248</v>
      </c>
      <c r="E5517" s="30">
        <v>510.97999999999996</v>
      </c>
      <c r="F5517" s="9">
        <v>557</v>
      </c>
      <c r="G5517" s="10">
        <v>45266</v>
      </c>
      <c r="H5517" s="1">
        <f t="shared" si="186"/>
        <v>18</v>
      </c>
      <c r="I5517" s="2">
        <f t="shared" si="187"/>
        <v>9197.64</v>
      </c>
    </row>
    <row r="5518" spans="1:9" s="4" customFormat="1" x14ac:dyDescent="0.2">
      <c r="A5518" s="28" t="s">
        <v>337</v>
      </c>
      <c r="B5518" s="16">
        <v>84</v>
      </c>
      <c r="C5518" s="17">
        <v>45218</v>
      </c>
      <c r="D5518" s="17">
        <v>45248</v>
      </c>
      <c r="E5518" s="30">
        <v>175.88</v>
      </c>
      <c r="F5518" s="9">
        <v>557</v>
      </c>
      <c r="G5518" s="10">
        <v>45266</v>
      </c>
      <c r="H5518" s="1">
        <f t="shared" si="186"/>
        <v>18</v>
      </c>
      <c r="I5518" s="2">
        <f t="shared" si="187"/>
        <v>3165.84</v>
      </c>
    </row>
    <row r="5519" spans="1:9" s="4" customFormat="1" x14ac:dyDescent="0.2">
      <c r="A5519" s="28" t="s">
        <v>337</v>
      </c>
      <c r="B5519" s="16">
        <v>91</v>
      </c>
      <c r="C5519" s="17">
        <v>45251</v>
      </c>
      <c r="D5519" s="17">
        <v>45277</v>
      </c>
      <c r="E5519" s="30">
        <v>5435.5099999999993</v>
      </c>
      <c r="F5519" s="9">
        <v>557</v>
      </c>
      <c r="G5519" s="10">
        <v>45266</v>
      </c>
      <c r="H5519" s="1">
        <f t="shared" si="186"/>
        <v>-11</v>
      </c>
      <c r="I5519" s="2">
        <f t="shared" si="187"/>
        <v>-59790.609999999993</v>
      </c>
    </row>
    <row r="5520" spans="1:9" s="4" customFormat="1" x14ac:dyDescent="0.2">
      <c r="A5520" s="28" t="s">
        <v>26</v>
      </c>
      <c r="B5520" s="16">
        <v>1189</v>
      </c>
      <c r="C5520" s="17">
        <v>45230</v>
      </c>
      <c r="D5520" s="17">
        <v>45266</v>
      </c>
      <c r="E5520" s="30">
        <v>779.64</v>
      </c>
      <c r="F5520" s="9">
        <v>557</v>
      </c>
      <c r="G5520" s="10">
        <v>45266</v>
      </c>
      <c r="H5520" s="1">
        <f t="shared" si="186"/>
        <v>0</v>
      </c>
      <c r="I5520" s="2">
        <f t="shared" si="187"/>
        <v>0</v>
      </c>
    </row>
    <row r="5521" spans="1:9" s="4" customFormat="1" x14ac:dyDescent="0.2">
      <c r="A5521" s="28" t="s">
        <v>26</v>
      </c>
      <c r="B5521" s="16">
        <v>1187</v>
      </c>
      <c r="C5521" s="17">
        <v>45230</v>
      </c>
      <c r="D5521" s="17">
        <v>45266</v>
      </c>
      <c r="E5521" s="30">
        <v>985.05</v>
      </c>
      <c r="F5521" s="9">
        <v>557</v>
      </c>
      <c r="G5521" s="10">
        <v>45266</v>
      </c>
      <c r="H5521" s="1">
        <f t="shared" si="186"/>
        <v>0</v>
      </c>
      <c r="I5521" s="2">
        <f t="shared" si="187"/>
        <v>0</v>
      </c>
    </row>
    <row r="5522" spans="1:9" s="4" customFormat="1" x14ac:dyDescent="0.2">
      <c r="A5522" s="28" t="s">
        <v>26</v>
      </c>
      <c r="B5522" s="16">
        <v>1188</v>
      </c>
      <c r="C5522" s="17">
        <v>45230</v>
      </c>
      <c r="D5522" s="17">
        <v>45266</v>
      </c>
      <c r="E5522" s="30">
        <v>2176.4900000000002</v>
      </c>
      <c r="F5522" s="9">
        <v>557</v>
      </c>
      <c r="G5522" s="10">
        <v>45266</v>
      </c>
      <c r="H5522" s="1">
        <f t="shared" si="186"/>
        <v>0</v>
      </c>
      <c r="I5522" s="2">
        <f t="shared" si="187"/>
        <v>0</v>
      </c>
    </row>
    <row r="5523" spans="1:9" s="4" customFormat="1" x14ac:dyDescent="0.2">
      <c r="A5523" s="28" t="s">
        <v>26</v>
      </c>
      <c r="B5523" s="16">
        <v>1186</v>
      </c>
      <c r="C5523" s="17">
        <v>45230</v>
      </c>
      <c r="D5523" s="17">
        <v>45266</v>
      </c>
      <c r="E5523" s="30">
        <v>789.9</v>
      </c>
      <c r="F5523" s="9">
        <v>557</v>
      </c>
      <c r="G5523" s="10">
        <v>45266</v>
      </c>
      <c r="H5523" s="1">
        <f t="shared" si="186"/>
        <v>0</v>
      </c>
      <c r="I5523" s="2">
        <f t="shared" si="187"/>
        <v>0</v>
      </c>
    </row>
    <row r="5524" spans="1:9" s="4" customFormat="1" x14ac:dyDescent="0.2">
      <c r="A5524" s="28" t="s">
        <v>216</v>
      </c>
      <c r="B5524" s="16">
        <v>7458</v>
      </c>
      <c r="C5524" s="17">
        <v>45215</v>
      </c>
      <c r="D5524" s="17">
        <v>45251</v>
      </c>
      <c r="E5524" s="30">
        <v>570</v>
      </c>
      <c r="F5524" s="9">
        <v>557</v>
      </c>
      <c r="G5524" s="10">
        <v>45266</v>
      </c>
      <c r="H5524" s="1">
        <f t="shared" si="186"/>
        <v>15</v>
      </c>
      <c r="I5524" s="2">
        <f t="shared" si="187"/>
        <v>8550</v>
      </c>
    </row>
    <row r="5525" spans="1:9" s="4" customFormat="1" x14ac:dyDescent="0.2">
      <c r="A5525" s="28" t="s">
        <v>216</v>
      </c>
      <c r="B5525" s="16">
        <v>7463</v>
      </c>
      <c r="C5525" s="17">
        <v>45216</v>
      </c>
      <c r="D5525" s="17">
        <v>45254</v>
      </c>
      <c r="E5525" s="30">
        <v>4.9000000000000004</v>
      </c>
      <c r="F5525" s="9">
        <v>557</v>
      </c>
      <c r="G5525" s="10">
        <v>45266</v>
      </c>
      <c r="H5525" s="1">
        <f t="shared" si="186"/>
        <v>12</v>
      </c>
      <c r="I5525" s="2">
        <f t="shared" si="187"/>
        <v>58.800000000000004</v>
      </c>
    </row>
    <row r="5526" spans="1:9" s="4" customFormat="1" x14ac:dyDescent="0.2">
      <c r="A5526" s="28" t="s">
        <v>217</v>
      </c>
      <c r="B5526" s="16">
        <v>1685</v>
      </c>
      <c r="C5526" s="17">
        <v>45230</v>
      </c>
      <c r="D5526" s="17">
        <v>45262</v>
      </c>
      <c r="E5526" s="30">
        <v>66.25</v>
      </c>
      <c r="F5526" s="9">
        <v>557</v>
      </c>
      <c r="G5526" s="10">
        <v>45266</v>
      </c>
      <c r="H5526" s="1">
        <f t="shared" si="186"/>
        <v>4</v>
      </c>
      <c r="I5526" s="2">
        <f t="shared" si="187"/>
        <v>265</v>
      </c>
    </row>
    <row r="5527" spans="1:9" s="4" customFormat="1" x14ac:dyDescent="0.2">
      <c r="A5527" s="28" t="s">
        <v>217</v>
      </c>
      <c r="B5527" s="16">
        <v>1689</v>
      </c>
      <c r="C5527" s="17">
        <v>45230</v>
      </c>
      <c r="D5527" s="17">
        <v>45262</v>
      </c>
      <c r="E5527" s="30">
        <v>176.85</v>
      </c>
      <c r="F5527" s="9">
        <v>557</v>
      </c>
      <c r="G5527" s="10">
        <v>45266</v>
      </c>
      <c r="H5527" s="1">
        <f t="shared" si="186"/>
        <v>4</v>
      </c>
      <c r="I5527" s="2">
        <f t="shared" si="187"/>
        <v>707.4</v>
      </c>
    </row>
    <row r="5528" spans="1:9" s="4" customFormat="1" x14ac:dyDescent="0.2">
      <c r="A5528" s="28" t="s">
        <v>217</v>
      </c>
      <c r="B5528" s="16">
        <v>1684</v>
      </c>
      <c r="C5528" s="17">
        <v>45230</v>
      </c>
      <c r="D5528" s="17">
        <v>45262</v>
      </c>
      <c r="E5528" s="30">
        <v>24.7</v>
      </c>
      <c r="F5528" s="9">
        <v>557</v>
      </c>
      <c r="G5528" s="10">
        <v>45266</v>
      </c>
      <c r="H5528" s="1">
        <f t="shared" si="186"/>
        <v>4</v>
      </c>
      <c r="I5528" s="2">
        <f t="shared" si="187"/>
        <v>98.8</v>
      </c>
    </row>
    <row r="5529" spans="1:9" s="4" customFormat="1" x14ac:dyDescent="0.2">
      <c r="A5529" s="28" t="s">
        <v>217</v>
      </c>
      <c r="B5529" s="16">
        <v>1686</v>
      </c>
      <c r="C5529" s="17">
        <v>45230</v>
      </c>
      <c r="D5529" s="17">
        <v>45262</v>
      </c>
      <c r="E5529" s="30">
        <v>125.04</v>
      </c>
      <c r="F5529" s="9">
        <v>557</v>
      </c>
      <c r="G5529" s="10">
        <v>45266</v>
      </c>
      <c r="H5529" s="1">
        <f t="shared" si="186"/>
        <v>4</v>
      </c>
      <c r="I5529" s="2">
        <f t="shared" si="187"/>
        <v>500.16</v>
      </c>
    </row>
    <row r="5530" spans="1:9" s="4" customFormat="1" x14ac:dyDescent="0.2">
      <c r="A5530" s="28" t="s">
        <v>217</v>
      </c>
      <c r="B5530" s="16">
        <v>1681</v>
      </c>
      <c r="C5530" s="17">
        <v>45230</v>
      </c>
      <c r="D5530" s="17">
        <v>45262</v>
      </c>
      <c r="E5530" s="30">
        <v>228.67000000000002</v>
      </c>
      <c r="F5530" s="9">
        <v>557</v>
      </c>
      <c r="G5530" s="10">
        <v>45266</v>
      </c>
      <c r="H5530" s="1">
        <f t="shared" si="186"/>
        <v>4</v>
      </c>
      <c r="I5530" s="2">
        <f t="shared" si="187"/>
        <v>914.68000000000006</v>
      </c>
    </row>
    <row r="5531" spans="1:9" s="4" customFormat="1" x14ac:dyDescent="0.2">
      <c r="A5531" s="28" t="s">
        <v>217</v>
      </c>
      <c r="B5531" s="16">
        <v>1683</v>
      </c>
      <c r="C5531" s="17">
        <v>45230</v>
      </c>
      <c r="D5531" s="17">
        <v>45262</v>
      </c>
      <c r="E5531" s="30">
        <v>808.79</v>
      </c>
      <c r="F5531" s="9">
        <v>557</v>
      </c>
      <c r="G5531" s="10">
        <v>45266</v>
      </c>
      <c r="H5531" s="1">
        <f t="shared" si="186"/>
        <v>4</v>
      </c>
      <c r="I5531" s="2">
        <f t="shared" si="187"/>
        <v>3235.16</v>
      </c>
    </row>
    <row r="5532" spans="1:9" s="4" customFormat="1" x14ac:dyDescent="0.2">
      <c r="A5532" s="28" t="s">
        <v>217</v>
      </c>
      <c r="B5532" s="16">
        <v>1687</v>
      </c>
      <c r="C5532" s="17">
        <v>45230</v>
      </c>
      <c r="D5532" s="17">
        <v>45263</v>
      </c>
      <c r="E5532" s="30">
        <v>1368.19</v>
      </c>
      <c r="F5532" s="9">
        <v>557</v>
      </c>
      <c r="G5532" s="10">
        <v>45266</v>
      </c>
      <c r="H5532" s="1">
        <f t="shared" si="186"/>
        <v>3</v>
      </c>
      <c r="I5532" s="2">
        <f t="shared" si="187"/>
        <v>4104.57</v>
      </c>
    </row>
    <row r="5533" spans="1:9" s="4" customFormat="1" x14ac:dyDescent="0.2">
      <c r="A5533" s="28" t="s">
        <v>217</v>
      </c>
      <c r="B5533" s="16">
        <v>1680</v>
      </c>
      <c r="C5533" s="17">
        <v>45230</v>
      </c>
      <c r="D5533" s="17">
        <v>45263</v>
      </c>
      <c r="E5533" s="30">
        <v>494.9</v>
      </c>
      <c r="F5533" s="9">
        <v>557</v>
      </c>
      <c r="G5533" s="10">
        <v>45266</v>
      </c>
      <c r="H5533" s="1">
        <f t="shared" si="186"/>
        <v>3</v>
      </c>
      <c r="I5533" s="2">
        <f t="shared" si="187"/>
        <v>1484.6999999999998</v>
      </c>
    </row>
    <row r="5534" spans="1:9" s="4" customFormat="1" x14ac:dyDescent="0.2">
      <c r="A5534" s="28" t="s">
        <v>217</v>
      </c>
      <c r="B5534" s="16">
        <v>1688</v>
      </c>
      <c r="C5534" s="17">
        <v>45230</v>
      </c>
      <c r="D5534" s="17">
        <v>45263</v>
      </c>
      <c r="E5534" s="30">
        <v>501.27</v>
      </c>
      <c r="F5534" s="9">
        <v>557</v>
      </c>
      <c r="G5534" s="10">
        <v>45266</v>
      </c>
      <c r="H5534" s="1">
        <f t="shared" si="186"/>
        <v>3</v>
      </c>
      <c r="I5534" s="2">
        <f t="shared" si="187"/>
        <v>1503.81</v>
      </c>
    </row>
    <row r="5535" spans="1:9" s="4" customFormat="1" x14ac:dyDescent="0.2">
      <c r="A5535" s="28" t="s">
        <v>160</v>
      </c>
      <c r="B5535" s="16">
        <v>249</v>
      </c>
      <c r="C5535" s="17">
        <v>45216</v>
      </c>
      <c r="D5535" s="17">
        <v>45248</v>
      </c>
      <c r="E5535" s="30">
        <v>53.17</v>
      </c>
      <c r="F5535" s="9">
        <v>557</v>
      </c>
      <c r="G5535" s="10">
        <v>45266</v>
      </c>
      <c r="H5535" s="1">
        <f t="shared" si="186"/>
        <v>18</v>
      </c>
      <c r="I5535" s="2">
        <f t="shared" si="187"/>
        <v>957.06000000000006</v>
      </c>
    </row>
    <row r="5536" spans="1:9" s="4" customFormat="1" x14ac:dyDescent="0.2">
      <c r="A5536" s="28" t="s">
        <v>160</v>
      </c>
      <c r="B5536" s="16">
        <v>278</v>
      </c>
      <c r="C5536" s="17">
        <v>45247</v>
      </c>
      <c r="D5536" s="17">
        <v>45277</v>
      </c>
      <c r="E5536" s="30">
        <v>1211.71</v>
      </c>
      <c r="F5536" s="9">
        <v>557</v>
      </c>
      <c r="G5536" s="10">
        <v>45266</v>
      </c>
      <c r="H5536" s="1">
        <f t="shared" si="186"/>
        <v>-11</v>
      </c>
      <c r="I5536" s="2">
        <f t="shared" si="187"/>
        <v>-13328.810000000001</v>
      </c>
    </row>
    <row r="5537" spans="1:9" s="4" customFormat="1" x14ac:dyDescent="0.2">
      <c r="A5537" s="28" t="s">
        <v>160</v>
      </c>
      <c r="B5537" s="16">
        <v>279</v>
      </c>
      <c r="C5537" s="17">
        <v>45247</v>
      </c>
      <c r="D5537" s="17">
        <v>45277</v>
      </c>
      <c r="E5537" s="30">
        <v>553.62400000000002</v>
      </c>
      <c r="F5537" s="9">
        <v>557</v>
      </c>
      <c r="G5537" s="10">
        <v>45266</v>
      </c>
      <c r="H5537" s="1">
        <f t="shared" si="186"/>
        <v>-11</v>
      </c>
      <c r="I5537" s="2">
        <f t="shared" si="187"/>
        <v>-6089.8640000000005</v>
      </c>
    </row>
    <row r="5538" spans="1:9" s="4" customFormat="1" x14ac:dyDescent="0.2">
      <c r="A5538" s="28" t="s">
        <v>160</v>
      </c>
      <c r="B5538" s="16">
        <v>280</v>
      </c>
      <c r="C5538" s="17">
        <v>45247</v>
      </c>
      <c r="D5538" s="17">
        <v>45277</v>
      </c>
      <c r="E5538" s="30">
        <v>376.72</v>
      </c>
      <c r="F5538" s="9">
        <v>557</v>
      </c>
      <c r="G5538" s="10">
        <v>45266</v>
      </c>
      <c r="H5538" s="1">
        <f t="shared" si="186"/>
        <v>-11</v>
      </c>
      <c r="I5538" s="2">
        <f t="shared" si="187"/>
        <v>-4143.92</v>
      </c>
    </row>
    <row r="5539" spans="1:9" s="4" customFormat="1" x14ac:dyDescent="0.2">
      <c r="A5539" s="28" t="s">
        <v>160</v>
      </c>
      <c r="B5539" s="16">
        <v>277</v>
      </c>
      <c r="C5539" s="17">
        <v>45247</v>
      </c>
      <c r="D5539" s="17">
        <v>45277</v>
      </c>
      <c r="E5539" s="30">
        <v>915.31</v>
      </c>
      <c r="F5539" s="9">
        <v>557</v>
      </c>
      <c r="G5539" s="10">
        <v>45266</v>
      </c>
      <c r="H5539" s="1">
        <f t="shared" si="186"/>
        <v>-11</v>
      </c>
      <c r="I5539" s="2">
        <f t="shared" si="187"/>
        <v>-10068.41</v>
      </c>
    </row>
    <row r="5540" spans="1:9" s="4" customFormat="1" x14ac:dyDescent="0.2">
      <c r="A5540" s="28" t="s">
        <v>338</v>
      </c>
      <c r="B5540" s="16">
        <v>501339055</v>
      </c>
      <c r="C5540" s="17">
        <v>45239</v>
      </c>
      <c r="D5540" s="17">
        <v>45270</v>
      </c>
      <c r="E5540" s="30">
        <v>1456.23</v>
      </c>
      <c r="F5540" s="9">
        <v>557</v>
      </c>
      <c r="G5540" s="10">
        <v>45266</v>
      </c>
      <c r="H5540" s="1">
        <f t="shared" si="186"/>
        <v>-4</v>
      </c>
      <c r="I5540" s="2">
        <f t="shared" si="187"/>
        <v>-5824.92</v>
      </c>
    </row>
    <row r="5541" spans="1:9" s="4" customFormat="1" x14ac:dyDescent="0.2">
      <c r="A5541" s="28" t="s">
        <v>50</v>
      </c>
      <c r="B5541" s="16">
        <v>104</v>
      </c>
      <c r="C5541" s="17">
        <v>45230</v>
      </c>
      <c r="D5541" s="17">
        <v>45266</v>
      </c>
      <c r="E5541" s="30">
        <v>8288.3900000000012</v>
      </c>
      <c r="F5541" s="9">
        <v>557</v>
      </c>
      <c r="G5541" s="10">
        <v>45266</v>
      </c>
      <c r="H5541" s="1">
        <f t="shared" si="186"/>
        <v>0</v>
      </c>
      <c r="I5541" s="2">
        <f t="shared" si="187"/>
        <v>0</v>
      </c>
    </row>
    <row r="5542" spans="1:9" s="4" customFormat="1" x14ac:dyDescent="0.2">
      <c r="A5542" s="28" t="s">
        <v>50</v>
      </c>
      <c r="B5542" s="16">
        <v>108</v>
      </c>
      <c r="C5542" s="17">
        <v>45230</v>
      </c>
      <c r="D5542" s="17">
        <v>45270</v>
      </c>
      <c r="E5542" s="30">
        <v>28798.450000000004</v>
      </c>
      <c r="F5542" s="9">
        <v>557</v>
      </c>
      <c r="G5542" s="10">
        <v>45266</v>
      </c>
      <c r="H5542" s="1">
        <f t="shared" si="186"/>
        <v>-4</v>
      </c>
      <c r="I5542" s="2">
        <f t="shared" si="187"/>
        <v>-115193.80000000002</v>
      </c>
    </row>
    <row r="5543" spans="1:9" s="4" customFormat="1" x14ac:dyDescent="0.2">
      <c r="A5543" s="28" t="s">
        <v>161</v>
      </c>
      <c r="B5543" s="16">
        <v>611</v>
      </c>
      <c r="C5543" s="17">
        <v>45236</v>
      </c>
      <c r="D5543" s="17">
        <v>45273</v>
      </c>
      <c r="E5543" s="30">
        <v>89450.5</v>
      </c>
      <c r="F5543" s="9">
        <v>557</v>
      </c>
      <c r="G5543" s="10">
        <v>45266</v>
      </c>
      <c r="H5543" s="1">
        <f t="shared" si="186"/>
        <v>-7</v>
      </c>
      <c r="I5543" s="2">
        <f t="shared" si="187"/>
        <v>-626153.5</v>
      </c>
    </row>
    <row r="5544" spans="1:9" s="4" customFormat="1" x14ac:dyDescent="0.2">
      <c r="A5544" s="28" t="s">
        <v>161</v>
      </c>
      <c r="B5544" s="16">
        <v>612</v>
      </c>
      <c r="C5544" s="17">
        <v>45236</v>
      </c>
      <c r="D5544" s="17">
        <v>45273</v>
      </c>
      <c r="E5544" s="30">
        <v>249483.61999999997</v>
      </c>
      <c r="F5544" s="9">
        <v>557</v>
      </c>
      <c r="G5544" s="10">
        <v>45266</v>
      </c>
      <c r="H5544" s="1">
        <f t="shared" si="186"/>
        <v>-7</v>
      </c>
      <c r="I5544" s="2">
        <f t="shared" si="187"/>
        <v>-1746385.3399999999</v>
      </c>
    </row>
    <row r="5545" spans="1:9" s="4" customFormat="1" x14ac:dyDescent="0.2">
      <c r="A5545" s="28" t="s">
        <v>339</v>
      </c>
      <c r="B5545" s="16">
        <v>2330102</v>
      </c>
      <c r="C5545" s="17">
        <v>45222</v>
      </c>
      <c r="D5545" s="17">
        <v>45261</v>
      </c>
      <c r="E5545" s="30">
        <v>236.32</v>
      </c>
      <c r="F5545" s="9">
        <v>557</v>
      </c>
      <c r="G5545" s="10">
        <v>45266</v>
      </c>
      <c r="H5545" s="1">
        <f t="shared" si="186"/>
        <v>5</v>
      </c>
      <c r="I5545" s="2">
        <f t="shared" si="187"/>
        <v>1181.5999999999999</v>
      </c>
    </row>
    <row r="5546" spans="1:9" s="4" customFormat="1" x14ac:dyDescent="0.2">
      <c r="A5546" s="28" t="s">
        <v>339</v>
      </c>
      <c r="B5546" s="16">
        <v>2330107</v>
      </c>
      <c r="C5546" s="17">
        <v>45226</v>
      </c>
      <c r="D5546" s="17">
        <v>45262</v>
      </c>
      <c r="E5546" s="30">
        <v>236.32</v>
      </c>
      <c r="F5546" s="9">
        <v>557</v>
      </c>
      <c r="G5546" s="10">
        <v>45266</v>
      </c>
      <c r="H5546" s="1">
        <f t="shared" si="186"/>
        <v>4</v>
      </c>
      <c r="I5546" s="2">
        <f t="shared" si="187"/>
        <v>945.28</v>
      </c>
    </row>
    <row r="5547" spans="1:9" s="4" customFormat="1" x14ac:dyDescent="0.2">
      <c r="A5547" s="28" t="s">
        <v>27</v>
      </c>
      <c r="B5547" s="16">
        <v>17239</v>
      </c>
      <c r="C5547" s="17">
        <v>45182</v>
      </c>
      <c r="D5547" s="17">
        <v>45215</v>
      </c>
      <c r="E5547" s="30">
        <v>2929.2</v>
      </c>
      <c r="F5547" s="9">
        <v>557</v>
      </c>
      <c r="G5547" s="10">
        <v>45266</v>
      </c>
      <c r="H5547" s="1">
        <f t="shared" si="186"/>
        <v>51</v>
      </c>
      <c r="I5547" s="2">
        <f t="shared" si="187"/>
        <v>149389.19999999998</v>
      </c>
    </row>
    <row r="5548" spans="1:9" s="4" customFormat="1" x14ac:dyDescent="0.2">
      <c r="A5548" s="28" t="s">
        <v>27</v>
      </c>
      <c r="B5548" s="16">
        <v>17782</v>
      </c>
      <c r="C5548" s="17">
        <v>45190</v>
      </c>
      <c r="D5548" s="17">
        <v>45221</v>
      </c>
      <c r="E5548" s="30">
        <v>58.97</v>
      </c>
      <c r="F5548" s="9">
        <v>557</v>
      </c>
      <c r="G5548" s="10">
        <v>45266</v>
      </c>
      <c r="H5548" s="1">
        <f t="shared" si="186"/>
        <v>45</v>
      </c>
      <c r="I5548" s="2">
        <f t="shared" si="187"/>
        <v>2653.65</v>
      </c>
    </row>
    <row r="5549" spans="1:9" s="4" customFormat="1" x14ac:dyDescent="0.2">
      <c r="A5549" s="28" t="s">
        <v>27</v>
      </c>
      <c r="B5549" s="16">
        <v>17776</v>
      </c>
      <c r="C5549" s="17">
        <v>45190</v>
      </c>
      <c r="D5549" s="17">
        <v>45222</v>
      </c>
      <c r="E5549" s="30">
        <v>6000.8</v>
      </c>
      <c r="F5549" s="9">
        <v>557</v>
      </c>
      <c r="G5549" s="10">
        <v>45266</v>
      </c>
      <c r="H5549" s="1">
        <f t="shared" si="186"/>
        <v>44</v>
      </c>
      <c r="I5549" s="2">
        <f t="shared" si="187"/>
        <v>264035.20000000001</v>
      </c>
    </row>
    <row r="5550" spans="1:9" s="4" customFormat="1" x14ac:dyDescent="0.2">
      <c r="A5550" s="28" t="s">
        <v>27</v>
      </c>
      <c r="B5550" s="16">
        <v>17777</v>
      </c>
      <c r="C5550" s="17">
        <v>45190</v>
      </c>
      <c r="D5550" s="17">
        <v>45222</v>
      </c>
      <c r="E5550" s="30">
        <v>10501.4</v>
      </c>
      <c r="F5550" s="9">
        <v>557</v>
      </c>
      <c r="G5550" s="10">
        <v>45266</v>
      </c>
      <c r="H5550" s="1">
        <f t="shared" si="186"/>
        <v>44</v>
      </c>
      <c r="I5550" s="2">
        <f t="shared" si="187"/>
        <v>462061.6</v>
      </c>
    </row>
    <row r="5551" spans="1:9" s="4" customFormat="1" x14ac:dyDescent="0.2">
      <c r="A5551" s="28" t="s">
        <v>27</v>
      </c>
      <c r="B5551" s="16">
        <v>17781</v>
      </c>
      <c r="C5551" s="17">
        <v>45190</v>
      </c>
      <c r="D5551" s="17">
        <v>45223</v>
      </c>
      <c r="E5551" s="30">
        <v>77.81</v>
      </c>
      <c r="F5551" s="9">
        <v>557</v>
      </c>
      <c r="G5551" s="10">
        <v>45266</v>
      </c>
      <c r="H5551" s="1">
        <f t="shared" si="186"/>
        <v>43</v>
      </c>
      <c r="I5551" s="2">
        <f t="shared" si="187"/>
        <v>3345.83</v>
      </c>
    </row>
    <row r="5552" spans="1:9" s="4" customFormat="1" x14ac:dyDescent="0.2">
      <c r="A5552" s="28" t="s">
        <v>27</v>
      </c>
      <c r="B5552" s="16">
        <v>17779</v>
      </c>
      <c r="C5552" s="17">
        <v>45190</v>
      </c>
      <c r="D5552" s="17">
        <v>45224</v>
      </c>
      <c r="E5552" s="30">
        <v>154.52000000000001</v>
      </c>
      <c r="F5552" s="9">
        <v>557</v>
      </c>
      <c r="G5552" s="10">
        <v>45266</v>
      </c>
      <c r="H5552" s="1">
        <f t="shared" si="186"/>
        <v>42</v>
      </c>
      <c r="I5552" s="2">
        <f t="shared" si="187"/>
        <v>6489.84</v>
      </c>
    </row>
    <row r="5553" spans="1:9" s="4" customFormat="1" x14ac:dyDescent="0.2">
      <c r="A5553" s="28" t="s">
        <v>27</v>
      </c>
      <c r="B5553" s="16">
        <v>17925</v>
      </c>
      <c r="C5553" s="17">
        <v>45191</v>
      </c>
      <c r="D5553" s="17">
        <v>45224</v>
      </c>
      <c r="E5553" s="30">
        <v>10501.4</v>
      </c>
      <c r="F5553" s="9">
        <v>557</v>
      </c>
      <c r="G5553" s="10">
        <v>45266</v>
      </c>
      <c r="H5553" s="1">
        <f t="shared" si="186"/>
        <v>42</v>
      </c>
      <c r="I5553" s="2">
        <f t="shared" si="187"/>
        <v>441058.8</v>
      </c>
    </row>
    <row r="5554" spans="1:9" s="4" customFormat="1" x14ac:dyDescent="0.2">
      <c r="A5554" s="28" t="s">
        <v>27</v>
      </c>
      <c r="B5554" s="16">
        <v>18754</v>
      </c>
      <c r="C5554" s="17">
        <v>45203</v>
      </c>
      <c r="D5554" s="17">
        <v>45236</v>
      </c>
      <c r="E5554" s="30">
        <v>10544.099999999999</v>
      </c>
      <c r="F5554" s="9">
        <v>557</v>
      </c>
      <c r="G5554" s="10">
        <v>45266</v>
      </c>
      <c r="H5554" s="1">
        <f t="shared" si="186"/>
        <v>30</v>
      </c>
      <c r="I5554" s="2">
        <f t="shared" si="187"/>
        <v>316322.99999999994</v>
      </c>
    </row>
    <row r="5555" spans="1:9" s="4" customFormat="1" x14ac:dyDescent="0.2">
      <c r="A5555" s="28" t="s">
        <v>27</v>
      </c>
      <c r="B5555" s="16">
        <v>18757</v>
      </c>
      <c r="C5555" s="17">
        <v>45203</v>
      </c>
      <c r="D5555" s="17">
        <v>45236</v>
      </c>
      <c r="E5555" s="30">
        <v>155.15</v>
      </c>
      <c r="F5555" s="9">
        <v>557</v>
      </c>
      <c r="G5555" s="10">
        <v>45266</v>
      </c>
      <c r="H5555" s="1">
        <f t="shared" si="186"/>
        <v>30</v>
      </c>
      <c r="I5555" s="2">
        <f t="shared" si="187"/>
        <v>4654.5</v>
      </c>
    </row>
    <row r="5556" spans="1:9" s="4" customFormat="1" x14ac:dyDescent="0.2">
      <c r="A5556" s="28" t="s">
        <v>27</v>
      </c>
      <c r="B5556" s="16">
        <v>19263</v>
      </c>
      <c r="C5556" s="17">
        <v>45210</v>
      </c>
      <c r="D5556" s="17">
        <v>45244</v>
      </c>
      <c r="E5556" s="30">
        <v>6025.2</v>
      </c>
      <c r="F5556" s="9">
        <v>557</v>
      </c>
      <c r="G5556" s="10">
        <v>45266</v>
      </c>
      <c r="H5556" s="1">
        <f t="shared" si="186"/>
        <v>22</v>
      </c>
      <c r="I5556" s="2">
        <f t="shared" si="187"/>
        <v>132554.4</v>
      </c>
    </row>
    <row r="5557" spans="1:9" s="4" customFormat="1" x14ac:dyDescent="0.2">
      <c r="A5557" s="28" t="s">
        <v>27</v>
      </c>
      <c r="B5557" s="16">
        <v>19265</v>
      </c>
      <c r="C5557" s="17">
        <v>48498</v>
      </c>
      <c r="D5557" s="17">
        <v>45244</v>
      </c>
      <c r="E5557" s="30">
        <v>126.53</v>
      </c>
      <c r="F5557" s="9">
        <v>557</v>
      </c>
      <c r="G5557" s="10">
        <v>45266</v>
      </c>
      <c r="H5557" s="1">
        <f t="shared" si="186"/>
        <v>22</v>
      </c>
      <c r="I5557" s="2">
        <f t="shared" si="187"/>
        <v>2783.66</v>
      </c>
    </row>
    <row r="5558" spans="1:9" s="4" customFormat="1" x14ac:dyDescent="0.2">
      <c r="A5558" s="28" t="s">
        <v>27</v>
      </c>
      <c r="B5558" s="16">
        <v>19264</v>
      </c>
      <c r="C5558" s="17">
        <v>45210</v>
      </c>
      <c r="D5558" s="17">
        <v>45244</v>
      </c>
      <c r="E5558" s="30">
        <v>2996.8</v>
      </c>
      <c r="F5558" s="9">
        <v>557</v>
      </c>
      <c r="G5558" s="10">
        <v>45266</v>
      </c>
      <c r="H5558" s="1">
        <f t="shared" si="186"/>
        <v>22</v>
      </c>
      <c r="I5558" s="2">
        <f t="shared" si="187"/>
        <v>65929.600000000006</v>
      </c>
    </row>
    <row r="5559" spans="1:9" s="4" customFormat="1" x14ac:dyDescent="0.2">
      <c r="A5559" s="28" t="s">
        <v>27</v>
      </c>
      <c r="B5559" s="16">
        <v>20133</v>
      </c>
      <c r="C5559" s="17">
        <v>45222</v>
      </c>
      <c r="D5559" s="17">
        <v>45252</v>
      </c>
      <c r="E5559" s="30">
        <v>9631.01</v>
      </c>
      <c r="F5559" s="9">
        <v>557</v>
      </c>
      <c r="G5559" s="10">
        <v>45266</v>
      </c>
      <c r="H5559" s="1">
        <f t="shared" si="186"/>
        <v>14</v>
      </c>
      <c r="I5559" s="2">
        <f t="shared" si="187"/>
        <v>134834.14000000001</v>
      </c>
    </row>
    <row r="5560" spans="1:9" s="4" customFormat="1" x14ac:dyDescent="0.2">
      <c r="A5560" s="28" t="s">
        <v>27</v>
      </c>
      <c r="B5560" s="16">
        <v>21003</v>
      </c>
      <c r="C5560" s="17">
        <v>45236</v>
      </c>
      <c r="D5560" s="17">
        <v>45266</v>
      </c>
      <c r="E5560" s="30">
        <v>8736</v>
      </c>
      <c r="F5560" s="9">
        <v>557</v>
      </c>
      <c r="G5560" s="10">
        <v>45266</v>
      </c>
      <c r="H5560" s="1">
        <f t="shared" si="186"/>
        <v>0</v>
      </c>
      <c r="I5560" s="2">
        <f t="shared" si="187"/>
        <v>0</v>
      </c>
    </row>
    <row r="5561" spans="1:9" s="4" customFormat="1" x14ac:dyDescent="0.2">
      <c r="A5561" s="28" t="s">
        <v>27</v>
      </c>
      <c r="B5561" s="16">
        <v>21006</v>
      </c>
      <c r="C5561" s="17">
        <v>45236</v>
      </c>
      <c r="D5561" s="17">
        <v>45266</v>
      </c>
      <c r="E5561" s="30">
        <v>184.91</v>
      </c>
      <c r="F5561" s="9">
        <v>557</v>
      </c>
      <c r="G5561" s="10">
        <v>45266</v>
      </c>
      <c r="H5561" s="1">
        <f t="shared" si="186"/>
        <v>0</v>
      </c>
      <c r="I5561" s="2">
        <f t="shared" si="187"/>
        <v>0</v>
      </c>
    </row>
    <row r="5562" spans="1:9" s="4" customFormat="1" x14ac:dyDescent="0.2">
      <c r="A5562" s="28" t="s">
        <v>219</v>
      </c>
      <c r="B5562" s="16">
        <v>2700000528</v>
      </c>
      <c r="C5562" s="17">
        <v>45169</v>
      </c>
      <c r="D5562" s="17">
        <v>45206</v>
      </c>
      <c r="E5562" s="30">
        <v>170.74</v>
      </c>
      <c r="F5562" s="9">
        <v>557</v>
      </c>
      <c r="G5562" s="10">
        <v>45266</v>
      </c>
      <c r="H5562" s="1">
        <f t="shared" si="186"/>
        <v>60</v>
      </c>
      <c r="I5562" s="2">
        <f t="shared" si="187"/>
        <v>10244.400000000001</v>
      </c>
    </row>
    <row r="5563" spans="1:9" s="4" customFormat="1" x14ac:dyDescent="0.2">
      <c r="A5563" s="28" t="s">
        <v>219</v>
      </c>
      <c r="B5563" s="16">
        <v>2700000661</v>
      </c>
      <c r="C5563" s="17">
        <v>45230</v>
      </c>
      <c r="D5563" s="17">
        <v>45264</v>
      </c>
      <c r="E5563" s="30">
        <v>2602.0600000000004</v>
      </c>
      <c r="F5563" s="9">
        <v>557</v>
      </c>
      <c r="G5563" s="10">
        <v>45266</v>
      </c>
      <c r="H5563" s="1">
        <f t="shared" si="186"/>
        <v>2</v>
      </c>
      <c r="I5563" s="2">
        <f t="shared" si="187"/>
        <v>5204.1200000000008</v>
      </c>
    </row>
    <row r="5564" spans="1:9" s="4" customFormat="1" x14ac:dyDescent="0.2">
      <c r="A5564" s="28" t="s">
        <v>219</v>
      </c>
      <c r="B5564" s="16">
        <v>2700000672</v>
      </c>
      <c r="C5564" s="17">
        <v>45230</v>
      </c>
      <c r="D5564" s="17">
        <v>45264</v>
      </c>
      <c r="E5564" s="30">
        <v>840.42</v>
      </c>
      <c r="F5564" s="9">
        <v>557</v>
      </c>
      <c r="G5564" s="10">
        <v>45266</v>
      </c>
      <c r="H5564" s="1">
        <f t="shared" si="186"/>
        <v>2</v>
      </c>
      <c r="I5564" s="2">
        <f t="shared" si="187"/>
        <v>1680.84</v>
      </c>
    </row>
    <row r="5565" spans="1:9" s="4" customFormat="1" x14ac:dyDescent="0.2">
      <c r="A5565" s="28" t="s">
        <v>219</v>
      </c>
      <c r="B5565" s="16">
        <v>2700000681</v>
      </c>
      <c r="C5565" s="17">
        <v>45230</v>
      </c>
      <c r="D5565" s="17">
        <v>45264</v>
      </c>
      <c r="E5565" s="30">
        <v>822.46</v>
      </c>
      <c r="F5565" s="9">
        <v>557</v>
      </c>
      <c r="G5565" s="10">
        <v>45266</v>
      </c>
      <c r="H5565" s="1">
        <f t="shared" si="186"/>
        <v>2</v>
      </c>
      <c r="I5565" s="2">
        <f t="shared" si="187"/>
        <v>1644.92</v>
      </c>
    </row>
    <row r="5566" spans="1:9" s="4" customFormat="1" x14ac:dyDescent="0.2">
      <c r="A5566" s="28" t="s">
        <v>340</v>
      </c>
      <c r="B5566" s="16">
        <v>134</v>
      </c>
      <c r="C5566" s="17">
        <v>45199</v>
      </c>
      <c r="D5566" s="17">
        <v>45236</v>
      </c>
      <c r="E5566" s="30">
        <v>54983.15</v>
      </c>
      <c r="F5566" s="9">
        <v>557</v>
      </c>
      <c r="G5566" s="10">
        <v>45266</v>
      </c>
      <c r="H5566" s="1">
        <f t="shared" ref="H5566:H5629" si="188">G5566-D5566</f>
        <v>30</v>
      </c>
      <c r="I5566" s="2">
        <f t="shared" ref="I5566:I5629" si="189">H5566*E5566</f>
        <v>1649494.5</v>
      </c>
    </row>
    <row r="5567" spans="1:9" s="4" customFormat="1" x14ac:dyDescent="0.2">
      <c r="A5567" s="28" t="s">
        <v>143</v>
      </c>
      <c r="B5567" s="16">
        <v>184</v>
      </c>
      <c r="C5567" s="17">
        <v>45230</v>
      </c>
      <c r="D5567" s="17">
        <v>45260</v>
      </c>
      <c r="E5567" s="30">
        <v>85.08</v>
      </c>
      <c r="F5567" s="9">
        <v>557</v>
      </c>
      <c r="G5567" s="10">
        <v>45266</v>
      </c>
      <c r="H5567" s="1">
        <f t="shared" si="188"/>
        <v>6</v>
      </c>
      <c r="I5567" s="2">
        <f t="shared" si="189"/>
        <v>510.48</v>
      </c>
    </row>
    <row r="5568" spans="1:9" s="4" customFormat="1" x14ac:dyDescent="0.2">
      <c r="A5568" s="28" t="s">
        <v>143</v>
      </c>
      <c r="B5568" s="16">
        <v>186</v>
      </c>
      <c r="C5568" s="17">
        <v>45230</v>
      </c>
      <c r="D5568" s="17">
        <v>45260</v>
      </c>
      <c r="E5568" s="30">
        <v>147.51</v>
      </c>
      <c r="F5568" s="9">
        <v>557</v>
      </c>
      <c r="G5568" s="10">
        <v>45266</v>
      </c>
      <c r="H5568" s="1">
        <f t="shared" si="188"/>
        <v>6</v>
      </c>
      <c r="I5568" s="2">
        <f t="shared" si="189"/>
        <v>885.06</v>
      </c>
    </row>
    <row r="5569" spans="1:9" s="4" customFormat="1" x14ac:dyDescent="0.2">
      <c r="A5569" s="28" t="s">
        <v>143</v>
      </c>
      <c r="B5569" s="16">
        <v>177</v>
      </c>
      <c r="C5569" s="17">
        <v>45230</v>
      </c>
      <c r="D5569" s="17">
        <v>45260</v>
      </c>
      <c r="E5569" s="30">
        <v>1359.69</v>
      </c>
      <c r="F5569" s="9">
        <v>557</v>
      </c>
      <c r="G5569" s="10">
        <v>45266</v>
      </c>
      <c r="H5569" s="1">
        <f t="shared" si="188"/>
        <v>6</v>
      </c>
      <c r="I5569" s="2">
        <f t="shared" si="189"/>
        <v>8158.14</v>
      </c>
    </row>
    <row r="5570" spans="1:9" s="4" customFormat="1" x14ac:dyDescent="0.2">
      <c r="A5570" s="28" t="s">
        <v>143</v>
      </c>
      <c r="B5570" s="16">
        <v>178</v>
      </c>
      <c r="C5570" s="17">
        <v>45230</v>
      </c>
      <c r="D5570" s="17">
        <v>45260</v>
      </c>
      <c r="E5570" s="30">
        <v>1208.93</v>
      </c>
      <c r="F5570" s="9">
        <v>557</v>
      </c>
      <c r="G5570" s="10">
        <v>45266</v>
      </c>
      <c r="H5570" s="1">
        <f t="shared" si="188"/>
        <v>6</v>
      </c>
      <c r="I5570" s="2">
        <f t="shared" si="189"/>
        <v>7253.58</v>
      </c>
    </row>
    <row r="5571" spans="1:9" s="4" customFormat="1" x14ac:dyDescent="0.2">
      <c r="A5571" s="28" t="s">
        <v>143</v>
      </c>
      <c r="B5571" s="16">
        <v>181</v>
      </c>
      <c r="C5571" s="17">
        <v>45230</v>
      </c>
      <c r="D5571" s="17">
        <v>45260</v>
      </c>
      <c r="E5571" s="30">
        <v>85.08</v>
      </c>
      <c r="F5571" s="9">
        <v>557</v>
      </c>
      <c r="G5571" s="10">
        <v>45266</v>
      </c>
      <c r="H5571" s="1">
        <f t="shared" si="188"/>
        <v>6</v>
      </c>
      <c r="I5571" s="2">
        <f t="shared" si="189"/>
        <v>510.48</v>
      </c>
    </row>
    <row r="5572" spans="1:9" s="4" customFormat="1" x14ac:dyDescent="0.2">
      <c r="A5572" s="28" t="s">
        <v>143</v>
      </c>
      <c r="B5572" s="16">
        <v>182</v>
      </c>
      <c r="C5572" s="17">
        <v>45230</v>
      </c>
      <c r="D5572" s="17">
        <v>45260</v>
      </c>
      <c r="E5572" s="30">
        <v>138.67000000000002</v>
      </c>
      <c r="F5572" s="9">
        <v>557</v>
      </c>
      <c r="G5572" s="10">
        <v>45266</v>
      </c>
      <c r="H5572" s="1">
        <f t="shared" si="188"/>
        <v>6</v>
      </c>
      <c r="I5572" s="2">
        <f t="shared" si="189"/>
        <v>832.0200000000001</v>
      </c>
    </row>
    <row r="5573" spans="1:9" s="4" customFormat="1" x14ac:dyDescent="0.2">
      <c r="A5573" s="28" t="s">
        <v>143</v>
      </c>
      <c r="B5573" s="16">
        <v>185</v>
      </c>
      <c r="C5573" s="17">
        <v>45230</v>
      </c>
      <c r="D5573" s="17">
        <v>45261</v>
      </c>
      <c r="E5573" s="30">
        <v>85.08</v>
      </c>
      <c r="F5573" s="9">
        <v>557</v>
      </c>
      <c r="G5573" s="10">
        <v>45266</v>
      </c>
      <c r="H5573" s="1">
        <f t="shared" si="188"/>
        <v>5</v>
      </c>
      <c r="I5573" s="2">
        <f t="shared" si="189"/>
        <v>425.4</v>
      </c>
    </row>
    <row r="5574" spans="1:9" s="4" customFormat="1" x14ac:dyDescent="0.2">
      <c r="A5574" s="28" t="s">
        <v>143</v>
      </c>
      <c r="B5574" s="16">
        <v>179</v>
      </c>
      <c r="C5574" s="17">
        <v>45230</v>
      </c>
      <c r="D5574" s="17">
        <v>45261</v>
      </c>
      <c r="E5574" s="30">
        <v>85.08</v>
      </c>
      <c r="F5574" s="9">
        <v>557</v>
      </c>
      <c r="G5574" s="10">
        <v>45266</v>
      </c>
      <c r="H5574" s="1">
        <f t="shared" si="188"/>
        <v>5</v>
      </c>
      <c r="I5574" s="2">
        <f t="shared" si="189"/>
        <v>425.4</v>
      </c>
    </row>
    <row r="5575" spans="1:9" s="4" customFormat="1" x14ac:dyDescent="0.2">
      <c r="A5575" s="28" t="s">
        <v>143</v>
      </c>
      <c r="B5575" s="16">
        <v>183</v>
      </c>
      <c r="C5575" s="17">
        <v>45230</v>
      </c>
      <c r="D5575" s="17">
        <v>45261</v>
      </c>
      <c r="E5575" s="30">
        <v>85.08</v>
      </c>
      <c r="F5575" s="9">
        <v>557</v>
      </c>
      <c r="G5575" s="10">
        <v>45266</v>
      </c>
      <c r="H5575" s="1">
        <f t="shared" si="188"/>
        <v>5</v>
      </c>
      <c r="I5575" s="2">
        <f t="shared" si="189"/>
        <v>425.4</v>
      </c>
    </row>
    <row r="5576" spans="1:9" s="4" customFormat="1" x14ac:dyDescent="0.2">
      <c r="A5576" s="28" t="s">
        <v>143</v>
      </c>
      <c r="B5576" s="16">
        <v>180</v>
      </c>
      <c r="C5576" s="17">
        <v>45230</v>
      </c>
      <c r="D5576" s="17">
        <v>45261</v>
      </c>
      <c r="E5576" s="30">
        <v>165.46</v>
      </c>
      <c r="F5576" s="9">
        <v>557</v>
      </c>
      <c r="G5576" s="10">
        <v>45266</v>
      </c>
      <c r="H5576" s="1">
        <f t="shared" si="188"/>
        <v>5</v>
      </c>
      <c r="I5576" s="2">
        <f t="shared" si="189"/>
        <v>827.30000000000007</v>
      </c>
    </row>
    <row r="5577" spans="1:9" s="4" customFormat="1" x14ac:dyDescent="0.2">
      <c r="A5577" s="28" t="s">
        <v>143</v>
      </c>
      <c r="B5577" s="16">
        <v>187</v>
      </c>
      <c r="C5577" s="17">
        <v>45230</v>
      </c>
      <c r="D5577" s="17">
        <v>45261</v>
      </c>
      <c r="E5577" s="30">
        <v>223.88</v>
      </c>
      <c r="F5577" s="9">
        <v>557</v>
      </c>
      <c r="G5577" s="10">
        <v>45266</v>
      </c>
      <c r="H5577" s="1">
        <f t="shared" si="188"/>
        <v>5</v>
      </c>
      <c r="I5577" s="2">
        <f t="shared" si="189"/>
        <v>1119.4000000000001</v>
      </c>
    </row>
    <row r="5578" spans="1:9" s="4" customFormat="1" x14ac:dyDescent="0.2">
      <c r="A5578" s="28" t="s">
        <v>143</v>
      </c>
      <c r="B5578" s="16">
        <v>188</v>
      </c>
      <c r="C5578" s="17">
        <v>45230</v>
      </c>
      <c r="D5578" s="17">
        <v>45261</v>
      </c>
      <c r="E5578" s="30">
        <v>277.47000000000003</v>
      </c>
      <c r="F5578" s="9">
        <v>557</v>
      </c>
      <c r="G5578" s="10">
        <v>45266</v>
      </c>
      <c r="H5578" s="1">
        <f t="shared" si="188"/>
        <v>5</v>
      </c>
      <c r="I5578" s="2">
        <f t="shared" si="189"/>
        <v>1387.3500000000001</v>
      </c>
    </row>
    <row r="5579" spans="1:9" s="4" customFormat="1" x14ac:dyDescent="0.2">
      <c r="A5579" s="28" t="s">
        <v>221</v>
      </c>
      <c r="B5579" s="16">
        <v>79815</v>
      </c>
      <c r="C5579" s="17">
        <v>45226</v>
      </c>
      <c r="D5579" s="17">
        <v>45260</v>
      </c>
      <c r="E5579" s="30">
        <v>360</v>
      </c>
      <c r="F5579" s="9">
        <v>557</v>
      </c>
      <c r="G5579" s="10">
        <v>45266</v>
      </c>
      <c r="H5579" s="1">
        <f t="shared" si="188"/>
        <v>6</v>
      </c>
      <c r="I5579" s="2">
        <f t="shared" si="189"/>
        <v>2160</v>
      </c>
    </row>
    <row r="5580" spans="1:9" s="4" customFormat="1" x14ac:dyDescent="0.2">
      <c r="A5580" s="28" t="s">
        <v>145</v>
      </c>
      <c r="B5580" s="16">
        <v>230</v>
      </c>
      <c r="C5580" s="17">
        <v>45230</v>
      </c>
      <c r="D5580" s="17">
        <v>45268</v>
      </c>
      <c r="E5580" s="30">
        <v>989.03</v>
      </c>
      <c r="F5580" s="9">
        <v>557</v>
      </c>
      <c r="G5580" s="10">
        <v>45266</v>
      </c>
      <c r="H5580" s="1">
        <f t="shared" si="188"/>
        <v>-2</v>
      </c>
      <c r="I5580" s="2">
        <f t="shared" si="189"/>
        <v>-1978.06</v>
      </c>
    </row>
    <row r="5581" spans="1:9" s="4" customFormat="1" x14ac:dyDescent="0.2">
      <c r="A5581" s="28" t="s">
        <v>145</v>
      </c>
      <c r="B5581" s="16">
        <v>227</v>
      </c>
      <c r="C5581" s="17">
        <v>45230</v>
      </c>
      <c r="D5581" s="17">
        <v>45268</v>
      </c>
      <c r="E5581" s="30">
        <v>5934.18</v>
      </c>
      <c r="F5581" s="9">
        <v>557</v>
      </c>
      <c r="G5581" s="10">
        <v>45266</v>
      </c>
      <c r="H5581" s="1">
        <f t="shared" si="188"/>
        <v>-2</v>
      </c>
      <c r="I5581" s="2">
        <f t="shared" si="189"/>
        <v>-11868.36</v>
      </c>
    </row>
    <row r="5582" spans="1:9" s="4" customFormat="1" x14ac:dyDescent="0.2">
      <c r="A5582" s="28" t="s">
        <v>145</v>
      </c>
      <c r="B5582" s="16">
        <v>228</v>
      </c>
      <c r="C5582" s="17">
        <v>45230</v>
      </c>
      <c r="D5582" s="17">
        <v>45268</v>
      </c>
      <c r="E5582" s="30">
        <v>989.03</v>
      </c>
      <c r="F5582" s="9">
        <v>557</v>
      </c>
      <c r="G5582" s="10">
        <v>45266</v>
      </c>
      <c r="H5582" s="1">
        <f t="shared" si="188"/>
        <v>-2</v>
      </c>
      <c r="I5582" s="2">
        <f t="shared" si="189"/>
        <v>-1978.06</v>
      </c>
    </row>
    <row r="5583" spans="1:9" s="4" customFormat="1" x14ac:dyDescent="0.2">
      <c r="A5583" s="28" t="s">
        <v>145</v>
      </c>
      <c r="B5583" s="16">
        <v>229</v>
      </c>
      <c r="C5583" s="17">
        <v>45230</v>
      </c>
      <c r="D5583" s="17">
        <v>45268</v>
      </c>
      <c r="E5583" s="30">
        <v>989.03</v>
      </c>
      <c r="F5583" s="9">
        <v>557</v>
      </c>
      <c r="G5583" s="10">
        <v>45266</v>
      </c>
      <c r="H5583" s="1">
        <f t="shared" si="188"/>
        <v>-2</v>
      </c>
      <c r="I5583" s="2">
        <f t="shared" si="189"/>
        <v>-1978.06</v>
      </c>
    </row>
    <row r="5584" spans="1:9" s="4" customFormat="1" x14ac:dyDescent="0.2">
      <c r="A5584" s="28" t="s">
        <v>145</v>
      </c>
      <c r="B5584" s="16">
        <v>231</v>
      </c>
      <c r="C5584" s="17">
        <v>45230</v>
      </c>
      <c r="D5584" s="17">
        <v>45269</v>
      </c>
      <c r="E5584" s="30">
        <v>989.03</v>
      </c>
      <c r="F5584" s="9">
        <v>557</v>
      </c>
      <c r="G5584" s="10">
        <v>45266</v>
      </c>
      <c r="H5584" s="1">
        <f t="shared" si="188"/>
        <v>-3</v>
      </c>
      <c r="I5584" s="2">
        <f t="shared" si="189"/>
        <v>-2967.09</v>
      </c>
    </row>
    <row r="5585" spans="1:9" s="4" customFormat="1" x14ac:dyDescent="0.2">
      <c r="A5585" s="28" t="s">
        <v>341</v>
      </c>
      <c r="B5585" s="16">
        <v>384</v>
      </c>
      <c r="C5585" s="17">
        <v>45229</v>
      </c>
      <c r="D5585" s="17">
        <v>45259</v>
      </c>
      <c r="E5585" s="30">
        <v>4214.3099999999995</v>
      </c>
      <c r="F5585" s="9">
        <v>557</v>
      </c>
      <c r="G5585" s="10">
        <v>45266</v>
      </c>
      <c r="H5585" s="1">
        <f t="shared" si="188"/>
        <v>7</v>
      </c>
      <c r="I5585" s="2">
        <f t="shared" si="189"/>
        <v>29500.17</v>
      </c>
    </row>
    <row r="5586" spans="1:9" s="4" customFormat="1" x14ac:dyDescent="0.2">
      <c r="A5586" s="28" t="s">
        <v>224</v>
      </c>
      <c r="B5586" s="16">
        <v>59</v>
      </c>
      <c r="C5586" s="17">
        <v>45236</v>
      </c>
      <c r="D5586" s="17">
        <v>45266</v>
      </c>
      <c r="E5586" s="30">
        <v>3184</v>
      </c>
      <c r="F5586" s="9">
        <v>557</v>
      </c>
      <c r="G5586" s="10">
        <v>45266</v>
      </c>
      <c r="H5586" s="1">
        <f t="shared" si="188"/>
        <v>0</v>
      </c>
      <c r="I5586" s="2">
        <f t="shared" si="189"/>
        <v>0</v>
      </c>
    </row>
    <row r="5587" spans="1:9" s="4" customFormat="1" x14ac:dyDescent="0.2">
      <c r="A5587" s="28" t="s">
        <v>342</v>
      </c>
      <c r="B5587" s="16">
        <v>1087</v>
      </c>
      <c r="C5587" s="17">
        <v>45169</v>
      </c>
      <c r="D5587" s="17">
        <v>45199</v>
      </c>
      <c r="E5587" s="30">
        <v>2319.9299999999998</v>
      </c>
      <c r="F5587" s="9">
        <v>557</v>
      </c>
      <c r="G5587" s="10">
        <v>45266</v>
      </c>
      <c r="H5587" s="1">
        <f t="shared" si="188"/>
        <v>67</v>
      </c>
      <c r="I5587" s="2">
        <f t="shared" si="189"/>
        <v>155435.31</v>
      </c>
    </row>
    <row r="5588" spans="1:9" s="4" customFormat="1" x14ac:dyDescent="0.2">
      <c r="A5588" s="28" t="s">
        <v>342</v>
      </c>
      <c r="B5588" s="16">
        <v>1085</v>
      </c>
      <c r="C5588" s="17">
        <v>45169</v>
      </c>
      <c r="D5588" s="17">
        <v>45199</v>
      </c>
      <c r="E5588" s="30">
        <v>2285.2700000000004</v>
      </c>
      <c r="F5588" s="9">
        <v>557</v>
      </c>
      <c r="G5588" s="10">
        <v>45266</v>
      </c>
      <c r="H5588" s="1">
        <f t="shared" si="188"/>
        <v>67</v>
      </c>
      <c r="I5588" s="2">
        <f t="shared" si="189"/>
        <v>153113.09000000003</v>
      </c>
    </row>
    <row r="5589" spans="1:9" s="4" customFormat="1" x14ac:dyDescent="0.2">
      <c r="A5589" s="28" t="s">
        <v>342</v>
      </c>
      <c r="B5589" s="16">
        <v>1081</v>
      </c>
      <c r="C5589" s="17">
        <v>45169</v>
      </c>
      <c r="D5589" s="17">
        <v>45199</v>
      </c>
      <c r="E5589" s="30">
        <v>2319.9299999999998</v>
      </c>
      <c r="F5589" s="9">
        <v>557</v>
      </c>
      <c r="G5589" s="10">
        <v>45266</v>
      </c>
      <c r="H5589" s="1">
        <f t="shared" si="188"/>
        <v>67</v>
      </c>
      <c r="I5589" s="2">
        <f t="shared" si="189"/>
        <v>155435.31</v>
      </c>
    </row>
    <row r="5590" spans="1:9" s="4" customFormat="1" x14ac:dyDescent="0.2">
      <c r="A5590" s="28" t="s">
        <v>342</v>
      </c>
      <c r="B5590" s="16">
        <v>1083</v>
      </c>
      <c r="C5590" s="17">
        <v>45169</v>
      </c>
      <c r="D5590" s="17">
        <v>45199</v>
      </c>
      <c r="E5590" s="30">
        <v>2233.2800000000002</v>
      </c>
      <c r="F5590" s="9">
        <v>557</v>
      </c>
      <c r="G5590" s="10">
        <v>45266</v>
      </c>
      <c r="H5590" s="1">
        <f t="shared" si="188"/>
        <v>67</v>
      </c>
      <c r="I5590" s="2">
        <f t="shared" si="189"/>
        <v>149629.76000000001</v>
      </c>
    </row>
    <row r="5591" spans="1:9" s="4" customFormat="1" x14ac:dyDescent="0.2">
      <c r="A5591" s="28" t="s">
        <v>342</v>
      </c>
      <c r="B5591" s="16">
        <v>1082</v>
      </c>
      <c r="C5591" s="17">
        <v>45169</v>
      </c>
      <c r="D5591" s="17">
        <v>45199</v>
      </c>
      <c r="E5591" s="30">
        <v>36.39</v>
      </c>
      <c r="F5591" s="9">
        <v>557</v>
      </c>
      <c r="G5591" s="10">
        <v>45266</v>
      </c>
      <c r="H5591" s="1">
        <f t="shared" si="188"/>
        <v>67</v>
      </c>
      <c r="I5591" s="2">
        <f t="shared" si="189"/>
        <v>2438.13</v>
      </c>
    </row>
    <row r="5592" spans="1:9" s="4" customFormat="1" x14ac:dyDescent="0.2">
      <c r="A5592" s="28" t="s">
        <v>342</v>
      </c>
      <c r="B5592" s="16">
        <v>1086</v>
      </c>
      <c r="C5592" s="17">
        <v>45169</v>
      </c>
      <c r="D5592" s="17">
        <v>45199</v>
      </c>
      <c r="E5592" s="30">
        <v>32.93</v>
      </c>
      <c r="F5592" s="9">
        <v>557</v>
      </c>
      <c r="G5592" s="10">
        <v>45266</v>
      </c>
      <c r="H5592" s="1">
        <f t="shared" si="188"/>
        <v>67</v>
      </c>
      <c r="I5592" s="2">
        <f t="shared" si="189"/>
        <v>2206.31</v>
      </c>
    </row>
    <row r="5593" spans="1:9" s="4" customFormat="1" x14ac:dyDescent="0.2">
      <c r="A5593" s="28" t="s">
        <v>342</v>
      </c>
      <c r="B5593" s="16">
        <v>1084</v>
      </c>
      <c r="C5593" s="17">
        <v>45169</v>
      </c>
      <c r="D5593" s="17">
        <v>45199</v>
      </c>
      <c r="E5593" s="30">
        <v>27.729999999999997</v>
      </c>
      <c r="F5593" s="9">
        <v>557</v>
      </c>
      <c r="G5593" s="10">
        <v>45266</v>
      </c>
      <c r="H5593" s="1">
        <f t="shared" si="188"/>
        <v>67</v>
      </c>
      <c r="I5593" s="2">
        <f t="shared" si="189"/>
        <v>1857.9099999999999</v>
      </c>
    </row>
    <row r="5594" spans="1:9" s="4" customFormat="1" x14ac:dyDescent="0.2">
      <c r="A5594" s="28" t="s">
        <v>342</v>
      </c>
      <c r="B5594" s="16">
        <v>1088</v>
      </c>
      <c r="C5594" s="17">
        <v>45169</v>
      </c>
      <c r="D5594" s="17">
        <v>45199</v>
      </c>
      <c r="E5594" s="30">
        <v>36.39</v>
      </c>
      <c r="F5594" s="9">
        <v>557</v>
      </c>
      <c r="G5594" s="10">
        <v>45266</v>
      </c>
      <c r="H5594" s="1">
        <f t="shared" si="188"/>
        <v>67</v>
      </c>
      <c r="I5594" s="2">
        <f t="shared" si="189"/>
        <v>2438.13</v>
      </c>
    </row>
    <row r="5595" spans="1:9" s="4" customFormat="1" x14ac:dyDescent="0.2">
      <c r="A5595" s="28" t="s">
        <v>189</v>
      </c>
      <c r="B5595" s="16">
        <v>437</v>
      </c>
      <c r="C5595" s="17">
        <v>45250</v>
      </c>
      <c r="D5595" s="17">
        <v>45280</v>
      </c>
      <c r="E5595" s="30">
        <v>3994.82</v>
      </c>
      <c r="F5595" s="9">
        <v>565</v>
      </c>
      <c r="G5595" s="10">
        <v>45271</v>
      </c>
      <c r="H5595" s="1">
        <f t="shared" si="188"/>
        <v>-9</v>
      </c>
      <c r="I5595" s="2">
        <f t="shared" si="189"/>
        <v>-35953.380000000005</v>
      </c>
    </row>
    <row r="5596" spans="1:9" s="4" customFormat="1" x14ac:dyDescent="0.2">
      <c r="A5596" s="28" t="s">
        <v>190</v>
      </c>
      <c r="B5596" s="18" t="s">
        <v>353</v>
      </c>
      <c r="C5596" s="17">
        <v>45246</v>
      </c>
      <c r="D5596" s="17">
        <v>45278</v>
      </c>
      <c r="E5596" s="30">
        <v>295.83</v>
      </c>
      <c r="F5596" s="9">
        <v>565</v>
      </c>
      <c r="G5596" s="10">
        <v>45271</v>
      </c>
      <c r="H5596" s="1">
        <f t="shared" si="188"/>
        <v>-7</v>
      </c>
      <c r="I5596" s="2">
        <f t="shared" si="189"/>
        <v>-2070.81</v>
      </c>
    </row>
    <row r="5597" spans="1:9" s="4" customFormat="1" x14ac:dyDescent="0.2">
      <c r="A5597" s="28" t="s">
        <v>351</v>
      </c>
      <c r="B5597" s="16">
        <v>1085997</v>
      </c>
      <c r="C5597" s="17">
        <v>45251</v>
      </c>
      <c r="D5597" s="17">
        <v>45282</v>
      </c>
      <c r="E5597" s="30">
        <v>163.44</v>
      </c>
      <c r="F5597" s="9">
        <v>565</v>
      </c>
      <c r="G5597" s="10">
        <v>45271</v>
      </c>
      <c r="H5597" s="1">
        <f t="shared" si="188"/>
        <v>-11</v>
      </c>
      <c r="I5597" s="2">
        <f t="shared" si="189"/>
        <v>-1797.84</v>
      </c>
    </row>
    <row r="5598" spans="1:9" s="4" customFormat="1" x14ac:dyDescent="0.2">
      <c r="A5598" s="28" t="s">
        <v>191</v>
      </c>
      <c r="B5598" s="16">
        <v>60</v>
      </c>
      <c r="C5598" s="17">
        <v>45239</v>
      </c>
      <c r="D5598" s="17">
        <v>45270</v>
      </c>
      <c r="E5598" s="30">
        <v>7038.5400000000009</v>
      </c>
      <c r="F5598" s="9">
        <v>565</v>
      </c>
      <c r="G5598" s="10">
        <v>45271</v>
      </c>
      <c r="H5598" s="1">
        <f t="shared" si="188"/>
        <v>1</v>
      </c>
      <c r="I5598" s="2">
        <f t="shared" si="189"/>
        <v>7038.5400000000009</v>
      </c>
    </row>
    <row r="5599" spans="1:9" s="4" customFormat="1" x14ac:dyDescent="0.2">
      <c r="A5599" s="28" t="s">
        <v>352</v>
      </c>
      <c r="B5599" s="16">
        <v>15681</v>
      </c>
      <c r="C5599" s="17">
        <v>45250</v>
      </c>
      <c r="D5599" s="17">
        <v>45283</v>
      </c>
      <c r="E5599" s="30">
        <v>64</v>
      </c>
      <c r="F5599" s="9">
        <v>565</v>
      </c>
      <c r="G5599" s="10">
        <v>45271</v>
      </c>
      <c r="H5599" s="1">
        <f t="shared" si="188"/>
        <v>-12</v>
      </c>
      <c r="I5599" s="2">
        <f t="shared" si="189"/>
        <v>-768</v>
      </c>
    </row>
    <row r="5600" spans="1:9" s="4" customFormat="1" x14ac:dyDescent="0.2">
      <c r="A5600" s="28" t="s">
        <v>192</v>
      </c>
      <c r="B5600" s="18" t="s">
        <v>354</v>
      </c>
      <c r="C5600" s="17">
        <v>45254</v>
      </c>
      <c r="D5600" s="17">
        <v>45287</v>
      </c>
      <c r="E5600" s="30">
        <v>49.37</v>
      </c>
      <c r="F5600" s="9">
        <v>565</v>
      </c>
      <c r="G5600" s="10">
        <v>45271</v>
      </c>
      <c r="H5600" s="1">
        <f t="shared" si="188"/>
        <v>-16</v>
      </c>
      <c r="I5600" s="2">
        <f t="shared" si="189"/>
        <v>-789.92</v>
      </c>
    </row>
    <row r="5601" spans="1:9" s="4" customFormat="1" ht="15" x14ac:dyDescent="0.25">
      <c r="A5601" s="35" t="s">
        <v>355</v>
      </c>
      <c r="B5601" s="36">
        <v>4383713439</v>
      </c>
      <c r="C5601" s="37">
        <v>45239</v>
      </c>
      <c r="D5601" s="37">
        <v>45274</v>
      </c>
      <c r="E5601" s="39">
        <v>2058.71</v>
      </c>
      <c r="F5601" s="9">
        <v>566</v>
      </c>
      <c r="G5601" s="10">
        <v>45271</v>
      </c>
      <c r="H5601" s="1">
        <f t="shared" si="188"/>
        <v>-3</v>
      </c>
      <c r="I5601" s="2">
        <f t="shared" si="189"/>
        <v>-6176.13</v>
      </c>
    </row>
    <row r="5602" spans="1:9" s="4" customFormat="1" ht="15" x14ac:dyDescent="0.25">
      <c r="A5602" s="35" t="s">
        <v>233</v>
      </c>
      <c r="B5602" s="38" t="s">
        <v>356</v>
      </c>
      <c r="C5602" s="37">
        <v>45241</v>
      </c>
      <c r="D5602" s="37">
        <v>45293</v>
      </c>
      <c r="E5602" s="39">
        <v>10.050000000000001</v>
      </c>
      <c r="F5602" s="9">
        <v>566</v>
      </c>
      <c r="G5602" s="10">
        <v>45271</v>
      </c>
      <c r="H5602" s="1">
        <f t="shared" si="188"/>
        <v>-22</v>
      </c>
      <c r="I5602" s="2">
        <f t="shared" si="189"/>
        <v>-221.10000000000002</v>
      </c>
    </row>
    <row r="5603" spans="1:9" s="4" customFormat="1" ht="15" x14ac:dyDescent="0.25">
      <c r="A5603" s="35" t="s">
        <v>233</v>
      </c>
      <c r="B5603" s="38" t="s">
        <v>357</v>
      </c>
      <c r="C5603" s="37">
        <v>45241</v>
      </c>
      <c r="D5603" s="37">
        <v>45293</v>
      </c>
      <c r="E5603" s="39">
        <v>10.050000000000001</v>
      </c>
      <c r="F5603" s="9">
        <v>566</v>
      </c>
      <c r="G5603" s="10">
        <v>45271</v>
      </c>
      <c r="H5603" s="1">
        <f t="shared" si="188"/>
        <v>-22</v>
      </c>
      <c r="I5603" s="2">
        <f t="shared" si="189"/>
        <v>-221.10000000000002</v>
      </c>
    </row>
    <row r="5604" spans="1:9" s="4" customFormat="1" ht="15" x14ac:dyDescent="0.25">
      <c r="A5604" s="35" t="s">
        <v>233</v>
      </c>
      <c r="B5604" s="38" t="s">
        <v>358</v>
      </c>
      <c r="C5604" s="37">
        <v>45241</v>
      </c>
      <c r="D5604" s="37">
        <v>45293</v>
      </c>
      <c r="E5604" s="39">
        <v>10.050000000000001</v>
      </c>
      <c r="F5604" s="9">
        <v>566</v>
      </c>
      <c r="G5604" s="10">
        <v>45271</v>
      </c>
      <c r="H5604" s="1">
        <f t="shared" si="188"/>
        <v>-22</v>
      </c>
      <c r="I5604" s="2">
        <f t="shared" si="189"/>
        <v>-221.10000000000002</v>
      </c>
    </row>
    <row r="5605" spans="1:9" s="4" customFormat="1" x14ac:dyDescent="0.2">
      <c r="A5605" s="28" t="s">
        <v>359</v>
      </c>
      <c r="B5605" s="18">
        <v>11</v>
      </c>
      <c r="C5605" s="17">
        <v>45260</v>
      </c>
      <c r="D5605" s="17">
        <v>45303</v>
      </c>
      <c r="E5605" s="30">
        <v>4800</v>
      </c>
      <c r="F5605" s="9">
        <v>572</v>
      </c>
      <c r="G5605" s="10">
        <v>45273</v>
      </c>
      <c r="H5605" s="1">
        <f t="shared" si="188"/>
        <v>-30</v>
      </c>
      <c r="I5605" s="2">
        <f t="shared" si="189"/>
        <v>-144000</v>
      </c>
    </row>
    <row r="5606" spans="1:9" s="4" customFormat="1" x14ac:dyDescent="0.2">
      <c r="A5606" s="28" t="s">
        <v>360</v>
      </c>
      <c r="B5606" s="16">
        <v>9</v>
      </c>
      <c r="C5606" s="17">
        <v>45272</v>
      </c>
      <c r="D5606" s="17">
        <v>45303</v>
      </c>
      <c r="E5606" s="30">
        <v>4333.34</v>
      </c>
      <c r="F5606" s="9">
        <v>573</v>
      </c>
      <c r="G5606" s="10">
        <v>45273</v>
      </c>
      <c r="H5606" s="1">
        <f t="shared" si="188"/>
        <v>-30</v>
      </c>
      <c r="I5606" s="2">
        <f t="shared" si="189"/>
        <v>-130000.20000000001</v>
      </c>
    </row>
    <row r="5607" spans="1:9" s="4" customFormat="1" x14ac:dyDescent="0.2">
      <c r="A5607" s="28" t="s">
        <v>34</v>
      </c>
      <c r="B5607" s="16">
        <v>26</v>
      </c>
      <c r="C5607" s="17">
        <v>45272</v>
      </c>
      <c r="D5607" s="17">
        <v>45303</v>
      </c>
      <c r="E5607" s="31">
        <v>27470.46</v>
      </c>
      <c r="F5607" s="9">
        <v>575</v>
      </c>
      <c r="G5607" s="10">
        <v>45273</v>
      </c>
      <c r="H5607" s="1">
        <f t="shared" si="188"/>
        <v>-30</v>
      </c>
      <c r="I5607" s="2">
        <f t="shared" si="189"/>
        <v>-824113.79999999993</v>
      </c>
    </row>
    <row r="5608" spans="1:9" s="4" customFormat="1" x14ac:dyDescent="0.2">
      <c r="A5608" s="28" t="s">
        <v>361</v>
      </c>
      <c r="B5608" s="16" t="s">
        <v>18</v>
      </c>
      <c r="C5608" s="17">
        <v>45240</v>
      </c>
      <c r="D5608" s="17">
        <v>45304</v>
      </c>
      <c r="E5608" s="30">
        <v>3740.8</v>
      </c>
      <c r="F5608" s="9">
        <v>578</v>
      </c>
      <c r="G5608" s="10">
        <v>45275</v>
      </c>
      <c r="H5608" s="1">
        <f t="shared" si="188"/>
        <v>-29</v>
      </c>
      <c r="I5608" s="2">
        <f t="shared" si="189"/>
        <v>-108483.20000000001</v>
      </c>
    </row>
    <row r="5609" spans="1:9" s="4" customFormat="1" x14ac:dyDescent="0.2">
      <c r="A5609" s="28" t="s">
        <v>362</v>
      </c>
      <c r="B5609" s="16">
        <v>15</v>
      </c>
      <c r="C5609" s="17">
        <v>45265</v>
      </c>
      <c r="D5609" s="17">
        <v>45297</v>
      </c>
      <c r="E5609" s="30">
        <v>4680.49</v>
      </c>
      <c r="F5609" s="9">
        <v>578</v>
      </c>
      <c r="G5609" s="10">
        <v>45275</v>
      </c>
      <c r="H5609" s="1">
        <f t="shared" si="188"/>
        <v>-22</v>
      </c>
      <c r="I5609" s="2">
        <f t="shared" si="189"/>
        <v>-102970.78</v>
      </c>
    </row>
    <row r="5610" spans="1:9" s="4" customFormat="1" x14ac:dyDescent="0.2">
      <c r="A5610" s="28" t="s">
        <v>363</v>
      </c>
      <c r="B5610" s="16">
        <v>133</v>
      </c>
      <c r="C5610" s="17">
        <v>45244</v>
      </c>
      <c r="D5610" s="17">
        <v>45274</v>
      </c>
      <c r="E5610" s="30">
        <v>3072.8</v>
      </c>
      <c r="F5610" s="9">
        <v>578</v>
      </c>
      <c r="G5610" s="10">
        <v>45275</v>
      </c>
      <c r="H5610" s="1">
        <f t="shared" si="188"/>
        <v>1</v>
      </c>
      <c r="I5610" s="2">
        <f t="shared" si="189"/>
        <v>3072.8</v>
      </c>
    </row>
    <row r="5611" spans="1:9" s="4" customFormat="1" x14ac:dyDescent="0.2">
      <c r="A5611" s="28" t="s">
        <v>364</v>
      </c>
      <c r="B5611" s="16" t="s">
        <v>18</v>
      </c>
      <c r="C5611" s="17">
        <v>45251</v>
      </c>
      <c r="D5611" s="17">
        <v>45304</v>
      </c>
      <c r="E5611" s="30">
        <v>784.49999999999989</v>
      </c>
      <c r="F5611" s="9">
        <v>578</v>
      </c>
      <c r="G5611" s="10">
        <v>45275</v>
      </c>
      <c r="H5611" s="1">
        <f t="shared" si="188"/>
        <v>-29</v>
      </c>
      <c r="I5611" s="2">
        <f t="shared" si="189"/>
        <v>-22750.499999999996</v>
      </c>
    </row>
    <row r="5612" spans="1:9" s="4" customFormat="1" x14ac:dyDescent="0.2">
      <c r="A5612" s="28" t="s">
        <v>365</v>
      </c>
      <c r="B5612" s="16" t="s">
        <v>18</v>
      </c>
      <c r="C5612" s="17">
        <v>45264</v>
      </c>
      <c r="D5612" s="17">
        <v>45296</v>
      </c>
      <c r="E5612" s="30">
        <v>6229.96</v>
      </c>
      <c r="F5612" s="9">
        <v>578</v>
      </c>
      <c r="G5612" s="10">
        <v>45275</v>
      </c>
      <c r="H5612" s="1">
        <f t="shared" si="188"/>
        <v>-21</v>
      </c>
      <c r="I5612" s="2">
        <f t="shared" si="189"/>
        <v>-130829.16</v>
      </c>
    </row>
    <row r="5613" spans="1:9" s="4" customFormat="1" x14ac:dyDescent="0.2">
      <c r="A5613" s="28" t="s">
        <v>190</v>
      </c>
      <c r="B5613" s="18" t="s">
        <v>367</v>
      </c>
      <c r="C5613" s="17">
        <v>45267</v>
      </c>
      <c r="D5613" s="17">
        <v>45299</v>
      </c>
      <c r="E5613" s="30">
        <v>227.07999999999998</v>
      </c>
      <c r="F5613" s="9">
        <v>581</v>
      </c>
      <c r="G5613" s="10">
        <v>45278</v>
      </c>
      <c r="H5613" s="1">
        <f t="shared" si="188"/>
        <v>-21</v>
      </c>
      <c r="I5613" s="2">
        <f t="shared" si="189"/>
        <v>-4768.6799999999994</v>
      </c>
    </row>
    <row r="5614" spans="1:9" s="4" customFormat="1" x14ac:dyDescent="0.2">
      <c r="A5614" s="28" t="s">
        <v>191</v>
      </c>
      <c r="B5614" s="16">
        <v>64</v>
      </c>
      <c r="C5614" s="17">
        <v>45271</v>
      </c>
      <c r="D5614" s="17">
        <v>45301</v>
      </c>
      <c r="E5614" s="30">
        <v>7038.54</v>
      </c>
      <c r="F5614" s="9">
        <v>581</v>
      </c>
      <c r="G5614" s="10">
        <v>45278</v>
      </c>
      <c r="H5614" s="1">
        <f t="shared" si="188"/>
        <v>-23</v>
      </c>
      <c r="I5614" s="2">
        <f t="shared" si="189"/>
        <v>-161886.42000000001</v>
      </c>
    </row>
    <row r="5615" spans="1:9" s="4" customFormat="1" x14ac:dyDescent="0.2">
      <c r="A5615" s="28" t="s">
        <v>366</v>
      </c>
      <c r="B5615" s="16">
        <v>20</v>
      </c>
      <c r="C5615" s="17">
        <v>45257</v>
      </c>
      <c r="D5615" s="17">
        <v>45288</v>
      </c>
      <c r="E5615" s="30">
        <v>5800</v>
      </c>
      <c r="F5615" s="9">
        <v>581</v>
      </c>
      <c r="G5615" s="10">
        <v>45278</v>
      </c>
      <c r="H5615" s="1">
        <f t="shared" si="188"/>
        <v>-10</v>
      </c>
      <c r="I5615" s="2">
        <f t="shared" si="189"/>
        <v>-58000</v>
      </c>
    </row>
    <row r="5616" spans="1:9" s="4" customFormat="1" x14ac:dyDescent="0.2">
      <c r="A5616" s="28" t="s">
        <v>14</v>
      </c>
      <c r="B5616" s="18">
        <v>247</v>
      </c>
      <c r="C5616" s="17">
        <v>45278</v>
      </c>
      <c r="D5616" s="17">
        <v>45279</v>
      </c>
      <c r="E5616" s="30">
        <v>25</v>
      </c>
      <c r="F5616" s="9">
        <v>582</v>
      </c>
      <c r="G5616" s="10">
        <v>45279</v>
      </c>
      <c r="H5616" s="1">
        <f t="shared" si="188"/>
        <v>0</v>
      </c>
      <c r="I5616" s="2">
        <f t="shared" si="189"/>
        <v>0</v>
      </c>
    </row>
    <row r="5617" spans="1:9" s="4" customFormat="1" x14ac:dyDescent="0.2">
      <c r="A5617" s="28" t="s">
        <v>14</v>
      </c>
      <c r="B5617" s="16">
        <v>248</v>
      </c>
      <c r="C5617" s="17">
        <v>45278</v>
      </c>
      <c r="D5617" s="17">
        <v>45279</v>
      </c>
      <c r="E5617" s="30">
        <v>25</v>
      </c>
      <c r="F5617" s="9">
        <v>582</v>
      </c>
      <c r="G5617" s="10">
        <v>45279</v>
      </c>
      <c r="H5617" s="1">
        <f t="shared" si="188"/>
        <v>0</v>
      </c>
      <c r="I5617" s="2">
        <f t="shared" si="189"/>
        <v>0</v>
      </c>
    </row>
    <row r="5618" spans="1:9" s="4" customFormat="1" x14ac:dyDescent="0.2">
      <c r="A5618" s="28" t="s">
        <v>14</v>
      </c>
      <c r="B5618" s="16">
        <v>249</v>
      </c>
      <c r="C5618" s="17">
        <v>45278</v>
      </c>
      <c r="D5618" s="17">
        <v>45279</v>
      </c>
      <c r="E5618" s="30">
        <v>25</v>
      </c>
      <c r="F5618" s="9">
        <v>582</v>
      </c>
      <c r="G5618" s="10">
        <v>45279</v>
      </c>
      <c r="H5618" s="1">
        <f t="shared" si="188"/>
        <v>0</v>
      </c>
      <c r="I5618" s="2">
        <f t="shared" si="189"/>
        <v>0</v>
      </c>
    </row>
    <row r="5619" spans="1:9" s="4" customFormat="1" x14ac:dyDescent="0.2">
      <c r="A5619" s="28" t="s">
        <v>14</v>
      </c>
      <c r="B5619" s="16">
        <v>250</v>
      </c>
      <c r="C5619" s="17">
        <v>45278</v>
      </c>
      <c r="D5619" s="17">
        <v>45279</v>
      </c>
      <c r="E5619" s="30">
        <v>25</v>
      </c>
      <c r="F5619" s="9">
        <v>582</v>
      </c>
      <c r="G5619" s="10">
        <v>45279</v>
      </c>
      <c r="H5619" s="1">
        <f t="shared" si="188"/>
        <v>0</v>
      </c>
      <c r="I5619" s="2">
        <f t="shared" si="189"/>
        <v>0</v>
      </c>
    </row>
    <row r="5620" spans="1:9" s="4" customFormat="1" x14ac:dyDescent="0.2">
      <c r="A5620" s="28" t="s">
        <v>368</v>
      </c>
      <c r="B5620" s="16" t="s">
        <v>18</v>
      </c>
      <c r="C5620" s="17">
        <v>45125</v>
      </c>
      <c r="D5620" s="17">
        <v>45279</v>
      </c>
      <c r="E5620" s="30">
        <v>4785.7</v>
      </c>
      <c r="F5620" s="9">
        <v>582</v>
      </c>
      <c r="G5620" s="10">
        <v>45279</v>
      </c>
      <c r="H5620" s="1">
        <f t="shared" si="188"/>
        <v>0</v>
      </c>
      <c r="I5620" s="2">
        <f t="shared" si="189"/>
        <v>0</v>
      </c>
    </row>
    <row r="5621" spans="1:9" s="4" customFormat="1" ht="15" x14ac:dyDescent="0.25">
      <c r="A5621" s="28" t="s">
        <v>338</v>
      </c>
      <c r="B5621" s="16">
        <v>501342874</v>
      </c>
      <c r="C5621" s="37">
        <v>45246</v>
      </c>
      <c r="D5621" s="37">
        <f t="shared" ref="D5621" si="190">C5621+30</f>
        <v>45276</v>
      </c>
      <c r="E5621" s="43">
        <v>8457.89</v>
      </c>
      <c r="F5621" s="9">
        <v>583</v>
      </c>
      <c r="G5621" s="10">
        <v>45279</v>
      </c>
      <c r="H5621" s="1">
        <f t="shared" si="188"/>
        <v>3</v>
      </c>
      <c r="I5621" s="2">
        <f t="shared" si="189"/>
        <v>25373.67</v>
      </c>
    </row>
    <row r="5622" spans="1:9" s="4" customFormat="1" x14ac:dyDescent="0.2">
      <c r="A5622" s="28" t="s">
        <v>200</v>
      </c>
      <c r="B5622" s="16">
        <v>12538</v>
      </c>
      <c r="C5622" s="17">
        <v>45196</v>
      </c>
      <c r="D5622" s="17">
        <v>45227</v>
      </c>
      <c r="E5622" s="30">
        <v>1389.45</v>
      </c>
      <c r="F5622" s="9">
        <v>584</v>
      </c>
      <c r="G5622" s="10">
        <v>45280</v>
      </c>
      <c r="H5622" s="1">
        <f t="shared" si="188"/>
        <v>53</v>
      </c>
      <c r="I5622" s="2">
        <f t="shared" si="189"/>
        <v>73640.850000000006</v>
      </c>
    </row>
    <row r="5623" spans="1:9" s="4" customFormat="1" x14ac:dyDescent="0.2">
      <c r="A5623" s="28" t="s">
        <v>200</v>
      </c>
      <c r="B5623" s="16">
        <v>16139</v>
      </c>
      <c r="C5623" s="17">
        <v>45260</v>
      </c>
      <c r="D5623" s="17">
        <v>45290</v>
      </c>
      <c r="E5623" s="30">
        <v>558.87000000000012</v>
      </c>
      <c r="F5623" s="9">
        <v>584</v>
      </c>
      <c r="G5623" s="10">
        <v>45280</v>
      </c>
      <c r="H5623" s="1">
        <f t="shared" si="188"/>
        <v>-10</v>
      </c>
      <c r="I5623" s="2">
        <f t="shared" si="189"/>
        <v>-5588.7000000000007</v>
      </c>
    </row>
    <row r="5624" spans="1:9" s="4" customFormat="1" x14ac:dyDescent="0.2">
      <c r="A5624" s="28" t="s">
        <v>200</v>
      </c>
      <c r="B5624" s="16">
        <v>16159</v>
      </c>
      <c r="C5624" s="17">
        <v>45260</v>
      </c>
      <c r="D5624" s="17">
        <v>45290</v>
      </c>
      <c r="E5624" s="30">
        <v>420.77</v>
      </c>
      <c r="F5624" s="9">
        <v>584</v>
      </c>
      <c r="G5624" s="10">
        <v>45280</v>
      </c>
      <c r="H5624" s="1">
        <f t="shared" si="188"/>
        <v>-10</v>
      </c>
      <c r="I5624" s="2">
        <f t="shared" si="189"/>
        <v>-4207.7</v>
      </c>
    </row>
    <row r="5625" spans="1:9" s="4" customFormat="1" x14ac:dyDescent="0.2">
      <c r="A5625" s="28" t="s">
        <v>200</v>
      </c>
      <c r="B5625" s="16">
        <v>16141</v>
      </c>
      <c r="C5625" s="17">
        <v>45260</v>
      </c>
      <c r="D5625" s="17">
        <v>45290</v>
      </c>
      <c r="E5625" s="30">
        <v>59.670000000000009</v>
      </c>
      <c r="F5625" s="9">
        <v>584</v>
      </c>
      <c r="G5625" s="10">
        <v>45280</v>
      </c>
      <c r="H5625" s="1">
        <f t="shared" si="188"/>
        <v>-10</v>
      </c>
      <c r="I5625" s="2">
        <f t="shared" si="189"/>
        <v>-596.70000000000005</v>
      </c>
    </row>
    <row r="5626" spans="1:9" s="4" customFormat="1" x14ac:dyDescent="0.2">
      <c r="A5626" s="28" t="s">
        <v>200</v>
      </c>
      <c r="B5626" s="16">
        <v>16137</v>
      </c>
      <c r="C5626" s="17">
        <v>45260</v>
      </c>
      <c r="D5626" s="17">
        <v>45290</v>
      </c>
      <c r="E5626" s="30">
        <v>8608.4200000000019</v>
      </c>
      <c r="F5626" s="9">
        <v>584</v>
      </c>
      <c r="G5626" s="10">
        <v>45280</v>
      </c>
      <c r="H5626" s="1">
        <f t="shared" si="188"/>
        <v>-10</v>
      </c>
      <c r="I5626" s="2">
        <f t="shared" si="189"/>
        <v>-86084.200000000012</v>
      </c>
    </row>
    <row r="5627" spans="1:9" s="4" customFormat="1" x14ac:dyDescent="0.2">
      <c r="A5627" s="28" t="s">
        <v>200</v>
      </c>
      <c r="B5627" s="16">
        <v>16142</v>
      </c>
      <c r="C5627" s="17">
        <v>45260</v>
      </c>
      <c r="D5627" s="17">
        <v>45290</v>
      </c>
      <c r="E5627" s="30">
        <v>1131.3499999999999</v>
      </c>
      <c r="F5627" s="9">
        <v>584</v>
      </c>
      <c r="G5627" s="10">
        <v>45280</v>
      </c>
      <c r="H5627" s="1">
        <f t="shared" si="188"/>
        <v>-10</v>
      </c>
      <c r="I5627" s="2">
        <f t="shared" si="189"/>
        <v>-11313.5</v>
      </c>
    </row>
    <row r="5628" spans="1:9" s="4" customFormat="1" x14ac:dyDescent="0.2">
      <c r="A5628" s="28" t="s">
        <v>200</v>
      </c>
      <c r="B5628" s="16">
        <v>16160</v>
      </c>
      <c r="C5628" s="17">
        <v>45260</v>
      </c>
      <c r="D5628" s="17">
        <v>45290</v>
      </c>
      <c r="E5628" s="30">
        <v>2898.1</v>
      </c>
      <c r="F5628" s="9">
        <v>584</v>
      </c>
      <c r="G5628" s="10">
        <v>45280</v>
      </c>
      <c r="H5628" s="1">
        <f t="shared" si="188"/>
        <v>-10</v>
      </c>
      <c r="I5628" s="2">
        <f t="shared" si="189"/>
        <v>-28981</v>
      </c>
    </row>
    <row r="5629" spans="1:9" s="4" customFormat="1" x14ac:dyDescent="0.2">
      <c r="A5629" s="28" t="s">
        <v>200</v>
      </c>
      <c r="B5629" s="16">
        <v>16154</v>
      </c>
      <c r="C5629" s="17">
        <v>45260</v>
      </c>
      <c r="D5629" s="17">
        <v>45291</v>
      </c>
      <c r="E5629" s="30">
        <v>687.69</v>
      </c>
      <c r="F5629" s="9">
        <v>584</v>
      </c>
      <c r="G5629" s="10">
        <v>45280</v>
      </c>
      <c r="H5629" s="1">
        <f t="shared" si="188"/>
        <v>-11</v>
      </c>
      <c r="I5629" s="2">
        <f t="shared" si="189"/>
        <v>-7564.59</v>
      </c>
    </row>
    <row r="5630" spans="1:9" s="4" customFormat="1" x14ac:dyDescent="0.2">
      <c r="A5630" s="28" t="s">
        <v>200</v>
      </c>
      <c r="B5630" s="16">
        <v>16143</v>
      </c>
      <c r="C5630" s="17">
        <v>45260</v>
      </c>
      <c r="D5630" s="17">
        <v>45291</v>
      </c>
      <c r="E5630" s="30">
        <v>29.740000000000002</v>
      </c>
      <c r="F5630" s="9">
        <v>584</v>
      </c>
      <c r="G5630" s="10">
        <v>45280</v>
      </c>
      <c r="H5630" s="1">
        <f t="shared" ref="H5630:H5693" si="191">G5630-D5630</f>
        <v>-11</v>
      </c>
      <c r="I5630" s="2">
        <f t="shared" ref="I5630:I5693" si="192">H5630*E5630</f>
        <v>-327.14000000000004</v>
      </c>
    </row>
    <row r="5631" spans="1:9" s="4" customFormat="1" x14ac:dyDescent="0.2">
      <c r="A5631" s="28" t="s">
        <v>200</v>
      </c>
      <c r="B5631" s="16">
        <v>16157</v>
      </c>
      <c r="C5631" s="17">
        <v>45260</v>
      </c>
      <c r="D5631" s="17">
        <v>45291</v>
      </c>
      <c r="E5631" s="30">
        <v>46.400000000000006</v>
      </c>
      <c r="F5631" s="9">
        <v>584</v>
      </c>
      <c r="G5631" s="10">
        <v>45280</v>
      </c>
      <c r="H5631" s="1">
        <f t="shared" si="191"/>
        <v>-11</v>
      </c>
      <c r="I5631" s="2">
        <f t="shared" si="192"/>
        <v>-510.40000000000009</v>
      </c>
    </row>
    <row r="5632" spans="1:9" s="4" customFormat="1" x14ac:dyDescent="0.2">
      <c r="A5632" s="28" t="s">
        <v>200</v>
      </c>
      <c r="B5632" s="16">
        <v>16156</v>
      </c>
      <c r="C5632" s="17">
        <v>45260</v>
      </c>
      <c r="D5632" s="17">
        <v>45291</v>
      </c>
      <c r="E5632" s="30">
        <v>46.400000000000006</v>
      </c>
      <c r="F5632" s="9">
        <v>584</v>
      </c>
      <c r="G5632" s="10">
        <v>45280</v>
      </c>
      <c r="H5632" s="1">
        <f t="shared" si="191"/>
        <v>-11</v>
      </c>
      <c r="I5632" s="2">
        <f t="shared" si="192"/>
        <v>-510.40000000000009</v>
      </c>
    </row>
    <row r="5633" spans="1:9" s="4" customFormat="1" x14ac:dyDescent="0.2">
      <c r="A5633" s="28" t="s">
        <v>369</v>
      </c>
      <c r="B5633" s="16">
        <v>40023</v>
      </c>
      <c r="C5633" s="17">
        <v>45230</v>
      </c>
      <c r="D5633" s="17">
        <v>45266</v>
      </c>
      <c r="E5633" s="30">
        <v>1426.83</v>
      </c>
      <c r="F5633" s="9">
        <v>584</v>
      </c>
      <c r="G5633" s="10">
        <v>45280</v>
      </c>
      <c r="H5633" s="1">
        <f t="shared" si="191"/>
        <v>14</v>
      </c>
      <c r="I5633" s="2">
        <f t="shared" si="192"/>
        <v>19975.62</v>
      </c>
    </row>
    <row r="5634" spans="1:9" s="4" customFormat="1" x14ac:dyDescent="0.2">
      <c r="A5634" s="28" t="s">
        <v>20</v>
      </c>
      <c r="B5634" s="16">
        <v>9202</v>
      </c>
      <c r="C5634" s="17">
        <v>45244</v>
      </c>
      <c r="D5634" s="17">
        <v>45275</v>
      </c>
      <c r="E5634" s="30">
        <v>682.08</v>
      </c>
      <c r="F5634" s="9">
        <v>584</v>
      </c>
      <c r="G5634" s="10">
        <v>45280</v>
      </c>
      <c r="H5634" s="1">
        <f t="shared" si="191"/>
        <v>5</v>
      </c>
      <c r="I5634" s="2">
        <f t="shared" si="192"/>
        <v>3410.4</v>
      </c>
    </row>
    <row r="5635" spans="1:9" s="4" customFormat="1" x14ac:dyDescent="0.2">
      <c r="A5635" s="28" t="s">
        <v>20</v>
      </c>
      <c r="B5635" s="16">
        <v>9347</v>
      </c>
      <c r="C5635" s="17">
        <v>45260</v>
      </c>
      <c r="D5635" s="17">
        <v>45294</v>
      </c>
      <c r="E5635" s="30">
        <v>4072.4800000000005</v>
      </c>
      <c r="F5635" s="9">
        <v>584</v>
      </c>
      <c r="G5635" s="10">
        <v>45280</v>
      </c>
      <c r="H5635" s="1">
        <f t="shared" si="191"/>
        <v>-14</v>
      </c>
      <c r="I5635" s="2">
        <f t="shared" si="192"/>
        <v>-57014.720000000008</v>
      </c>
    </row>
    <row r="5636" spans="1:9" s="4" customFormat="1" x14ac:dyDescent="0.2">
      <c r="A5636" s="28" t="s">
        <v>203</v>
      </c>
      <c r="B5636" s="16">
        <v>3668</v>
      </c>
      <c r="C5636" s="17">
        <v>45260</v>
      </c>
      <c r="D5636" s="17">
        <v>45290</v>
      </c>
      <c r="E5636" s="30">
        <v>8764.5499999999993</v>
      </c>
      <c r="F5636" s="9">
        <v>584</v>
      </c>
      <c r="G5636" s="10">
        <v>45280</v>
      </c>
      <c r="H5636" s="1">
        <f t="shared" si="191"/>
        <v>-10</v>
      </c>
      <c r="I5636" s="2">
        <f t="shared" si="192"/>
        <v>-87645.5</v>
      </c>
    </row>
    <row r="5637" spans="1:9" s="4" customFormat="1" x14ac:dyDescent="0.2">
      <c r="A5637" s="28" t="s">
        <v>332</v>
      </c>
      <c r="B5637" s="16">
        <v>292</v>
      </c>
      <c r="C5637" s="17">
        <v>45230</v>
      </c>
      <c r="D5637" s="17">
        <v>45263</v>
      </c>
      <c r="E5637" s="30">
        <v>12331.79</v>
      </c>
      <c r="F5637" s="9">
        <v>584</v>
      </c>
      <c r="G5637" s="10">
        <v>45280</v>
      </c>
      <c r="H5637" s="1">
        <f t="shared" si="191"/>
        <v>17</v>
      </c>
      <c r="I5637" s="2">
        <f t="shared" si="192"/>
        <v>209640.43000000002</v>
      </c>
    </row>
    <row r="5638" spans="1:9" s="4" customFormat="1" x14ac:dyDescent="0.2">
      <c r="A5638" s="28" t="s">
        <v>136</v>
      </c>
      <c r="B5638" s="16">
        <v>157</v>
      </c>
      <c r="C5638" s="17">
        <v>45259</v>
      </c>
      <c r="D5638" s="17">
        <v>45289</v>
      </c>
      <c r="E5638" s="30">
        <v>10424.299999999999</v>
      </c>
      <c r="F5638" s="9">
        <v>584</v>
      </c>
      <c r="G5638" s="10">
        <v>45280</v>
      </c>
      <c r="H5638" s="1">
        <f t="shared" si="191"/>
        <v>-9</v>
      </c>
      <c r="I5638" s="2">
        <f t="shared" si="192"/>
        <v>-93818.7</v>
      </c>
    </row>
    <row r="5639" spans="1:9" s="4" customFormat="1" x14ac:dyDescent="0.2">
      <c r="A5639" s="28" t="s">
        <v>137</v>
      </c>
      <c r="B5639" s="16">
        <v>10</v>
      </c>
      <c r="C5639" s="17">
        <v>45257</v>
      </c>
      <c r="D5639" s="17">
        <v>45287</v>
      </c>
      <c r="E5639" s="30">
        <v>14678.239999999998</v>
      </c>
      <c r="F5639" s="9">
        <v>584</v>
      </c>
      <c r="G5639" s="10">
        <v>45280</v>
      </c>
      <c r="H5639" s="1">
        <f t="shared" si="191"/>
        <v>-7</v>
      </c>
      <c r="I5639" s="2">
        <f t="shared" si="192"/>
        <v>-102747.68</v>
      </c>
    </row>
    <row r="5640" spans="1:9" s="4" customFormat="1" x14ac:dyDescent="0.2">
      <c r="A5640" s="28" t="s">
        <v>21</v>
      </c>
      <c r="B5640" s="16">
        <v>827</v>
      </c>
      <c r="C5640" s="17">
        <v>45230</v>
      </c>
      <c r="D5640" s="17">
        <v>45274</v>
      </c>
      <c r="E5640" s="30">
        <v>8142.88</v>
      </c>
      <c r="F5640" s="9">
        <v>584</v>
      </c>
      <c r="G5640" s="10">
        <v>45280</v>
      </c>
      <c r="H5640" s="1">
        <f t="shared" si="191"/>
        <v>6</v>
      </c>
      <c r="I5640" s="2">
        <f t="shared" si="192"/>
        <v>48857.279999999999</v>
      </c>
    </row>
    <row r="5641" spans="1:9" s="4" customFormat="1" x14ac:dyDescent="0.2">
      <c r="A5641" s="28" t="s">
        <v>21</v>
      </c>
      <c r="B5641" s="16">
        <v>826</v>
      </c>
      <c r="C5641" s="17">
        <v>45230</v>
      </c>
      <c r="D5641" s="17">
        <v>45274</v>
      </c>
      <c r="E5641" s="30">
        <v>27103.65</v>
      </c>
      <c r="F5641" s="9">
        <v>584</v>
      </c>
      <c r="G5641" s="10">
        <v>45280</v>
      </c>
      <c r="H5641" s="1">
        <f t="shared" si="191"/>
        <v>6</v>
      </c>
      <c r="I5641" s="2">
        <f t="shared" si="192"/>
        <v>162621.90000000002</v>
      </c>
    </row>
    <row r="5642" spans="1:9" s="4" customFormat="1" x14ac:dyDescent="0.2">
      <c r="A5642" s="28" t="s">
        <v>24</v>
      </c>
      <c r="B5642" s="16">
        <v>1882</v>
      </c>
      <c r="C5642" s="17">
        <v>45138</v>
      </c>
      <c r="D5642" s="17">
        <v>45177</v>
      </c>
      <c r="E5642" s="30">
        <v>24368.819999999996</v>
      </c>
      <c r="F5642" s="9">
        <v>584</v>
      </c>
      <c r="G5642" s="10">
        <v>45280</v>
      </c>
      <c r="H5642" s="1">
        <f t="shared" si="191"/>
        <v>103</v>
      </c>
      <c r="I5642" s="2">
        <f t="shared" si="192"/>
        <v>2509988.4599999995</v>
      </c>
    </row>
    <row r="5643" spans="1:9" s="4" customFormat="1" x14ac:dyDescent="0.2">
      <c r="A5643" s="28" t="s">
        <v>24</v>
      </c>
      <c r="B5643" s="16">
        <v>2152</v>
      </c>
      <c r="C5643" s="17">
        <v>45169</v>
      </c>
      <c r="D5643" s="17">
        <v>45207</v>
      </c>
      <c r="E5643" s="30">
        <v>21966.94</v>
      </c>
      <c r="F5643" s="9">
        <v>584</v>
      </c>
      <c r="G5643" s="10">
        <v>45280</v>
      </c>
      <c r="H5643" s="1">
        <f t="shared" si="191"/>
        <v>73</v>
      </c>
      <c r="I5643" s="2">
        <f t="shared" si="192"/>
        <v>1603586.6199999999</v>
      </c>
    </row>
    <row r="5644" spans="1:9" s="4" customFormat="1" x14ac:dyDescent="0.2">
      <c r="A5644" s="28" t="s">
        <v>24</v>
      </c>
      <c r="B5644" s="16">
        <v>2425</v>
      </c>
      <c r="C5644" s="17">
        <v>45199</v>
      </c>
      <c r="D5644" s="17">
        <v>45240</v>
      </c>
      <c r="E5644" s="30">
        <v>23124.97</v>
      </c>
      <c r="F5644" s="9">
        <v>584</v>
      </c>
      <c r="G5644" s="10">
        <v>45280</v>
      </c>
      <c r="H5644" s="1">
        <f t="shared" si="191"/>
        <v>40</v>
      </c>
      <c r="I5644" s="2">
        <f t="shared" si="192"/>
        <v>924998.8</v>
      </c>
    </row>
    <row r="5645" spans="1:9" s="4" customFormat="1" x14ac:dyDescent="0.2">
      <c r="A5645" s="28" t="s">
        <v>24</v>
      </c>
      <c r="B5645" s="16">
        <v>2418</v>
      </c>
      <c r="C5645" s="17">
        <v>45199</v>
      </c>
      <c r="D5645" s="17">
        <v>45240</v>
      </c>
      <c r="E5645" s="30">
        <v>281.45</v>
      </c>
      <c r="F5645" s="9">
        <v>584</v>
      </c>
      <c r="G5645" s="10">
        <v>45280</v>
      </c>
      <c r="H5645" s="1">
        <f t="shared" si="191"/>
        <v>40</v>
      </c>
      <c r="I5645" s="2">
        <f t="shared" si="192"/>
        <v>11258</v>
      </c>
    </row>
    <row r="5646" spans="1:9" s="4" customFormat="1" x14ac:dyDescent="0.2">
      <c r="A5646" s="28" t="s">
        <v>24</v>
      </c>
      <c r="B5646" s="16">
        <v>2414</v>
      </c>
      <c r="C5646" s="17">
        <v>45199</v>
      </c>
      <c r="D5646" s="17">
        <v>45241</v>
      </c>
      <c r="E5646" s="30">
        <v>16125</v>
      </c>
      <c r="F5646" s="9">
        <v>584</v>
      </c>
      <c r="G5646" s="10">
        <v>45280</v>
      </c>
      <c r="H5646" s="1">
        <f t="shared" si="191"/>
        <v>39</v>
      </c>
      <c r="I5646" s="2">
        <f t="shared" si="192"/>
        <v>628875</v>
      </c>
    </row>
    <row r="5647" spans="1:9" s="4" customFormat="1" x14ac:dyDescent="0.2">
      <c r="A5647" s="28" t="s">
        <v>24</v>
      </c>
      <c r="B5647" s="16">
        <v>2419</v>
      </c>
      <c r="C5647" s="17">
        <v>45199</v>
      </c>
      <c r="D5647" s="17">
        <v>45243</v>
      </c>
      <c r="E5647" s="30">
        <v>281.45</v>
      </c>
      <c r="F5647" s="9">
        <v>584</v>
      </c>
      <c r="G5647" s="10">
        <v>45280</v>
      </c>
      <c r="H5647" s="1">
        <f t="shared" si="191"/>
        <v>37</v>
      </c>
      <c r="I5647" s="2">
        <f t="shared" si="192"/>
        <v>10413.65</v>
      </c>
    </row>
    <row r="5648" spans="1:9" s="4" customFormat="1" x14ac:dyDescent="0.2">
      <c r="A5648" s="28" t="s">
        <v>24</v>
      </c>
      <c r="B5648" s="16">
        <v>2417</v>
      </c>
      <c r="C5648" s="17">
        <v>45199</v>
      </c>
      <c r="D5648" s="17">
        <v>45243</v>
      </c>
      <c r="E5648" s="30">
        <v>400.3</v>
      </c>
      <c r="F5648" s="9">
        <v>584</v>
      </c>
      <c r="G5648" s="10">
        <v>45280</v>
      </c>
      <c r="H5648" s="1">
        <f t="shared" si="191"/>
        <v>37</v>
      </c>
      <c r="I5648" s="2">
        <f t="shared" si="192"/>
        <v>14811.1</v>
      </c>
    </row>
    <row r="5649" spans="1:9" s="4" customFormat="1" x14ac:dyDescent="0.2">
      <c r="A5649" s="28" t="s">
        <v>24</v>
      </c>
      <c r="B5649" s="16">
        <v>2421</v>
      </c>
      <c r="C5649" s="17">
        <v>45199</v>
      </c>
      <c r="D5649" s="17">
        <v>45243</v>
      </c>
      <c r="E5649" s="30">
        <v>27672.37</v>
      </c>
      <c r="F5649" s="9">
        <v>584</v>
      </c>
      <c r="G5649" s="10">
        <v>45280</v>
      </c>
      <c r="H5649" s="1">
        <f t="shared" si="191"/>
        <v>37</v>
      </c>
      <c r="I5649" s="2">
        <f t="shared" si="192"/>
        <v>1023877.69</v>
      </c>
    </row>
    <row r="5650" spans="1:9" s="4" customFormat="1" x14ac:dyDescent="0.2">
      <c r="A5650" s="28" t="s">
        <v>24</v>
      </c>
      <c r="B5650" s="16">
        <v>2477</v>
      </c>
      <c r="C5650" s="17">
        <v>45199</v>
      </c>
      <c r="D5650" s="17">
        <v>45245</v>
      </c>
      <c r="E5650" s="30">
        <v>400.3</v>
      </c>
      <c r="F5650" s="9">
        <v>584</v>
      </c>
      <c r="G5650" s="10">
        <v>45280</v>
      </c>
      <c r="H5650" s="1">
        <f t="shared" si="191"/>
        <v>35</v>
      </c>
      <c r="I5650" s="2">
        <f t="shared" si="192"/>
        <v>14010.5</v>
      </c>
    </row>
    <row r="5651" spans="1:9" s="4" customFormat="1" x14ac:dyDescent="0.2">
      <c r="A5651" s="28" t="s">
        <v>24</v>
      </c>
      <c r="B5651" s="16">
        <v>2478</v>
      </c>
      <c r="C5651" s="17">
        <v>45199</v>
      </c>
      <c r="D5651" s="17">
        <v>45246</v>
      </c>
      <c r="E5651" s="30">
        <v>1738.12</v>
      </c>
      <c r="F5651" s="9">
        <v>584</v>
      </c>
      <c r="G5651" s="10">
        <v>45280</v>
      </c>
      <c r="H5651" s="1">
        <f t="shared" si="191"/>
        <v>34</v>
      </c>
      <c r="I5651" s="2">
        <f t="shared" si="192"/>
        <v>59096.079999999994</v>
      </c>
    </row>
    <row r="5652" spans="1:9" s="4" customFormat="1" x14ac:dyDescent="0.2">
      <c r="A5652" s="28" t="s">
        <v>24</v>
      </c>
      <c r="B5652" s="16">
        <v>2641</v>
      </c>
      <c r="C5652" s="17">
        <v>45230</v>
      </c>
      <c r="D5652" s="17">
        <v>45270</v>
      </c>
      <c r="E5652" s="30">
        <v>23512.370000000003</v>
      </c>
      <c r="F5652" s="9">
        <v>584</v>
      </c>
      <c r="G5652" s="10">
        <v>45280</v>
      </c>
      <c r="H5652" s="1">
        <f t="shared" si="191"/>
        <v>10</v>
      </c>
      <c r="I5652" s="2">
        <f t="shared" si="192"/>
        <v>235123.7</v>
      </c>
    </row>
    <row r="5653" spans="1:9" s="4" customFormat="1" x14ac:dyDescent="0.2">
      <c r="A5653" s="28" t="s">
        <v>29</v>
      </c>
      <c r="B5653" s="16">
        <v>518</v>
      </c>
      <c r="C5653" s="17">
        <v>45257</v>
      </c>
      <c r="D5653" s="17">
        <v>45289</v>
      </c>
      <c r="E5653" s="30">
        <v>264646.39</v>
      </c>
      <c r="F5653" s="9">
        <v>584</v>
      </c>
      <c r="G5653" s="10">
        <v>45280</v>
      </c>
      <c r="H5653" s="1">
        <f t="shared" si="191"/>
        <v>-9</v>
      </c>
      <c r="I5653" s="2">
        <f t="shared" si="192"/>
        <v>-2381817.5100000002</v>
      </c>
    </row>
    <row r="5654" spans="1:9" s="4" customFormat="1" x14ac:dyDescent="0.2">
      <c r="A5654" s="28" t="s">
        <v>155</v>
      </c>
      <c r="B5654" s="16">
        <v>469</v>
      </c>
      <c r="C5654" s="17">
        <v>45243</v>
      </c>
      <c r="D5654" s="17">
        <v>45274</v>
      </c>
      <c r="E5654" s="30">
        <v>241.16000000000003</v>
      </c>
      <c r="F5654" s="9">
        <v>584</v>
      </c>
      <c r="G5654" s="10">
        <v>45280</v>
      </c>
      <c r="H5654" s="1">
        <f t="shared" si="191"/>
        <v>6</v>
      </c>
      <c r="I5654" s="2">
        <f t="shared" si="192"/>
        <v>1446.96</v>
      </c>
    </row>
    <row r="5655" spans="1:9" s="4" customFormat="1" x14ac:dyDescent="0.2">
      <c r="A5655" s="28" t="s">
        <v>370</v>
      </c>
      <c r="B5655" s="16">
        <v>235</v>
      </c>
      <c r="C5655" s="17">
        <v>45244</v>
      </c>
      <c r="D5655" s="17">
        <v>45274</v>
      </c>
      <c r="E5655" s="30">
        <v>4975</v>
      </c>
      <c r="F5655" s="9">
        <v>584</v>
      </c>
      <c r="G5655" s="10">
        <v>45280</v>
      </c>
      <c r="H5655" s="1">
        <f t="shared" si="191"/>
        <v>6</v>
      </c>
      <c r="I5655" s="2">
        <f t="shared" si="192"/>
        <v>29850</v>
      </c>
    </row>
    <row r="5656" spans="1:9" s="4" customFormat="1" x14ac:dyDescent="0.2">
      <c r="A5656" s="28" t="s">
        <v>271</v>
      </c>
      <c r="B5656" s="16">
        <v>150</v>
      </c>
      <c r="C5656" s="17">
        <v>45251</v>
      </c>
      <c r="D5656" s="17">
        <v>45281</v>
      </c>
      <c r="E5656" s="30">
        <v>3126.74</v>
      </c>
      <c r="F5656" s="9">
        <v>584</v>
      </c>
      <c r="G5656" s="10">
        <v>45280</v>
      </c>
      <c r="H5656" s="1">
        <f t="shared" si="191"/>
        <v>-1</v>
      </c>
      <c r="I5656" s="2">
        <f t="shared" si="192"/>
        <v>-3126.74</v>
      </c>
    </row>
    <row r="5657" spans="1:9" s="4" customFormat="1" x14ac:dyDescent="0.2">
      <c r="A5657" s="28" t="s">
        <v>30</v>
      </c>
      <c r="B5657" s="18" t="s">
        <v>375</v>
      </c>
      <c r="C5657" s="17">
        <v>45260</v>
      </c>
      <c r="D5657" s="17">
        <v>45297</v>
      </c>
      <c r="E5657" s="30">
        <v>158516.44</v>
      </c>
      <c r="F5657" s="9">
        <v>584</v>
      </c>
      <c r="G5657" s="10">
        <v>45280</v>
      </c>
      <c r="H5657" s="1">
        <f t="shared" si="191"/>
        <v>-17</v>
      </c>
      <c r="I5657" s="2">
        <f t="shared" si="192"/>
        <v>-2694779.48</v>
      </c>
    </row>
    <row r="5658" spans="1:9" s="4" customFormat="1" x14ac:dyDescent="0.2">
      <c r="A5658" s="28" t="s">
        <v>30</v>
      </c>
      <c r="B5658" s="18" t="s">
        <v>376</v>
      </c>
      <c r="C5658" s="17">
        <v>45260</v>
      </c>
      <c r="D5658" s="17">
        <v>45298</v>
      </c>
      <c r="E5658" s="30">
        <v>429624.45</v>
      </c>
      <c r="F5658" s="9">
        <v>584</v>
      </c>
      <c r="G5658" s="10">
        <v>45280</v>
      </c>
      <c r="H5658" s="1">
        <f t="shared" si="191"/>
        <v>-18</v>
      </c>
      <c r="I5658" s="2">
        <f t="shared" si="192"/>
        <v>-7733240.1000000006</v>
      </c>
    </row>
    <row r="5659" spans="1:9" s="4" customFormat="1" x14ac:dyDescent="0.2">
      <c r="A5659" s="28" t="s">
        <v>371</v>
      </c>
      <c r="B5659" s="16">
        <v>23109542</v>
      </c>
      <c r="C5659" s="17">
        <v>45260</v>
      </c>
      <c r="D5659" s="17">
        <v>45290</v>
      </c>
      <c r="E5659" s="30">
        <v>396.32</v>
      </c>
      <c r="F5659" s="9">
        <v>584</v>
      </c>
      <c r="G5659" s="10">
        <v>45280</v>
      </c>
      <c r="H5659" s="1">
        <f t="shared" si="191"/>
        <v>-10</v>
      </c>
      <c r="I5659" s="2">
        <f t="shared" si="192"/>
        <v>-3963.2</v>
      </c>
    </row>
    <row r="5660" spans="1:9" s="4" customFormat="1" x14ac:dyDescent="0.2">
      <c r="A5660" s="28" t="s">
        <v>371</v>
      </c>
      <c r="B5660" s="16">
        <v>23109545</v>
      </c>
      <c r="C5660" s="17">
        <v>45260</v>
      </c>
      <c r="D5660" s="17">
        <v>45290</v>
      </c>
      <c r="E5660" s="30">
        <v>396.32</v>
      </c>
      <c r="F5660" s="9">
        <v>584</v>
      </c>
      <c r="G5660" s="10">
        <v>45280</v>
      </c>
      <c r="H5660" s="1">
        <f t="shared" si="191"/>
        <v>-10</v>
      </c>
      <c r="I5660" s="2">
        <f t="shared" si="192"/>
        <v>-3963.2</v>
      </c>
    </row>
    <row r="5661" spans="1:9" s="4" customFormat="1" x14ac:dyDescent="0.2">
      <c r="A5661" s="28" t="s">
        <v>371</v>
      </c>
      <c r="B5661" s="16">
        <v>23109550</v>
      </c>
      <c r="C5661" s="17">
        <v>45260</v>
      </c>
      <c r="D5661" s="17">
        <v>45290</v>
      </c>
      <c r="E5661" s="30">
        <v>396.32</v>
      </c>
      <c r="F5661" s="9">
        <v>584</v>
      </c>
      <c r="G5661" s="10">
        <v>45280</v>
      </c>
      <c r="H5661" s="1">
        <f t="shared" si="191"/>
        <v>-10</v>
      </c>
      <c r="I5661" s="2">
        <f t="shared" si="192"/>
        <v>-3963.2</v>
      </c>
    </row>
    <row r="5662" spans="1:9" s="4" customFormat="1" x14ac:dyDescent="0.2">
      <c r="A5662" s="28" t="s">
        <v>371</v>
      </c>
      <c r="B5662" s="16">
        <v>23109548</v>
      </c>
      <c r="C5662" s="17">
        <v>45260</v>
      </c>
      <c r="D5662" s="17">
        <v>45290</v>
      </c>
      <c r="E5662" s="30">
        <v>396.32</v>
      </c>
      <c r="F5662" s="9">
        <v>584</v>
      </c>
      <c r="G5662" s="10">
        <v>45280</v>
      </c>
      <c r="H5662" s="1">
        <f t="shared" si="191"/>
        <v>-10</v>
      </c>
      <c r="I5662" s="2">
        <f t="shared" si="192"/>
        <v>-3963.2</v>
      </c>
    </row>
    <row r="5663" spans="1:9" s="4" customFormat="1" x14ac:dyDescent="0.2">
      <c r="A5663" s="28" t="s">
        <v>231</v>
      </c>
      <c r="B5663" s="16">
        <v>42</v>
      </c>
      <c r="C5663" s="17">
        <v>45254</v>
      </c>
      <c r="D5663" s="17">
        <v>45284</v>
      </c>
      <c r="E5663" s="30">
        <v>4656.2499999999991</v>
      </c>
      <c r="F5663" s="9">
        <v>584</v>
      </c>
      <c r="G5663" s="10">
        <v>45280</v>
      </c>
      <c r="H5663" s="1">
        <f t="shared" si="191"/>
        <v>-4</v>
      </c>
      <c r="I5663" s="2">
        <f t="shared" si="192"/>
        <v>-18624.999999999996</v>
      </c>
    </row>
    <row r="5664" spans="1:9" s="4" customFormat="1" x14ac:dyDescent="0.2">
      <c r="A5664" s="28" t="s">
        <v>214</v>
      </c>
      <c r="B5664" s="16">
        <v>53190832</v>
      </c>
      <c r="C5664" s="17">
        <v>45243</v>
      </c>
      <c r="D5664" s="17">
        <v>45283</v>
      </c>
      <c r="E5664" s="30">
        <v>15</v>
      </c>
      <c r="F5664" s="9">
        <v>584</v>
      </c>
      <c r="G5664" s="10">
        <v>45280</v>
      </c>
      <c r="H5664" s="1">
        <f t="shared" si="191"/>
        <v>-3</v>
      </c>
      <c r="I5664" s="2">
        <f t="shared" si="192"/>
        <v>-45</v>
      </c>
    </row>
    <row r="5665" spans="1:9" s="4" customFormat="1" x14ac:dyDescent="0.2">
      <c r="A5665" s="28" t="s">
        <v>214</v>
      </c>
      <c r="B5665" s="16">
        <v>33945500</v>
      </c>
      <c r="C5665" s="17">
        <v>45250</v>
      </c>
      <c r="D5665" s="17">
        <v>45284</v>
      </c>
      <c r="E5665" s="30">
        <v>2255.0100000000002</v>
      </c>
      <c r="F5665" s="9">
        <v>584</v>
      </c>
      <c r="G5665" s="10">
        <v>45280</v>
      </c>
      <c r="H5665" s="1">
        <f t="shared" si="191"/>
        <v>-4</v>
      </c>
      <c r="I5665" s="2">
        <f t="shared" si="192"/>
        <v>-9020.0400000000009</v>
      </c>
    </row>
    <row r="5666" spans="1:9" s="4" customFormat="1" x14ac:dyDescent="0.2">
      <c r="A5666" s="28" t="s">
        <v>214</v>
      </c>
      <c r="B5666" s="16">
        <v>33947190</v>
      </c>
      <c r="C5666" s="17">
        <v>45250</v>
      </c>
      <c r="D5666" s="17">
        <v>45284</v>
      </c>
      <c r="E5666" s="30">
        <v>134.5</v>
      </c>
      <c r="F5666" s="9">
        <v>584</v>
      </c>
      <c r="G5666" s="10">
        <v>45280</v>
      </c>
      <c r="H5666" s="1">
        <f t="shared" si="191"/>
        <v>-4</v>
      </c>
      <c r="I5666" s="2">
        <f t="shared" si="192"/>
        <v>-538</v>
      </c>
    </row>
    <row r="5667" spans="1:9" s="4" customFormat="1" x14ac:dyDescent="0.2">
      <c r="A5667" s="28" t="s">
        <v>139</v>
      </c>
      <c r="B5667" s="18" t="s">
        <v>377</v>
      </c>
      <c r="C5667" s="17">
        <v>45236</v>
      </c>
      <c r="D5667" s="17">
        <v>45267</v>
      </c>
      <c r="E5667" s="30">
        <v>1605</v>
      </c>
      <c r="F5667" s="9">
        <v>584</v>
      </c>
      <c r="G5667" s="10">
        <v>45280</v>
      </c>
      <c r="H5667" s="1">
        <f t="shared" si="191"/>
        <v>13</v>
      </c>
      <c r="I5667" s="2">
        <f t="shared" si="192"/>
        <v>20865</v>
      </c>
    </row>
    <row r="5668" spans="1:9" s="4" customFormat="1" x14ac:dyDescent="0.2">
      <c r="A5668" s="28" t="s">
        <v>139</v>
      </c>
      <c r="B5668" s="18" t="s">
        <v>378</v>
      </c>
      <c r="C5668" s="17">
        <v>45266</v>
      </c>
      <c r="D5668" s="17">
        <v>45297</v>
      </c>
      <c r="E5668" s="30">
        <v>1605</v>
      </c>
      <c r="F5668" s="9">
        <v>584</v>
      </c>
      <c r="G5668" s="10">
        <v>45280</v>
      </c>
      <c r="H5668" s="1">
        <f t="shared" si="191"/>
        <v>-17</v>
      </c>
      <c r="I5668" s="2">
        <f t="shared" si="192"/>
        <v>-27285</v>
      </c>
    </row>
    <row r="5669" spans="1:9" s="4" customFormat="1" x14ac:dyDescent="0.2">
      <c r="A5669" s="28" t="s">
        <v>372</v>
      </c>
      <c r="B5669" s="16">
        <v>214</v>
      </c>
      <c r="C5669" s="17">
        <v>45246</v>
      </c>
      <c r="D5669" s="17">
        <v>45276</v>
      </c>
      <c r="E5669" s="30">
        <v>164.18</v>
      </c>
      <c r="F5669" s="9">
        <v>584</v>
      </c>
      <c r="G5669" s="10">
        <v>45280</v>
      </c>
      <c r="H5669" s="1">
        <f t="shared" si="191"/>
        <v>4</v>
      </c>
      <c r="I5669" s="2">
        <f t="shared" si="192"/>
        <v>656.72</v>
      </c>
    </row>
    <row r="5670" spans="1:9" s="4" customFormat="1" x14ac:dyDescent="0.2">
      <c r="A5670" s="28" t="s">
        <v>373</v>
      </c>
      <c r="B5670" s="16">
        <v>2148877</v>
      </c>
      <c r="C5670" s="17">
        <v>45243</v>
      </c>
      <c r="D5670" s="17">
        <v>45273</v>
      </c>
      <c r="E5670" s="30">
        <v>715</v>
      </c>
      <c r="F5670" s="9">
        <v>584</v>
      </c>
      <c r="G5670" s="10">
        <v>45280</v>
      </c>
      <c r="H5670" s="1">
        <f t="shared" si="191"/>
        <v>7</v>
      </c>
      <c r="I5670" s="2">
        <f t="shared" si="192"/>
        <v>5005</v>
      </c>
    </row>
    <row r="5671" spans="1:9" s="4" customFormat="1" x14ac:dyDescent="0.2">
      <c r="A5671" s="28" t="s">
        <v>35</v>
      </c>
      <c r="B5671" s="16">
        <v>185</v>
      </c>
      <c r="C5671" s="17">
        <v>45230</v>
      </c>
      <c r="D5671" s="17">
        <v>45266</v>
      </c>
      <c r="E5671" s="30">
        <v>539.04999999999995</v>
      </c>
      <c r="F5671" s="9">
        <v>584</v>
      </c>
      <c r="G5671" s="10">
        <v>45280</v>
      </c>
      <c r="H5671" s="1">
        <f t="shared" si="191"/>
        <v>14</v>
      </c>
      <c r="I5671" s="2">
        <f t="shared" si="192"/>
        <v>7546.6999999999989</v>
      </c>
    </row>
    <row r="5672" spans="1:9" s="4" customFormat="1" x14ac:dyDescent="0.2">
      <c r="A5672" s="28" t="s">
        <v>215</v>
      </c>
      <c r="B5672" s="16">
        <v>1230080179</v>
      </c>
      <c r="C5672" s="17">
        <v>45260</v>
      </c>
      <c r="D5672" s="17">
        <v>45291</v>
      </c>
      <c r="E5672" s="30">
        <v>1510.91</v>
      </c>
      <c r="F5672" s="9">
        <v>584</v>
      </c>
      <c r="G5672" s="10">
        <v>45280</v>
      </c>
      <c r="H5672" s="1">
        <f t="shared" si="191"/>
        <v>-11</v>
      </c>
      <c r="I5672" s="2">
        <f t="shared" si="192"/>
        <v>-16620.010000000002</v>
      </c>
    </row>
    <row r="5673" spans="1:9" s="4" customFormat="1" x14ac:dyDescent="0.2">
      <c r="A5673" s="28" t="s">
        <v>152</v>
      </c>
      <c r="B5673" s="16">
        <v>213</v>
      </c>
      <c r="C5673" s="17">
        <v>45243</v>
      </c>
      <c r="D5673" s="17">
        <v>45280</v>
      </c>
      <c r="E5673" s="30">
        <v>14440.470000000001</v>
      </c>
      <c r="F5673" s="9">
        <v>584</v>
      </c>
      <c r="G5673" s="10">
        <v>45280</v>
      </c>
      <c r="H5673" s="1">
        <f t="shared" si="191"/>
        <v>0</v>
      </c>
      <c r="I5673" s="2">
        <f t="shared" si="192"/>
        <v>0</v>
      </c>
    </row>
    <row r="5674" spans="1:9" s="4" customFormat="1" x14ac:dyDescent="0.2">
      <c r="A5674" s="28" t="s">
        <v>152</v>
      </c>
      <c r="B5674" s="16">
        <v>210</v>
      </c>
      <c r="C5674" s="17">
        <v>45243</v>
      </c>
      <c r="D5674" s="17">
        <v>45280</v>
      </c>
      <c r="E5674" s="30">
        <v>1402.69</v>
      </c>
      <c r="F5674" s="9">
        <v>584</v>
      </c>
      <c r="G5674" s="10">
        <v>45280</v>
      </c>
      <c r="H5674" s="1">
        <f t="shared" si="191"/>
        <v>0</v>
      </c>
      <c r="I5674" s="2">
        <f t="shared" si="192"/>
        <v>0</v>
      </c>
    </row>
    <row r="5675" spans="1:9" s="4" customFormat="1" x14ac:dyDescent="0.2">
      <c r="A5675" s="28" t="s">
        <v>152</v>
      </c>
      <c r="B5675" s="16">
        <v>212</v>
      </c>
      <c r="C5675" s="17">
        <v>45243</v>
      </c>
      <c r="D5675" s="17">
        <v>45280</v>
      </c>
      <c r="E5675" s="30">
        <v>8110.8600000000006</v>
      </c>
      <c r="F5675" s="9">
        <v>584</v>
      </c>
      <c r="G5675" s="10">
        <v>45280</v>
      </c>
      <c r="H5675" s="1">
        <f t="shared" si="191"/>
        <v>0</v>
      </c>
      <c r="I5675" s="2">
        <f t="shared" si="192"/>
        <v>0</v>
      </c>
    </row>
    <row r="5676" spans="1:9" s="4" customFormat="1" x14ac:dyDescent="0.2">
      <c r="A5676" s="28" t="s">
        <v>152</v>
      </c>
      <c r="B5676" s="16">
        <v>214</v>
      </c>
      <c r="C5676" s="17">
        <v>45243</v>
      </c>
      <c r="D5676" s="17">
        <v>45280</v>
      </c>
      <c r="E5676" s="30">
        <v>95.11</v>
      </c>
      <c r="F5676" s="9">
        <v>584</v>
      </c>
      <c r="G5676" s="10">
        <v>45280</v>
      </c>
      <c r="H5676" s="1">
        <f t="shared" si="191"/>
        <v>0</v>
      </c>
      <c r="I5676" s="2">
        <f t="shared" si="192"/>
        <v>0</v>
      </c>
    </row>
    <row r="5677" spans="1:9" s="4" customFormat="1" x14ac:dyDescent="0.2">
      <c r="A5677" s="28" t="s">
        <v>152</v>
      </c>
      <c r="B5677" s="16">
        <v>211</v>
      </c>
      <c r="C5677" s="17">
        <v>45243</v>
      </c>
      <c r="D5677" s="17">
        <v>45280</v>
      </c>
      <c r="E5677" s="30">
        <v>1026.2099999999998</v>
      </c>
      <c r="F5677" s="9">
        <v>584</v>
      </c>
      <c r="G5677" s="10">
        <v>45280</v>
      </c>
      <c r="H5677" s="1">
        <f t="shared" si="191"/>
        <v>0</v>
      </c>
      <c r="I5677" s="2">
        <f t="shared" si="192"/>
        <v>0</v>
      </c>
    </row>
    <row r="5678" spans="1:9" s="4" customFormat="1" x14ac:dyDescent="0.2">
      <c r="A5678" s="28" t="s">
        <v>217</v>
      </c>
      <c r="B5678" s="16">
        <v>1480</v>
      </c>
      <c r="C5678" s="17">
        <v>45199</v>
      </c>
      <c r="D5678" s="17">
        <v>45231</v>
      </c>
      <c r="E5678" s="30">
        <v>229.66</v>
      </c>
      <c r="F5678" s="9">
        <v>584</v>
      </c>
      <c r="G5678" s="10">
        <v>45280</v>
      </c>
      <c r="H5678" s="1">
        <f t="shared" si="191"/>
        <v>49</v>
      </c>
      <c r="I5678" s="2">
        <f t="shared" si="192"/>
        <v>11253.34</v>
      </c>
    </row>
    <row r="5679" spans="1:9" s="4" customFormat="1" x14ac:dyDescent="0.2">
      <c r="A5679" s="28" t="s">
        <v>27</v>
      </c>
      <c r="B5679" s="16">
        <v>21004</v>
      </c>
      <c r="C5679" s="17">
        <v>45236</v>
      </c>
      <c r="D5679" s="17">
        <v>45266</v>
      </c>
      <c r="E5679" s="30">
        <v>5824</v>
      </c>
      <c r="F5679" s="9">
        <v>584</v>
      </c>
      <c r="G5679" s="10">
        <v>45280</v>
      </c>
      <c r="H5679" s="1">
        <f t="shared" si="191"/>
        <v>14</v>
      </c>
      <c r="I5679" s="2">
        <f t="shared" si="192"/>
        <v>81536</v>
      </c>
    </row>
    <row r="5680" spans="1:9" s="4" customFormat="1" x14ac:dyDescent="0.2">
      <c r="A5680" s="28" t="s">
        <v>374</v>
      </c>
      <c r="B5680" s="16">
        <v>244</v>
      </c>
      <c r="C5680" s="17">
        <v>45257</v>
      </c>
      <c r="D5680" s="17">
        <v>45289</v>
      </c>
      <c r="E5680" s="30">
        <v>4750</v>
      </c>
      <c r="F5680" s="9">
        <v>584</v>
      </c>
      <c r="G5680" s="10">
        <v>45280</v>
      </c>
      <c r="H5680" s="1">
        <f t="shared" si="191"/>
        <v>-9</v>
      </c>
      <c r="I5680" s="2">
        <f t="shared" si="192"/>
        <v>-42750</v>
      </c>
    </row>
    <row r="5681" spans="1:9" s="4" customFormat="1" x14ac:dyDescent="0.2">
      <c r="A5681" s="28" t="s">
        <v>32</v>
      </c>
      <c r="B5681" s="16">
        <v>1574</v>
      </c>
      <c r="C5681" s="17">
        <v>45230</v>
      </c>
      <c r="D5681" s="17">
        <v>45263</v>
      </c>
      <c r="E5681" s="30">
        <v>2672.2799999999997</v>
      </c>
      <c r="F5681" s="9">
        <v>584</v>
      </c>
      <c r="G5681" s="10">
        <v>45280</v>
      </c>
      <c r="H5681" s="1">
        <f t="shared" si="191"/>
        <v>17</v>
      </c>
      <c r="I5681" s="2">
        <f t="shared" si="192"/>
        <v>45428.759999999995</v>
      </c>
    </row>
    <row r="5682" spans="1:9" s="4" customFormat="1" x14ac:dyDescent="0.2">
      <c r="A5682" s="28" t="s">
        <v>273</v>
      </c>
      <c r="B5682" s="16">
        <v>5193</v>
      </c>
      <c r="C5682" s="17">
        <v>45236</v>
      </c>
      <c r="D5682" s="17">
        <v>45266</v>
      </c>
      <c r="E5682" s="30">
        <v>2070.1</v>
      </c>
      <c r="F5682" s="9">
        <v>584</v>
      </c>
      <c r="G5682" s="10">
        <v>45280</v>
      </c>
      <c r="H5682" s="1">
        <f t="shared" si="191"/>
        <v>14</v>
      </c>
      <c r="I5682" s="2">
        <f t="shared" si="192"/>
        <v>28981.399999999998</v>
      </c>
    </row>
    <row r="5683" spans="1:9" s="4" customFormat="1" x14ac:dyDescent="0.2">
      <c r="A5683" s="28" t="s">
        <v>144</v>
      </c>
      <c r="B5683" s="16">
        <v>577</v>
      </c>
      <c r="C5683" s="17">
        <v>45230</v>
      </c>
      <c r="D5683" s="17">
        <v>45273</v>
      </c>
      <c r="E5683" s="30">
        <v>24888.32</v>
      </c>
      <c r="F5683" s="9">
        <v>584</v>
      </c>
      <c r="G5683" s="10">
        <v>45280</v>
      </c>
      <c r="H5683" s="1">
        <f t="shared" si="191"/>
        <v>7</v>
      </c>
      <c r="I5683" s="2">
        <f t="shared" si="192"/>
        <v>174218.23999999999</v>
      </c>
    </row>
    <row r="5684" spans="1:9" s="4" customFormat="1" x14ac:dyDescent="0.2">
      <c r="A5684" s="28" t="s">
        <v>144</v>
      </c>
      <c r="B5684" s="16">
        <v>578</v>
      </c>
      <c r="C5684" s="17">
        <v>45230</v>
      </c>
      <c r="D5684" s="17">
        <v>45273</v>
      </c>
      <c r="E5684" s="30">
        <v>5694.6900000000005</v>
      </c>
      <c r="F5684" s="9">
        <v>584</v>
      </c>
      <c r="G5684" s="10">
        <v>45280</v>
      </c>
      <c r="H5684" s="1">
        <f t="shared" si="191"/>
        <v>7</v>
      </c>
      <c r="I5684" s="2">
        <f t="shared" si="192"/>
        <v>39862.83</v>
      </c>
    </row>
    <row r="5685" spans="1:9" s="4" customFormat="1" x14ac:dyDescent="0.2">
      <c r="A5685" s="28" t="s">
        <v>145</v>
      </c>
      <c r="B5685" s="16">
        <v>289</v>
      </c>
      <c r="C5685" s="17">
        <v>45260</v>
      </c>
      <c r="D5685" s="17">
        <v>45291</v>
      </c>
      <c r="E5685" s="30">
        <v>961.17</v>
      </c>
      <c r="F5685" s="9">
        <v>584</v>
      </c>
      <c r="G5685" s="10">
        <v>45280</v>
      </c>
      <c r="H5685" s="1">
        <f t="shared" si="191"/>
        <v>-11</v>
      </c>
      <c r="I5685" s="2">
        <f t="shared" si="192"/>
        <v>-10572.869999999999</v>
      </c>
    </row>
    <row r="5686" spans="1:9" s="4" customFormat="1" x14ac:dyDescent="0.2">
      <c r="A5686" s="28" t="s">
        <v>145</v>
      </c>
      <c r="B5686" s="16">
        <v>285</v>
      </c>
      <c r="C5686" s="17">
        <v>45260</v>
      </c>
      <c r="D5686" s="17">
        <v>45291</v>
      </c>
      <c r="E5686" s="30">
        <v>5767.02</v>
      </c>
      <c r="F5686" s="9">
        <v>584</v>
      </c>
      <c r="G5686" s="10">
        <v>45280</v>
      </c>
      <c r="H5686" s="1">
        <f t="shared" si="191"/>
        <v>-11</v>
      </c>
      <c r="I5686" s="2">
        <f t="shared" si="192"/>
        <v>-63437.22</v>
      </c>
    </row>
    <row r="5687" spans="1:9" s="4" customFormat="1" x14ac:dyDescent="0.2">
      <c r="A5687" s="28" t="s">
        <v>145</v>
      </c>
      <c r="B5687" s="16">
        <v>287</v>
      </c>
      <c r="C5687" s="17">
        <v>45260</v>
      </c>
      <c r="D5687" s="17">
        <v>45291</v>
      </c>
      <c r="E5687" s="30">
        <v>961.17</v>
      </c>
      <c r="F5687" s="9">
        <v>584</v>
      </c>
      <c r="G5687" s="10">
        <v>45280</v>
      </c>
      <c r="H5687" s="1">
        <f t="shared" si="191"/>
        <v>-11</v>
      </c>
      <c r="I5687" s="2">
        <f t="shared" si="192"/>
        <v>-10572.869999999999</v>
      </c>
    </row>
    <row r="5688" spans="1:9" s="4" customFormat="1" x14ac:dyDescent="0.2">
      <c r="A5688" s="28" t="s">
        <v>145</v>
      </c>
      <c r="B5688" s="16">
        <v>286</v>
      </c>
      <c r="C5688" s="17">
        <v>45260</v>
      </c>
      <c r="D5688" s="17">
        <v>45292</v>
      </c>
      <c r="E5688" s="30">
        <v>961.17</v>
      </c>
      <c r="F5688" s="9">
        <v>584</v>
      </c>
      <c r="G5688" s="10">
        <v>45280</v>
      </c>
      <c r="H5688" s="1">
        <f t="shared" si="191"/>
        <v>-12</v>
      </c>
      <c r="I5688" s="2">
        <f t="shared" si="192"/>
        <v>-11534.039999999999</v>
      </c>
    </row>
    <row r="5689" spans="1:9" s="4" customFormat="1" x14ac:dyDescent="0.2">
      <c r="A5689" s="28" t="s">
        <v>145</v>
      </c>
      <c r="B5689" s="16">
        <v>288</v>
      </c>
      <c r="C5689" s="17">
        <v>45260</v>
      </c>
      <c r="D5689" s="17">
        <v>45292</v>
      </c>
      <c r="E5689" s="30">
        <v>961.17</v>
      </c>
      <c r="F5689" s="9">
        <v>584</v>
      </c>
      <c r="G5689" s="10">
        <v>45280</v>
      </c>
      <c r="H5689" s="1">
        <f t="shared" si="191"/>
        <v>-12</v>
      </c>
      <c r="I5689" s="2">
        <f t="shared" si="192"/>
        <v>-11534.039999999999</v>
      </c>
    </row>
    <row r="5690" spans="1:9" s="4" customFormat="1" x14ac:dyDescent="0.2">
      <c r="A5690" s="28" t="s">
        <v>224</v>
      </c>
      <c r="B5690" s="16">
        <v>63</v>
      </c>
      <c r="C5690" s="17">
        <v>45245</v>
      </c>
      <c r="D5690" s="17">
        <v>45275</v>
      </c>
      <c r="E5690" s="30">
        <v>1189.58</v>
      </c>
      <c r="F5690" s="9">
        <v>584</v>
      </c>
      <c r="G5690" s="10">
        <v>45280</v>
      </c>
      <c r="H5690" s="1">
        <f t="shared" si="191"/>
        <v>5</v>
      </c>
      <c r="I5690" s="2">
        <f t="shared" si="192"/>
        <v>5947.9</v>
      </c>
    </row>
    <row r="5691" spans="1:9" s="4" customFormat="1" x14ac:dyDescent="0.2">
      <c r="A5691" s="28" t="s">
        <v>156</v>
      </c>
      <c r="B5691" s="18" t="s">
        <v>379</v>
      </c>
      <c r="C5691" s="17">
        <v>45265</v>
      </c>
      <c r="D5691" s="17">
        <v>45287</v>
      </c>
      <c r="E5691" s="30">
        <v>486.71</v>
      </c>
      <c r="F5691" s="9">
        <v>585</v>
      </c>
      <c r="G5691" s="10">
        <v>45281</v>
      </c>
      <c r="H5691" s="1">
        <f t="shared" si="191"/>
        <v>-6</v>
      </c>
      <c r="I5691" s="2">
        <f t="shared" si="192"/>
        <v>-2920.2599999999998</v>
      </c>
    </row>
    <row r="5692" spans="1:9" s="4" customFormat="1" x14ac:dyDescent="0.2">
      <c r="A5692" s="28" t="s">
        <v>156</v>
      </c>
      <c r="B5692" s="18" t="s">
        <v>380</v>
      </c>
      <c r="C5692" s="17">
        <v>45265</v>
      </c>
      <c r="D5692" s="17">
        <v>45287</v>
      </c>
      <c r="E5692" s="30">
        <v>1586.32</v>
      </c>
      <c r="F5692" s="9">
        <v>585</v>
      </c>
      <c r="G5692" s="10">
        <v>45281</v>
      </c>
      <c r="H5692" s="1">
        <f t="shared" si="191"/>
        <v>-6</v>
      </c>
      <c r="I5692" s="2">
        <f t="shared" si="192"/>
        <v>-9517.92</v>
      </c>
    </row>
    <row r="5693" spans="1:9" s="4" customFormat="1" x14ac:dyDescent="0.2">
      <c r="A5693" s="28" t="s">
        <v>156</v>
      </c>
      <c r="B5693" s="18" t="s">
        <v>381</v>
      </c>
      <c r="C5693" s="17">
        <v>45265</v>
      </c>
      <c r="D5693" s="17">
        <v>45287</v>
      </c>
      <c r="E5693" s="30">
        <v>1788.0500000000002</v>
      </c>
      <c r="F5693" s="9">
        <v>585</v>
      </c>
      <c r="G5693" s="10">
        <v>45281</v>
      </c>
      <c r="H5693" s="1">
        <f t="shared" si="191"/>
        <v>-6</v>
      </c>
      <c r="I5693" s="2">
        <f t="shared" si="192"/>
        <v>-10728.300000000001</v>
      </c>
    </row>
    <row r="5694" spans="1:9" s="4" customFormat="1" x14ac:dyDescent="0.2">
      <c r="A5694" s="28" t="s">
        <v>156</v>
      </c>
      <c r="B5694" s="18" t="s">
        <v>382</v>
      </c>
      <c r="C5694" s="17">
        <v>45265</v>
      </c>
      <c r="D5694" s="17">
        <v>45287</v>
      </c>
      <c r="E5694" s="30">
        <v>1039.1399999999999</v>
      </c>
      <c r="F5694" s="9">
        <v>585</v>
      </c>
      <c r="G5694" s="10">
        <v>45281</v>
      </c>
      <c r="H5694" s="1">
        <f t="shared" ref="H5694:H5717" si="193">G5694-D5694</f>
        <v>-6</v>
      </c>
      <c r="I5694" s="2">
        <f t="shared" ref="I5694:I5717" si="194">H5694*E5694</f>
        <v>-6234.8399999999992</v>
      </c>
    </row>
    <row r="5695" spans="1:9" s="4" customFormat="1" x14ac:dyDescent="0.2">
      <c r="A5695" s="28" t="s">
        <v>156</v>
      </c>
      <c r="B5695" s="18" t="s">
        <v>383</v>
      </c>
      <c r="C5695" s="17">
        <v>45265</v>
      </c>
      <c r="D5695" s="17">
        <v>45287</v>
      </c>
      <c r="E5695" s="30">
        <v>73.930000000000007</v>
      </c>
      <c r="F5695" s="9">
        <v>585</v>
      </c>
      <c r="G5695" s="10">
        <v>45281</v>
      </c>
      <c r="H5695" s="1">
        <f t="shared" si="193"/>
        <v>-6</v>
      </c>
      <c r="I5695" s="2">
        <f t="shared" si="194"/>
        <v>-443.58000000000004</v>
      </c>
    </row>
    <row r="5696" spans="1:9" s="4" customFormat="1" x14ac:dyDescent="0.2">
      <c r="A5696" s="28" t="s">
        <v>156</v>
      </c>
      <c r="B5696" s="18" t="s">
        <v>384</v>
      </c>
      <c r="C5696" s="17">
        <v>45265</v>
      </c>
      <c r="D5696" s="17">
        <v>45287</v>
      </c>
      <c r="E5696" s="30">
        <v>2330.6</v>
      </c>
      <c r="F5696" s="9">
        <v>585</v>
      </c>
      <c r="G5696" s="10">
        <v>45281</v>
      </c>
      <c r="H5696" s="1">
        <f t="shared" si="193"/>
        <v>-6</v>
      </c>
      <c r="I5696" s="2">
        <f t="shared" si="194"/>
        <v>-13983.599999999999</v>
      </c>
    </row>
    <row r="5697" spans="1:9" s="4" customFormat="1" x14ac:dyDescent="0.2">
      <c r="A5697" s="28" t="s">
        <v>156</v>
      </c>
      <c r="B5697" s="18" t="s">
        <v>385</v>
      </c>
      <c r="C5697" s="17">
        <v>45265</v>
      </c>
      <c r="D5697" s="17">
        <v>45287</v>
      </c>
      <c r="E5697" s="30">
        <v>144282.79999999999</v>
      </c>
      <c r="F5697" s="9">
        <v>585</v>
      </c>
      <c r="G5697" s="10">
        <v>45281</v>
      </c>
      <c r="H5697" s="1">
        <f t="shared" si="193"/>
        <v>-6</v>
      </c>
      <c r="I5697" s="2">
        <f t="shared" si="194"/>
        <v>-865696.79999999993</v>
      </c>
    </row>
    <row r="5698" spans="1:9" s="4" customFormat="1" x14ac:dyDescent="0.2">
      <c r="A5698" s="28" t="s">
        <v>156</v>
      </c>
      <c r="B5698" s="18" t="s">
        <v>386</v>
      </c>
      <c r="C5698" s="17">
        <v>45265</v>
      </c>
      <c r="D5698" s="17">
        <v>45287</v>
      </c>
      <c r="E5698" s="30">
        <v>74.760000000000005</v>
      </c>
      <c r="F5698" s="9">
        <v>585</v>
      </c>
      <c r="G5698" s="10">
        <v>45281</v>
      </c>
      <c r="H5698" s="1">
        <f t="shared" si="193"/>
        <v>-6</v>
      </c>
      <c r="I5698" s="2">
        <f t="shared" si="194"/>
        <v>-448.56000000000006</v>
      </c>
    </row>
    <row r="5699" spans="1:9" s="4" customFormat="1" x14ac:dyDescent="0.2">
      <c r="A5699" s="28" t="s">
        <v>156</v>
      </c>
      <c r="B5699" s="18" t="s">
        <v>387</v>
      </c>
      <c r="C5699" s="17">
        <v>45265</v>
      </c>
      <c r="D5699" s="17">
        <v>45287</v>
      </c>
      <c r="E5699" s="30">
        <v>2125.4899999999998</v>
      </c>
      <c r="F5699" s="9">
        <v>585</v>
      </c>
      <c r="G5699" s="10">
        <v>45281</v>
      </c>
      <c r="H5699" s="1">
        <f t="shared" si="193"/>
        <v>-6</v>
      </c>
      <c r="I5699" s="2">
        <f t="shared" si="194"/>
        <v>-12752.939999999999</v>
      </c>
    </row>
    <row r="5700" spans="1:9" s="4" customFormat="1" x14ac:dyDescent="0.2">
      <c r="A5700" s="28" t="s">
        <v>156</v>
      </c>
      <c r="B5700" s="18" t="s">
        <v>388</v>
      </c>
      <c r="C5700" s="17">
        <v>45265</v>
      </c>
      <c r="D5700" s="17">
        <v>45287</v>
      </c>
      <c r="E5700" s="30">
        <v>374.52</v>
      </c>
      <c r="F5700" s="9">
        <v>585</v>
      </c>
      <c r="G5700" s="10">
        <v>45281</v>
      </c>
      <c r="H5700" s="1">
        <f t="shared" si="193"/>
        <v>-6</v>
      </c>
      <c r="I5700" s="2">
        <f t="shared" si="194"/>
        <v>-2247.12</v>
      </c>
    </row>
    <row r="5701" spans="1:9" s="4" customFormat="1" x14ac:dyDescent="0.2">
      <c r="A5701" s="28" t="s">
        <v>156</v>
      </c>
      <c r="B5701" s="18" t="s">
        <v>389</v>
      </c>
      <c r="C5701" s="17">
        <v>45265</v>
      </c>
      <c r="D5701" s="17">
        <v>45287</v>
      </c>
      <c r="E5701" s="30">
        <v>2123.59</v>
      </c>
      <c r="F5701" s="9">
        <v>585</v>
      </c>
      <c r="G5701" s="10">
        <v>45281</v>
      </c>
      <c r="H5701" s="1">
        <f t="shared" si="193"/>
        <v>-6</v>
      </c>
      <c r="I5701" s="2">
        <f t="shared" si="194"/>
        <v>-12741.54</v>
      </c>
    </row>
    <row r="5702" spans="1:9" s="4" customFormat="1" x14ac:dyDescent="0.2">
      <c r="A5702" s="28" t="s">
        <v>156</v>
      </c>
      <c r="B5702" s="18" t="s">
        <v>390</v>
      </c>
      <c r="C5702" s="17">
        <v>45265</v>
      </c>
      <c r="D5702" s="17">
        <v>45287</v>
      </c>
      <c r="E5702" s="30">
        <v>369.68</v>
      </c>
      <c r="F5702" s="9">
        <v>585</v>
      </c>
      <c r="G5702" s="10">
        <v>45281</v>
      </c>
      <c r="H5702" s="1">
        <f t="shared" si="193"/>
        <v>-6</v>
      </c>
      <c r="I5702" s="2">
        <f t="shared" si="194"/>
        <v>-2218.08</v>
      </c>
    </row>
    <row r="5703" spans="1:9" s="4" customFormat="1" x14ac:dyDescent="0.2">
      <c r="A5703" s="28" t="s">
        <v>156</v>
      </c>
      <c r="B5703" s="18" t="s">
        <v>391</v>
      </c>
      <c r="C5703" s="17">
        <v>45265</v>
      </c>
      <c r="D5703" s="17">
        <v>45287</v>
      </c>
      <c r="E5703" s="30">
        <v>3855.97</v>
      </c>
      <c r="F5703" s="9">
        <v>585</v>
      </c>
      <c r="G5703" s="10">
        <v>45281</v>
      </c>
      <c r="H5703" s="1">
        <f t="shared" si="193"/>
        <v>-6</v>
      </c>
      <c r="I5703" s="2">
        <f t="shared" si="194"/>
        <v>-23135.82</v>
      </c>
    </row>
    <row r="5704" spans="1:9" s="4" customFormat="1" x14ac:dyDescent="0.2">
      <c r="A5704" s="28" t="s">
        <v>156</v>
      </c>
      <c r="B5704" s="18" t="s">
        <v>392</v>
      </c>
      <c r="C5704" s="17">
        <v>45265</v>
      </c>
      <c r="D5704" s="17">
        <v>45287</v>
      </c>
      <c r="E5704" s="30">
        <v>166724.35000000003</v>
      </c>
      <c r="F5704" s="9">
        <v>585</v>
      </c>
      <c r="G5704" s="10">
        <v>45281</v>
      </c>
      <c r="H5704" s="1">
        <f t="shared" si="193"/>
        <v>-6</v>
      </c>
      <c r="I5704" s="2">
        <f t="shared" si="194"/>
        <v>-1000346.1000000002</v>
      </c>
    </row>
    <row r="5705" spans="1:9" s="4" customFormat="1" x14ac:dyDescent="0.2">
      <c r="A5705" s="28" t="s">
        <v>156</v>
      </c>
      <c r="B5705" s="18" t="s">
        <v>393</v>
      </c>
      <c r="C5705" s="17">
        <v>45265</v>
      </c>
      <c r="D5705" s="17">
        <v>45287</v>
      </c>
      <c r="E5705" s="30">
        <v>834.2</v>
      </c>
      <c r="F5705" s="9">
        <v>585</v>
      </c>
      <c r="G5705" s="10">
        <v>45281</v>
      </c>
      <c r="H5705" s="1">
        <f t="shared" si="193"/>
        <v>-6</v>
      </c>
      <c r="I5705" s="2">
        <f t="shared" si="194"/>
        <v>-5005.2000000000007</v>
      </c>
    </row>
    <row r="5706" spans="1:9" s="4" customFormat="1" x14ac:dyDescent="0.2">
      <c r="A5706" s="28" t="s">
        <v>156</v>
      </c>
      <c r="B5706" s="18" t="s">
        <v>394</v>
      </c>
      <c r="C5706" s="17">
        <v>45267</v>
      </c>
      <c r="D5706" s="17">
        <v>45288</v>
      </c>
      <c r="E5706" s="30">
        <v>86.33</v>
      </c>
      <c r="F5706" s="9">
        <v>585</v>
      </c>
      <c r="G5706" s="10">
        <v>45281</v>
      </c>
      <c r="H5706" s="1">
        <f t="shared" si="193"/>
        <v>-7</v>
      </c>
      <c r="I5706" s="2">
        <f t="shared" si="194"/>
        <v>-604.30999999999995</v>
      </c>
    </row>
    <row r="5707" spans="1:9" s="4" customFormat="1" x14ac:dyDescent="0.2">
      <c r="A5707" s="28" t="s">
        <v>156</v>
      </c>
      <c r="B5707" s="18" t="s">
        <v>395</v>
      </c>
      <c r="C5707" s="17">
        <v>45267</v>
      </c>
      <c r="D5707" s="17">
        <v>45288</v>
      </c>
      <c r="E5707" s="30">
        <v>86.51</v>
      </c>
      <c r="F5707" s="9">
        <v>585</v>
      </c>
      <c r="G5707" s="10">
        <v>45281</v>
      </c>
      <c r="H5707" s="1">
        <f t="shared" si="193"/>
        <v>-7</v>
      </c>
      <c r="I5707" s="2">
        <f t="shared" si="194"/>
        <v>-605.57000000000005</v>
      </c>
    </row>
    <row r="5708" spans="1:9" s="4" customFormat="1" x14ac:dyDescent="0.2">
      <c r="A5708" s="28" t="s">
        <v>156</v>
      </c>
      <c r="B5708" s="18" t="s">
        <v>396</v>
      </c>
      <c r="C5708" s="17">
        <v>45267</v>
      </c>
      <c r="D5708" s="17">
        <v>45288</v>
      </c>
      <c r="E5708" s="30">
        <v>182.94</v>
      </c>
      <c r="F5708" s="9">
        <v>585</v>
      </c>
      <c r="G5708" s="10">
        <v>45281</v>
      </c>
      <c r="H5708" s="1">
        <f t="shared" si="193"/>
        <v>-7</v>
      </c>
      <c r="I5708" s="2">
        <f t="shared" si="194"/>
        <v>-1280.58</v>
      </c>
    </row>
    <row r="5709" spans="1:9" s="4" customFormat="1" x14ac:dyDescent="0.2">
      <c r="A5709" s="28" t="s">
        <v>156</v>
      </c>
      <c r="B5709" s="16" t="s">
        <v>397</v>
      </c>
      <c r="C5709" s="17">
        <v>45282</v>
      </c>
      <c r="D5709" s="17">
        <v>45282</v>
      </c>
      <c r="E5709" s="30">
        <v>17734.3</v>
      </c>
      <c r="F5709" s="9">
        <v>589</v>
      </c>
      <c r="G5709" s="10">
        <v>45282</v>
      </c>
      <c r="H5709" s="1">
        <f t="shared" si="193"/>
        <v>0</v>
      </c>
      <c r="I5709" s="2">
        <f t="shared" si="194"/>
        <v>0</v>
      </c>
    </row>
    <row r="5710" spans="1:9" s="4" customFormat="1" x14ac:dyDescent="0.2">
      <c r="A5710" s="28" t="s">
        <v>398</v>
      </c>
      <c r="B5710" s="16">
        <v>12</v>
      </c>
      <c r="C5710" s="17">
        <v>41250</v>
      </c>
      <c r="D5710" s="17">
        <v>45287</v>
      </c>
      <c r="E5710" s="31">
        <v>110360.65</v>
      </c>
      <c r="F5710" s="9">
        <v>591</v>
      </c>
      <c r="G5710" s="10">
        <v>45287</v>
      </c>
      <c r="H5710" s="1">
        <f t="shared" si="193"/>
        <v>0</v>
      </c>
      <c r="I5710" s="2">
        <f t="shared" si="194"/>
        <v>0</v>
      </c>
    </row>
    <row r="5711" spans="1:9" s="4" customFormat="1" x14ac:dyDescent="0.2">
      <c r="A5711" s="28" t="s">
        <v>196</v>
      </c>
      <c r="B5711" s="16">
        <v>23003971</v>
      </c>
      <c r="C5711" s="17">
        <v>45230</v>
      </c>
      <c r="D5711" s="17">
        <v>45297</v>
      </c>
      <c r="E5711" s="30">
        <v>764666.67</v>
      </c>
      <c r="F5711" s="9">
        <v>592</v>
      </c>
      <c r="G5711" s="10">
        <v>45287</v>
      </c>
      <c r="H5711" s="1">
        <f t="shared" si="193"/>
        <v>-10</v>
      </c>
      <c r="I5711" s="2">
        <f t="shared" si="194"/>
        <v>-7646666.7000000002</v>
      </c>
    </row>
    <row r="5712" spans="1:9" s="4" customFormat="1" x14ac:dyDescent="0.2">
      <c r="A5712" s="28" t="s">
        <v>196</v>
      </c>
      <c r="B5712" s="16">
        <v>23003972</v>
      </c>
      <c r="C5712" s="17">
        <v>45230</v>
      </c>
      <c r="D5712" s="17">
        <v>45298</v>
      </c>
      <c r="E5712" s="30">
        <v>332430.86</v>
      </c>
      <c r="F5712" s="9">
        <v>592</v>
      </c>
      <c r="G5712" s="10">
        <v>45287</v>
      </c>
      <c r="H5712" s="1">
        <f t="shared" si="193"/>
        <v>-11</v>
      </c>
      <c r="I5712" s="2">
        <f t="shared" si="194"/>
        <v>-3656739.46</v>
      </c>
    </row>
    <row r="5713" spans="1:9" s="4" customFormat="1" x14ac:dyDescent="0.2">
      <c r="A5713" s="28" t="s">
        <v>400</v>
      </c>
      <c r="B5713" s="16" t="s">
        <v>399</v>
      </c>
      <c r="C5713" s="16" t="s">
        <v>399</v>
      </c>
      <c r="D5713" s="17">
        <v>45287</v>
      </c>
      <c r="E5713" s="30">
        <v>3216857.73</v>
      </c>
      <c r="F5713" s="9">
        <v>593</v>
      </c>
      <c r="G5713" s="10">
        <v>45287</v>
      </c>
      <c r="H5713" s="1">
        <f t="shared" si="193"/>
        <v>0</v>
      </c>
      <c r="I5713" s="2">
        <f t="shared" si="194"/>
        <v>0</v>
      </c>
    </row>
    <row r="5714" spans="1:9" s="4" customFormat="1" x14ac:dyDescent="0.2">
      <c r="A5714" s="28" t="s">
        <v>189</v>
      </c>
      <c r="B5714" s="16">
        <v>311</v>
      </c>
      <c r="C5714" s="17">
        <v>45187</v>
      </c>
      <c r="D5714" s="17">
        <v>45288</v>
      </c>
      <c r="E5714" s="30">
        <v>6074.09</v>
      </c>
      <c r="F5714" s="9">
        <v>594</v>
      </c>
      <c r="G5714" s="10">
        <v>45288</v>
      </c>
      <c r="H5714" s="1">
        <f t="shared" si="193"/>
        <v>0</v>
      </c>
      <c r="I5714" s="2">
        <f t="shared" si="194"/>
        <v>0</v>
      </c>
    </row>
    <row r="5715" spans="1:9" s="4" customFormat="1" x14ac:dyDescent="0.2">
      <c r="A5715" s="28" t="s">
        <v>189</v>
      </c>
      <c r="B5715" s="16">
        <v>314</v>
      </c>
      <c r="C5715" s="17">
        <v>45189</v>
      </c>
      <c r="D5715" s="17">
        <v>45288</v>
      </c>
      <c r="E5715" s="30">
        <v>2815.79</v>
      </c>
      <c r="F5715" s="9">
        <v>594</v>
      </c>
      <c r="G5715" s="10">
        <v>45288</v>
      </c>
      <c r="H5715" s="1">
        <f t="shared" si="193"/>
        <v>0</v>
      </c>
      <c r="I5715" s="2">
        <f t="shared" si="194"/>
        <v>0</v>
      </c>
    </row>
    <row r="5716" spans="1:9" s="4" customFormat="1" x14ac:dyDescent="0.2">
      <c r="A5716" s="28" t="s">
        <v>189</v>
      </c>
      <c r="B5716" s="16">
        <v>512</v>
      </c>
      <c r="C5716" s="17">
        <v>45275</v>
      </c>
      <c r="D5716" s="17">
        <v>45288</v>
      </c>
      <c r="E5716" s="30">
        <v>1878.02</v>
      </c>
      <c r="F5716" s="9">
        <v>594</v>
      </c>
      <c r="G5716" s="10">
        <v>45288</v>
      </c>
      <c r="H5716" s="1">
        <f t="shared" si="193"/>
        <v>0</v>
      </c>
      <c r="I5716" s="2">
        <f t="shared" si="194"/>
        <v>0</v>
      </c>
    </row>
    <row r="5717" spans="1:9" s="4" customFormat="1" x14ac:dyDescent="0.2">
      <c r="A5717" s="28" t="s">
        <v>401</v>
      </c>
      <c r="B5717" s="16">
        <v>173</v>
      </c>
      <c r="C5717" s="17">
        <v>45184</v>
      </c>
      <c r="D5717" s="17">
        <v>45217</v>
      </c>
      <c r="E5717" s="30">
        <v>7349.8899999999994</v>
      </c>
      <c r="F5717" s="9">
        <v>597</v>
      </c>
      <c r="G5717" s="10">
        <v>45288</v>
      </c>
      <c r="H5717" s="1">
        <f t="shared" si="193"/>
        <v>71</v>
      </c>
      <c r="I5717" s="2">
        <f t="shared" si="194"/>
        <v>521842.18999999994</v>
      </c>
    </row>
    <row r="5718" spans="1:9" s="4" customFormat="1" x14ac:dyDescent="0.2">
      <c r="A5718" s="6"/>
      <c r="B5718" s="5"/>
      <c r="C5718" s="7"/>
      <c r="D5718" s="7"/>
      <c r="E5718" s="8"/>
      <c r="F5718" s="9"/>
      <c r="G5718" s="10"/>
      <c r="H5718" s="1"/>
      <c r="I5718" s="2"/>
    </row>
    <row r="5719" spans="1:9" s="13" customFormat="1" x14ac:dyDescent="0.2">
      <c r="A5719" s="11"/>
      <c r="B5719" s="11"/>
      <c r="C5719" s="11"/>
      <c r="D5719" s="11"/>
      <c r="E5719" s="12">
        <f>SUM(E4:E5718)</f>
        <v>98200096.944749951</v>
      </c>
      <c r="I5719" s="12">
        <f>SUM(I4:I5718)</f>
        <v>383731767.31364894</v>
      </c>
    </row>
    <row r="5720" spans="1:9" s="13" customFormat="1" x14ac:dyDescent="0.2">
      <c r="A5720" s="11"/>
      <c r="B5720" s="11"/>
      <c r="C5720" s="11"/>
      <c r="D5720" s="11"/>
      <c r="E5720" s="11" t="s">
        <v>10</v>
      </c>
      <c r="F5720" s="11"/>
      <c r="G5720" s="11"/>
      <c r="H5720" s="11"/>
      <c r="I5720" s="11" t="s">
        <v>11</v>
      </c>
    </row>
    <row r="5721" spans="1:9" s="13" customFormat="1" x14ac:dyDescent="0.2">
      <c r="A5721" s="11"/>
      <c r="B5721" s="11"/>
      <c r="C5721" s="11"/>
      <c r="D5721" s="11"/>
    </row>
    <row r="5722" spans="1:9" s="13" customFormat="1" x14ac:dyDescent="0.2">
      <c r="A5722" s="29" t="s">
        <v>1114</v>
      </c>
      <c r="B5722" s="11"/>
      <c r="C5722" s="11"/>
      <c r="D5722" s="11" t="s">
        <v>12</v>
      </c>
      <c r="E5722" s="14">
        <f>I5719/E5719</f>
        <v>3.907651613924036</v>
      </c>
    </row>
    <row r="5723" spans="1:9" s="13" customFormat="1" x14ac:dyDescent="0.2">
      <c r="A5723" s="11"/>
      <c r="B5723" s="11"/>
      <c r="C5723" s="11"/>
      <c r="D5723" s="11"/>
    </row>
    <row r="5724" spans="1:9" s="13" customFormat="1" x14ac:dyDescent="0.2">
      <c r="A5724" s="11"/>
      <c r="B5724" s="11"/>
      <c r="C5724" s="11"/>
      <c r="D5724" s="11"/>
    </row>
    <row r="5725" spans="1:9" s="4" customFormat="1" x14ac:dyDescent="0.2">
      <c r="A5725" s="3"/>
      <c r="B5725" s="3"/>
      <c r="C5725" s="3"/>
      <c r="D5725" s="3"/>
    </row>
    <row r="5726" spans="1:9" s="4" customFormat="1" x14ac:dyDescent="0.2">
      <c r="A5726" s="3"/>
      <c r="B5726" s="3"/>
      <c r="C5726" s="3"/>
      <c r="D5726" s="3"/>
    </row>
    <row r="5727" spans="1:9" s="4" customFormat="1" x14ac:dyDescent="0.2">
      <c r="A5727" s="3"/>
      <c r="B5727" s="3"/>
      <c r="C5727" s="3"/>
      <c r="D5727" s="3"/>
    </row>
    <row r="5728" spans="1:9" s="4" customFormat="1" x14ac:dyDescent="0.2">
      <c r="A5728" s="3"/>
      <c r="B5728" s="3"/>
      <c r="C5728" s="3"/>
      <c r="D5728" s="3"/>
    </row>
    <row r="5729" spans="1:4" s="4" customFormat="1" x14ac:dyDescent="0.2">
      <c r="A5729" s="3"/>
      <c r="B5729" s="3"/>
      <c r="C5729" s="3"/>
      <c r="D5729" s="3"/>
    </row>
    <row r="5730" spans="1:4" s="4" customFormat="1" x14ac:dyDescent="0.2">
      <c r="A5730" s="3"/>
      <c r="B5730" s="3"/>
      <c r="C5730" s="3"/>
      <c r="D5730" s="3"/>
    </row>
    <row r="5731" spans="1:4" s="4" customFormat="1" x14ac:dyDescent="0.2">
      <c r="A5731" s="3"/>
      <c r="B5731" s="3"/>
      <c r="C5731" s="3"/>
      <c r="D5731" s="3"/>
    </row>
    <row r="5732" spans="1:4" s="4" customFormat="1" x14ac:dyDescent="0.2">
      <c r="A5732" s="3"/>
      <c r="B5732" s="3"/>
      <c r="C5732" s="3"/>
      <c r="D5732" s="3"/>
    </row>
  </sheetData>
  <autoFilter ref="A3:I3" xr:uid="{DD5EFF12-43CD-440A-9314-6C3D6D8B0F83}"/>
  <pageMargins left="0.7" right="0.7" top="0.75" bottom="0.75" header="0.3" footer="0.3"/>
  <pageSetup paperSize="9" scale="10" fitToHeight="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anno intero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ponticelliumb</dc:creator>
  <cp:lastModifiedBy>Umberto Ponticelli</cp:lastModifiedBy>
  <cp:lastPrinted>2020-06-19T07:21:37Z</cp:lastPrinted>
  <dcterms:created xsi:type="dcterms:W3CDTF">2019-04-26T11:41:02Z</dcterms:created>
  <dcterms:modified xsi:type="dcterms:W3CDTF">2024-01-25T11:06:44Z</dcterms:modified>
</cp:coreProperties>
</file>