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5\trasparenza\2° trim 2025\"/>
    </mc:Choice>
  </mc:AlternateContent>
  <xr:revisionPtr revIDLastSave="0" documentId="13_ncr:1_{FF90DA53-D2A1-4A12-BED9-150D1D4E5AEF}" xr6:coauthVersionLast="47" xr6:coauthVersionMax="47" xr10:uidLastSave="{00000000-0000-0000-0000-000000000000}"/>
  <bookViews>
    <workbookView xWindow="28680" yWindow="-120" windowWidth="29040" windowHeight="15720" xr2:uid="{6AE193C7-EE4D-4A80-9666-71AC5AFFEAA2}"/>
  </bookViews>
  <sheets>
    <sheet name="secondo trim 2025" sheetId="1" r:id="rId1"/>
  </sheets>
  <definedNames>
    <definedName name="_xlnm._FilterDatabase" localSheetId="0" hidden="1">'secondo trim 2025'!$A$3:$I$861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78" i="1" l="1"/>
  <c r="I678" i="1" s="1"/>
  <c r="H677" i="1"/>
  <c r="I677" i="1" s="1"/>
  <c r="H676" i="1"/>
  <c r="I676" i="1" s="1"/>
  <c r="H675" i="1"/>
  <c r="I675" i="1" s="1"/>
  <c r="H674" i="1"/>
  <c r="I674" i="1"/>
  <c r="H646" i="1" l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513" i="1" l="1"/>
  <c r="I513" i="1" s="1"/>
  <c r="H512" i="1"/>
  <c r="I512" i="1" s="1"/>
  <c r="H511" i="1"/>
  <c r="I511" i="1" s="1"/>
  <c r="H510" i="1"/>
  <c r="I510" i="1" s="1"/>
  <c r="H370" i="1" l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49" i="1" l="1"/>
  <c r="I349" i="1" s="1"/>
  <c r="H342" i="1" l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170" i="1" l="1"/>
  <c r="I170" i="1" s="1"/>
  <c r="H169" i="1"/>
  <c r="I169" i="1" s="1"/>
  <c r="H113" i="1" l="1"/>
  <c r="I113" i="1" s="1"/>
  <c r="H112" i="1"/>
  <c r="I112" i="1" s="1"/>
  <c r="H111" i="1"/>
  <c r="I111" i="1" s="1"/>
  <c r="H15" i="1" l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347" i="1" l="1"/>
  <c r="I347" i="1" s="1"/>
  <c r="H346" i="1"/>
  <c r="I346" i="1" s="1"/>
  <c r="H345" i="1"/>
  <c r="I345" i="1" s="1"/>
  <c r="H344" i="1"/>
  <c r="I344" i="1" s="1"/>
  <c r="H343" i="1"/>
  <c r="I343" i="1" s="1"/>
  <c r="H861" i="1" l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8" i="1"/>
  <c r="I348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 l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5" i="1"/>
  <c r="I5" i="1" s="1"/>
  <c r="H4" i="1"/>
  <c r="I4" i="1" s="1"/>
  <c r="E863" i="1" l="1"/>
  <c r="I863" i="1" l="1"/>
  <c r="E866" i="1" s="1"/>
</calcChain>
</file>

<file path=xl/sharedStrings.xml><?xml version="1.0" encoding="utf-8"?>
<sst xmlns="http://schemas.openxmlformats.org/spreadsheetml/2006/main" count="1014" uniqueCount="282">
  <si>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</si>
  <si>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</si>
  <si>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</si>
  <si>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</si>
  <si>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</si>
  <si>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</si>
  <si>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</si>
  <si>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</si>
  <si>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</si>
  <si>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</si>
  <si>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</si>
  <si>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</si>
  <si>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</si>
  <si>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</si>
  <si>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A2A AMBIENTE S.P.A.</t>
  </si>
  <si>
    <t>LAI S.R.L.</t>
  </si>
  <si>
    <t>AD LOGISTICA S.R.L.</t>
  </si>
  <si>
    <t>AIR FIRE S.P.A.</t>
  </si>
  <si>
    <t>ANALISIS S.R.L.</t>
  </si>
  <si>
    <t>BILANCIAI CAMPANIA S.R.L.</t>
  </si>
  <si>
    <t>BOR S.R.L.</t>
  </si>
  <si>
    <t>CANON ITALIA S.P.A.</t>
  </si>
  <si>
    <t>CNS TECH S.P.A.</t>
  </si>
  <si>
    <t>COSMOPOL S.P.A.</t>
  </si>
  <si>
    <t>DAY RISTOSERVICE S.P.A. SOCIETA' BENEFIT</t>
  </si>
  <si>
    <t>ECO GLOBO S.R.L. UNIPERSONALE</t>
  </si>
  <si>
    <t>ECOSERVICE S.R.L.</t>
  </si>
  <si>
    <t>EDILNOLEGGI SPA</t>
  </si>
  <si>
    <t>ENKI S.R.L.</t>
  </si>
  <si>
    <t>GENIUS TECHNOLOGY ENGINEERING S.R.L.</t>
  </si>
  <si>
    <t>GERMANI S.P.A.</t>
  </si>
  <si>
    <t>HACH LANGE S.R.L.</t>
  </si>
  <si>
    <t xml:space="preserve">HERAMBIENTE S.P.A. </t>
  </si>
  <si>
    <t>KUWAIT PETROLEUM ITALIA S.P.A.</t>
  </si>
  <si>
    <t>LEASYS ITALIA S.P.A.</t>
  </si>
  <si>
    <t>LOGISTICA AM S.R.L.</t>
  </si>
  <si>
    <t>MB GROUP EXPERTISE SOLUTION SRL</t>
  </si>
  <si>
    <t>MOSCARIELLO S.R.L.</t>
  </si>
  <si>
    <t>O.R.S.I. ORGANIZ. RAPP. SOC. IND.LI S.R.L.</t>
  </si>
  <si>
    <t>P.R.T. S.R.L.</t>
  </si>
  <si>
    <t>PA SERVICE S.R.L.</t>
  </si>
  <si>
    <t>PARTENUFFICIO DI FENIZIA ANTONIO S.R.L.</t>
  </si>
  <si>
    <t>REA DALMINE SPA</t>
  </si>
  <si>
    <t>RUGGIERO SERBATOI S.R.L.</t>
  </si>
  <si>
    <t>SIR SAFETY SYSTEM S.P.A. UNIPERSONALE</t>
  </si>
  <si>
    <t>T.M.L. ITALIANA IMPIANTI S.R.L.</t>
  </si>
  <si>
    <t>TAILORSAN S.P.A.</t>
  </si>
  <si>
    <t>TRA.M.A.E.L. S.R.L.</t>
  </si>
  <si>
    <t>2507900023666</t>
  </si>
  <si>
    <t>622500000487</t>
  </si>
  <si>
    <t>622500000482</t>
  </si>
  <si>
    <t>622500000729</t>
  </si>
  <si>
    <t>622500000486</t>
  </si>
  <si>
    <t>622500000730</t>
  </si>
  <si>
    <t>622500000484</t>
  </si>
  <si>
    <t>622500000728</t>
  </si>
  <si>
    <t>202510401690</t>
  </si>
  <si>
    <t>ROMEO GESTIONI S.P.A.</t>
  </si>
  <si>
    <t>DERIBLOK S.P.A.</t>
  </si>
  <si>
    <t>SANNIO AMBIENTE E TERRITORIO S.R.L.</t>
  </si>
  <si>
    <t>HERA COMM S.R.L.</t>
  </si>
  <si>
    <t>412509025370</t>
  </si>
  <si>
    <t>412507388658</t>
  </si>
  <si>
    <t>412509025371</t>
  </si>
  <si>
    <t>412509025372</t>
  </si>
  <si>
    <t>GORI S.P.A.</t>
  </si>
  <si>
    <t>9525011000544674</t>
  </si>
  <si>
    <t>9525011000569012</t>
  </si>
  <si>
    <t>412507665207</t>
  </si>
  <si>
    <t>412507665211</t>
  </si>
  <si>
    <t>412507665210</t>
  </si>
  <si>
    <t>412507665213</t>
  </si>
  <si>
    <t>412507665208</t>
  </si>
  <si>
    <t>412507665212</t>
  </si>
  <si>
    <t>412507665214</t>
  </si>
  <si>
    <t>412507665205</t>
  </si>
  <si>
    <t>412507665203</t>
  </si>
  <si>
    <t>412507665215</t>
  </si>
  <si>
    <t>412507665204</t>
  </si>
  <si>
    <t>412507665206</t>
  </si>
  <si>
    <t>412507665209</t>
  </si>
  <si>
    <t>412508608914</t>
  </si>
  <si>
    <t>ITALIA PAGHE S.R.L.</t>
  </si>
  <si>
    <t>AR.MA. FACILITY S.R.L.</t>
  </si>
  <si>
    <t>BELT SERVICE DI PALUMBO SOFIA</t>
  </si>
  <si>
    <t>BOURSIER SRL</t>
  </si>
  <si>
    <t>CULLIGAN ITALY S.R.L.</t>
  </si>
  <si>
    <t>ECOCHIMICA STINGO S.R.L.</t>
  </si>
  <si>
    <t>ECORICERCHE S.R.L.</t>
  </si>
  <si>
    <t>GALDO SERVICE S.R.L.</t>
  </si>
  <si>
    <t>LAVORGOMMA S.R.L. UNIPERSONALE</t>
  </si>
  <si>
    <t>MAYA S.R.L.</t>
  </si>
  <si>
    <t>NEW TEC S.R.L.</t>
  </si>
  <si>
    <t>PLANETARIA S.R.L.</t>
  </si>
  <si>
    <t>SOCOM NUOVA S.R.L.</t>
  </si>
  <si>
    <t>TEKNO GREEN S.R.L.</t>
  </si>
  <si>
    <t>TRAFILERIE SICILIANE S.P.A.</t>
  </si>
  <si>
    <t>6001010064</t>
  </si>
  <si>
    <t>62250000819</t>
  </si>
  <si>
    <t>622500000854</t>
  </si>
  <si>
    <t>62250000818</t>
  </si>
  <si>
    <t>622500000853</t>
  </si>
  <si>
    <t>PRESIDENZA DEL CONSIGLIO DEI MINISTRI</t>
  </si>
  <si>
    <t>28esima rata</t>
  </si>
  <si>
    <t>Q8 QUASER S.R.L.</t>
  </si>
  <si>
    <t>NC 40031291</t>
  </si>
  <si>
    <t>WOLTERS KLUWER ITALIA S.R.L.</t>
  </si>
  <si>
    <t>A2A ENERGIA S.P.A.</t>
  </si>
  <si>
    <t xml:space="preserve">TELECOM ITALIA S.P.A. </t>
  </si>
  <si>
    <t>525504642364</t>
  </si>
  <si>
    <t>8T00241833</t>
  </si>
  <si>
    <t>8T00241729</t>
  </si>
  <si>
    <t>8T00241253</t>
  </si>
  <si>
    <t>8T00242933</t>
  </si>
  <si>
    <t>8T00241775</t>
  </si>
  <si>
    <t>8T00241627</t>
  </si>
  <si>
    <t>8T00242156</t>
  </si>
  <si>
    <t>8Z00213646</t>
  </si>
  <si>
    <t>8T00243183</t>
  </si>
  <si>
    <t>8T00243799</t>
  </si>
  <si>
    <t>8T00244612</t>
  </si>
  <si>
    <t>8T00242771</t>
  </si>
  <si>
    <t>8T00243143</t>
  </si>
  <si>
    <t>8T00242350</t>
  </si>
  <si>
    <t>8T00243980</t>
  </si>
  <si>
    <t>8T00243338</t>
  </si>
  <si>
    <t>8T00244716</t>
  </si>
  <si>
    <t>8T00242827</t>
  </si>
  <si>
    <t>8T00242551</t>
  </si>
  <si>
    <t>8T00243934</t>
  </si>
  <si>
    <t>8T00244565</t>
  </si>
  <si>
    <t>8T00242075</t>
  </si>
  <si>
    <t>8T00244599</t>
  </si>
  <si>
    <t>412507665202</t>
  </si>
  <si>
    <t>ADECCO ITALIA S.P.A.</t>
  </si>
  <si>
    <t>GESFOR S.R.L.</t>
  </si>
  <si>
    <t>422500172287</t>
  </si>
  <si>
    <t>422500172288</t>
  </si>
  <si>
    <t>422500172290</t>
  </si>
  <si>
    <t>422500172289</t>
  </si>
  <si>
    <t>COMPAGNIA TRASPORTI PUBBLICI S.P.A.</t>
  </si>
  <si>
    <t>CEET AUTOMATION</t>
  </si>
  <si>
    <t>HYDROLAB S.R.L.</t>
  </si>
  <si>
    <t>ITD SOLUTIONS S.P.A.</t>
  </si>
  <si>
    <t>METAMONTAGGI S.R.L.</t>
  </si>
  <si>
    <t>ORAM S.R.L.</t>
  </si>
  <si>
    <t>R.C.M. ROMEO COSTRUZIONI MECCANICHE E MONTAGGI S.R.L.</t>
  </si>
  <si>
    <t>S.I.G.E. S.R.L.</t>
  </si>
  <si>
    <t>SORIM SRL</t>
  </si>
  <si>
    <t>STUDIO 81 DATA SYSTEM S.R.L.</t>
  </si>
  <si>
    <t>TECHNOLOGY NUCLEAR ELETTRONICS S.R.L.</t>
  </si>
  <si>
    <t>TECTILIA ITALIA S.R.L.</t>
  </si>
  <si>
    <t>UNIVERSITA' DEGLI STUDI DI NAPOLI FEDERICO II C.I. RIC. AMBI.</t>
  </si>
  <si>
    <t>VIVAI BARRETTA GARDEN S.R.L.</t>
  </si>
  <si>
    <t>6001107557</t>
  </si>
  <si>
    <t>622500001120</t>
  </si>
  <si>
    <t>622500001130</t>
  </si>
  <si>
    <t>622500001124</t>
  </si>
  <si>
    <t>622500001134</t>
  </si>
  <si>
    <t>622500001131</t>
  </si>
  <si>
    <t>622500001121</t>
  </si>
  <si>
    <t>622500001135</t>
  </si>
  <si>
    <t>622500001125</t>
  </si>
  <si>
    <t>622500001132</t>
  </si>
  <si>
    <t>622500001122</t>
  </si>
  <si>
    <t>622500001133</t>
  </si>
  <si>
    <t>622500001123</t>
  </si>
  <si>
    <t>622500001136</t>
  </si>
  <si>
    <t>622500001126</t>
  </si>
  <si>
    <t>622500001127</t>
  </si>
  <si>
    <t>622500001137</t>
  </si>
  <si>
    <t>622500001129</t>
  </si>
  <si>
    <t>622500001139</t>
  </si>
  <si>
    <t>622500001138</t>
  </si>
  <si>
    <t>622500001128</t>
  </si>
  <si>
    <t>202510581898</t>
  </si>
  <si>
    <t>ND 82</t>
  </si>
  <si>
    <t>ND 84</t>
  </si>
  <si>
    <t>ND 83</t>
  </si>
  <si>
    <t>ND 81</t>
  </si>
  <si>
    <t>8K00001317</t>
  </si>
  <si>
    <t>7X02001991</t>
  </si>
  <si>
    <t>7X01907805</t>
  </si>
  <si>
    <t>7X01564483</t>
  </si>
  <si>
    <t>VE018-88</t>
  </si>
  <si>
    <t>525506224752</t>
  </si>
  <si>
    <t>9525011000742412</t>
  </si>
  <si>
    <t>440570090523</t>
  </si>
  <si>
    <t>412510102393</t>
  </si>
  <si>
    <t>412510102391</t>
  </si>
  <si>
    <t>412510102392</t>
  </si>
  <si>
    <t>412510102388</t>
  </si>
  <si>
    <t>412510102396</t>
  </si>
  <si>
    <t>412510102390</t>
  </si>
  <si>
    <t>412510102398</t>
  </si>
  <si>
    <t>412510102397</t>
  </si>
  <si>
    <t>412510102395</t>
  </si>
  <si>
    <t>412510102400</t>
  </si>
  <si>
    <t>412510102399</t>
  </si>
  <si>
    <t>412510102394</t>
  </si>
  <si>
    <t>412510102389</t>
  </si>
  <si>
    <t>412511479109</t>
  </si>
  <si>
    <t xml:space="preserve">VODAFONE </t>
  </si>
  <si>
    <t>412511469913</t>
  </si>
  <si>
    <t>412511479107</t>
  </si>
  <si>
    <t>412511479108</t>
  </si>
  <si>
    <t>CONNECTIVIA S.R.L.</t>
  </si>
  <si>
    <t>29esima rata</t>
  </si>
  <si>
    <t>BARONE GIUSEPPE</t>
  </si>
  <si>
    <t>C.R. VERDE S.R.L.</t>
  </si>
  <si>
    <t>ECOLOGIA ALIPERTI S.R.L.</t>
  </si>
  <si>
    <t>EDIL CAVA S.MARIA LA BRUNA S.R.L.</t>
  </si>
  <si>
    <t>SERVIZI SANITARI INTEGRATI S.R.L.</t>
  </si>
  <si>
    <t>622500001469</t>
  </si>
  <si>
    <t>622500001474</t>
  </si>
  <si>
    <t>622500001475</t>
  </si>
  <si>
    <t>622500001473</t>
  </si>
  <si>
    <t>622500001468</t>
  </si>
  <si>
    <t>TEAM SERVICE S.R.L.</t>
  </si>
  <si>
    <t>CHIRO' DI VIRGI RAFFAELE</t>
  </si>
  <si>
    <t>412510102387</t>
  </si>
  <si>
    <t>422500259811</t>
  </si>
  <si>
    <t>412512362397</t>
  </si>
  <si>
    <t>412512362399</t>
  </si>
  <si>
    <t>412512396515</t>
  </si>
  <si>
    <t>412512396516</t>
  </si>
  <si>
    <t>412513860273</t>
  </si>
  <si>
    <t>MEDI ANTICENDIO DI NUTI RICCARDO</t>
  </si>
  <si>
    <t>ABC ACQUA BENE COMUNE</t>
  </si>
  <si>
    <t>NAPOLI SERVIZI S.P.A.</t>
  </si>
  <si>
    <t>202500482248</t>
  </si>
  <si>
    <t>202500482249</t>
  </si>
  <si>
    <t>CALENDARIA MOSTRE E CONGRESSI S.R.L.</t>
  </si>
  <si>
    <t>RISTORAZIONE EVENTI S.R.L.</t>
  </si>
  <si>
    <t>VIVAIO COVONE DI FRANCESCO POMPEO ROSSI</t>
  </si>
  <si>
    <t>9525011000961308</t>
  </si>
  <si>
    <t>30esima rata</t>
  </si>
  <si>
    <t>6820250514001124</t>
  </si>
  <si>
    <t>622500001509</t>
  </si>
  <si>
    <t xml:space="preserve">BILANCIAI CAMPANIA S.R.L. </t>
  </si>
  <si>
    <t xml:space="preserve">BOURSIER SRL </t>
  </si>
  <si>
    <t>C.G.F. S.R.L.</t>
  </si>
  <si>
    <t>CAMPOBASSO SAS DI CAMPOBASSO MARCO CLAUDIO &amp; C.</t>
  </si>
  <si>
    <t>GAMATECH S.R.L.</t>
  </si>
  <si>
    <t xml:space="preserve">MITSUBISHI ELECTRIC EUROPE BV </t>
  </si>
  <si>
    <t>OLICOM S.R.L.</t>
  </si>
  <si>
    <t>RGB S.R.L.</t>
  </si>
  <si>
    <t>UNR S.R.L.</t>
  </si>
  <si>
    <t>2507900052668</t>
  </si>
  <si>
    <t>202510752694</t>
  </si>
  <si>
    <t>Indice di Tempestività dei pagamenti 2° Trim 2025 (in giorni)</t>
  </si>
  <si>
    <t>ESPOSITO PAOLO DOTT. COMMERCIALISTA</t>
  </si>
  <si>
    <t>RUSSO ANDREA</t>
  </si>
  <si>
    <t>STUDIO TECNICO ING. ANDREA ABBATE</t>
  </si>
  <si>
    <t>FABRIZIO CHERUBINI</t>
  </si>
  <si>
    <t>GIOVANNI COPPOLA DOTTORE</t>
  </si>
  <si>
    <t>PENZA RENATO DOTTORE</t>
  </si>
  <si>
    <t>PERRI MARIA ROSA</t>
  </si>
  <si>
    <t>COSCIA STEFANO</t>
  </si>
  <si>
    <t>CEROFOLINI ELEONORA DOTTORESSA</t>
  </si>
  <si>
    <t>01/00054</t>
  </si>
  <si>
    <t xml:space="preserve">PF </t>
  </si>
  <si>
    <t>STUDIO IMPRESA RICERCA E SVILUPPO S.R.L.</t>
  </si>
  <si>
    <t>GENNARO ESPOSITO AVVOCATO</t>
  </si>
  <si>
    <t xml:space="preserve">CAPPARELLI MONICA </t>
  </si>
  <si>
    <t>GHERARDI TOMMASO</t>
  </si>
  <si>
    <t>ABBAGNANO TRIONE ANDREA</t>
  </si>
  <si>
    <t>MONACO MARCELLO</t>
  </si>
  <si>
    <t>PIANESE E PARISI AVVOCATI ASSOCIATI</t>
  </si>
  <si>
    <t>IENGO MANOLO AVVOCATO</t>
  </si>
  <si>
    <t>ASSUNTA DI STEFANO AVVOCATO</t>
  </si>
  <si>
    <t>PROF. AVV. ROBERTO BOCCHINI</t>
  </si>
  <si>
    <t>GALOTTO GIANNICOLA AVVOCATO</t>
  </si>
  <si>
    <t>ZAZZARO LUIGI</t>
  </si>
  <si>
    <t>STUDIO LEGALE MMBA</t>
  </si>
  <si>
    <t>TORTORA GIUSEPPE EMILIANO</t>
  </si>
  <si>
    <t>TOTARO GIANPIERO AVVOCATO</t>
  </si>
  <si>
    <t>PERNA DANIELE AVVOCATO</t>
  </si>
  <si>
    <t>SALZANO ANTONIO</t>
  </si>
  <si>
    <t>ACRI AMEDEO AVVOCATO</t>
  </si>
  <si>
    <t>ZUPPARDI EZIO MARIA AVVOCATO</t>
  </si>
  <si>
    <t>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</si>
</sst>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Fill="1" applyBorder="1"/>
    <xf numFmtId="0" fontId="4" fillId="0" borderId="1" xfId="0" applyFont="1" applyBorder="1"/>
    <xf numFmtId="14" fontId="4" fillId="0" borderId="1" xfId="0" applyNumberFormat="1" applyFont="1" applyBorder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0" xfId="0" applyFont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  <xf numFmtId="14" fontId="3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5" fontId="3" fillId="0" borderId="1" xfId="5" applyNumberFormat="1" applyFont="1" applyFill="1" applyBorder="1"/>
    <xf numFmtId="0" fontId="3" fillId="0" borderId="1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left"/>
    </xf>
    <xf numFmtId="165" fontId="3" fillId="0" borderId="1" xfId="5" applyNumberFormat="1" applyFont="1" applyBorder="1"/>
    <xf numFmtId="165" fontId="3" fillId="0" borderId="1" xfId="5" applyNumberFormat="1" applyFont="1" applyBorder="1" applyAlignment="1"/>
    <xf numFmtId="0" fontId="5" fillId="0" borderId="1" xfId="0" applyFont="1" applyBorder="1" applyAlignment="1">
      <alignment horizontal="center"/>
    </xf>
  </cellXfs>
  <cellStyles count="22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C96-3F99-4975-AAB1-1A69A33F8690}">
  <sheetPr>
    <pageSetUpPr fitToPage="1"/>
  </sheetPr>
  <dimension ref="A2:I868"/>
  <sheetViews>
    <sheetView tabSelected="1" zoomScale="115" zoomScaleNormal="115" workbookViewId="0">
      <selection activeCell="A14" sqref="A14"/>
    </sheetView>
  </sheetViews>
  <sheetFormatPr defaultRowHeight="12" x14ac:dyDescent="0.2"/>
  <cols>
    <col min="1" max="1" width="70.285156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10.42578125" style="4" bestFit="1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x14ac:dyDescent="0.2">
      <c r="D2" s="3" t="s">
        <v>0</v>
      </c>
      <c r="G2" s="3" t="s">
        <v>1</v>
      </c>
    </row>
    <row r="3" spans="1:9" s="13" customFormat="1" x14ac:dyDescent="0.2">
      <c r="A3" s="27" t="s">
        <v>13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</row>
    <row r="4" spans="1:9" s="18" customFormat="1" x14ac:dyDescent="0.2">
      <c r="A4" s="19" t="s">
        <v>14</v>
      </c>
      <c r="B4" s="20">
        <v>25002017</v>
      </c>
      <c r="C4" s="21">
        <v>45688</v>
      </c>
      <c r="D4" s="21">
        <v>45753</v>
      </c>
      <c r="E4" s="22">
        <v>764666.67</v>
      </c>
      <c r="F4" s="16">
        <v>145</v>
      </c>
      <c r="G4" s="17">
        <v>45749</v>
      </c>
      <c r="H4" s="1">
        <f t="shared" ref="H4:H76" si="0">G4-D4</f>
        <v>-4</v>
      </c>
      <c r="I4" s="2">
        <f t="shared" ref="I4:I76" si="1">H4*E4</f>
        <v>-3058666.68</v>
      </c>
    </row>
    <row r="5" spans="1:9" s="18" customFormat="1" x14ac:dyDescent="0.2">
      <c r="A5" s="19" t="s">
        <v>15</v>
      </c>
      <c r="B5" s="23">
        <v>18</v>
      </c>
      <c r="C5" s="21">
        <v>45701</v>
      </c>
      <c r="D5" s="21">
        <v>45731</v>
      </c>
      <c r="E5" s="22">
        <v>42076</v>
      </c>
      <c r="F5" s="16">
        <v>147</v>
      </c>
      <c r="G5" s="17">
        <v>45750</v>
      </c>
      <c r="H5" s="1">
        <f t="shared" si="0"/>
        <v>19</v>
      </c>
      <c r="I5" s="2">
        <f t="shared" si="1"/>
        <v>799444</v>
      </c>
    </row>
    <row r="6" spans="1:9" s="18" customFormat="1" x14ac:dyDescent="0.2">
      <c r="A6" s="19" t="s">
        <v>251</v>
      </c>
      <c r="B6" s="23">
        <v>21</v>
      </c>
      <c r="C6" s="21">
        <v>45719</v>
      </c>
      <c r="D6" s="21">
        <v>45749</v>
      </c>
      <c r="E6" s="22">
        <v>890.65520000000004</v>
      </c>
      <c r="F6" s="16">
        <v>148</v>
      </c>
      <c r="G6" s="17">
        <v>45751</v>
      </c>
      <c r="H6" s="1">
        <f t="shared" ref="H6" si="2">G6-D6</f>
        <v>2</v>
      </c>
      <c r="I6" s="2">
        <f t="shared" ref="I6" si="3">H6*E6</f>
        <v>1781.3104000000001</v>
      </c>
    </row>
    <row r="7" spans="1:9" s="18" customFormat="1" x14ac:dyDescent="0.2">
      <c r="A7" s="19" t="s">
        <v>252</v>
      </c>
      <c r="B7" s="23">
        <v>8</v>
      </c>
      <c r="C7" s="21">
        <v>45747</v>
      </c>
      <c r="D7" s="21">
        <v>45751</v>
      </c>
      <c r="E7" s="22">
        <v>883.99519999999995</v>
      </c>
      <c r="F7" s="16">
        <v>148</v>
      </c>
      <c r="G7" s="17">
        <v>45751</v>
      </c>
      <c r="H7" s="1">
        <f t="shared" ref="H7:H15" si="4">G7-D7</f>
        <v>0</v>
      </c>
      <c r="I7" s="2">
        <f t="shared" ref="I7:I15" si="5">H7*E7</f>
        <v>0</v>
      </c>
    </row>
    <row r="8" spans="1:9" s="18" customFormat="1" x14ac:dyDescent="0.2">
      <c r="A8" s="19" t="s">
        <v>253</v>
      </c>
      <c r="B8" s="23">
        <v>6</v>
      </c>
      <c r="C8" s="21">
        <v>45747</v>
      </c>
      <c r="D8" s="21">
        <v>45751</v>
      </c>
      <c r="E8" s="22">
        <v>1246.93</v>
      </c>
      <c r="F8" s="16">
        <v>148</v>
      </c>
      <c r="G8" s="17">
        <v>45751</v>
      </c>
      <c r="H8" s="1">
        <f t="shared" si="4"/>
        <v>0</v>
      </c>
      <c r="I8" s="2">
        <f t="shared" si="5"/>
        <v>0</v>
      </c>
    </row>
    <row r="9" spans="1:9" s="18" customFormat="1" x14ac:dyDescent="0.2">
      <c r="A9" s="19" t="s">
        <v>254</v>
      </c>
      <c r="B9" s="23">
        <v>3</v>
      </c>
      <c r="C9" s="21">
        <v>45747</v>
      </c>
      <c r="D9" s="21">
        <v>45751</v>
      </c>
      <c r="E9" s="22">
        <v>2080</v>
      </c>
      <c r="F9" s="16">
        <v>148</v>
      </c>
      <c r="G9" s="17">
        <v>45751</v>
      </c>
      <c r="H9" s="1">
        <f t="shared" si="4"/>
        <v>0</v>
      </c>
      <c r="I9" s="2">
        <f t="shared" si="5"/>
        <v>0</v>
      </c>
    </row>
    <row r="10" spans="1:9" s="18" customFormat="1" x14ac:dyDescent="0.2">
      <c r="A10" s="19" t="s">
        <v>255</v>
      </c>
      <c r="B10" s="23">
        <v>67</v>
      </c>
      <c r="C10" s="21">
        <v>45751</v>
      </c>
      <c r="D10" s="21">
        <v>45751</v>
      </c>
      <c r="E10" s="22">
        <v>25</v>
      </c>
      <c r="F10" s="16">
        <v>148</v>
      </c>
      <c r="G10" s="17">
        <v>45751</v>
      </c>
      <c r="H10" s="1">
        <f t="shared" si="4"/>
        <v>0</v>
      </c>
      <c r="I10" s="2">
        <f t="shared" si="5"/>
        <v>0</v>
      </c>
    </row>
    <row r="11" spans="1:9" s="18" customFormat="1" x14ac:dyDescent="0.2">
      <c r="A11" s="19" t="s">
        <v>255</v>
      </c>
      <c r="B11" s="23">
        <v>68</v>
      </c>
      <c r="C11" s="21">
        <v>45751</v>
      </c>
      <c r="D11" s="21">
        <v>45751</v>
      </c>
      <c r="E11" s="22">
        <v>25</v>
      </c>
      <c r="F11" s="16">
        <v>148</v>
      </c>
      <c r="G11" s="17">
        <v>45751</v>
      </c>
      <c r="H11" s="1">
        <f t="shared" si="4"/>
        <v>0</v>
      </c>
      <c r="I11" s="2">
        <f t="shared" si="5"/>
        <v>0</v>
      </c>
    </row>
    <row r="12" spans="1:9" s="18" customFormat="1" x14ac:dyDescent="0.2">
      <c r="A12" s="19" t="s">
        <v>255</v>
      </c>
      <c r="B12" s="23">
        <v>69</v>
      </c>
      <c r="C12" s="21">
        <v>45751</v>
      </c>
      <c r="D12" s="21">
        <v>45751</v>
      </c>
      <c r="E12" s="22">
        <v>25</v>
      </c>
      <c r="F12" s="16">
        <v>148</v>
      </c>
      <c r="G12" s="17">
        <v>45751</v>
      </c>
      <c r="H12" s="1">
        <f t="shared" si="4"/>
        <v>0</v>
      </c>
      <c r="I12" s="2">
        <f t="shared" si="5"/>
        <v>0</v>
      </c>
    </row>
    <row r="13" spans="1:9" s="18" customFormat="1" x14ac:dyDescent="0.2">
      <c r="A13" s="19" t="s">
        <v>255</v>
      </c>
      <c r="B13" s="23">
        <v>70</v>
      </c>
      <c r="C13" s="21">
        <v>45751</v>
      </c>
      <c r="D13" s="21">
        <v>45751</v>
      </c>
      <c r="E13" s="22">
        <v>25</v>
      </c>
      <c r="F13" s="16">
        <v>148</v>
      </c>
      <c r="G13" s="17">
        <v>45751</v>
      </c>
      <c r="H13" s="1">
        <f t="shared" si="4"/>
        <v>0</v>
      </c>
      <c r="I13" s="2">
        <f t="shared" si="5"/>
        <v>0</v>
      </c>
    </row>
    <row r="14" spans="1:9" s="18" customFormat="1" x14ac:dyDescent="0.2">
      <c r="A14" s="19" t="s">
        <v>256</v>
      </c>
      <c r="B14" s="23">
        <v>6</v>
      </c>
      <c r="C14" s="21">
        <v>45750</v>
      </c>
      <c r="D14" s="21">
        <v>45751</v>
      </c>
      <c r="E14" s="22">
        <v>3750.7762000000002</v>
      </c>
      <c r="F14" s="16">
        <v>148</v>
      </c>
      <c r="G14" s="17">
        <v>45751</v>
      </c>
      <c r="H14" s="1">
        <f t="shared" si="4"/>
        <v>0</v>
      </c>
      <c r="I14" s="2">
        <f t="shared" si="5"/>
        <v>0</v>
      </c>
    </row>
    <row r="15" spans="1:9" s="18" customFormat="1" x14ac:dyDescent="0.2">
      <c r="A15" s="19" t="s">
        <v>257</v>
      </c>
      <c r="B15" s="23">
        <v>7</v>
      </c>
      <c r="C15" s="21">
        <v>45751</v>
      </c>
      <c r="D15" s="21">
        <v>45751</v>
      </c>
      <c r="E15" s="22">
        <v>2048.5448000000001</v>
      </c>
      <c r="F15" s="16">
        <v>148</v>
      </c>
      <c r="G15" s="17">
        <v>45751</v>
      </c>
      <c r="H15" s="1">
        <f t="shared" si="4"/>
        <v>0</v>
      </c>
      <c r="I15" s="2">
        <f t="shared" si="5"/>
        <v>0</v>
      </c>
    </row>
    <row r="16" spans="1:9" s="18" customFormat="1" x14ac:dyDescent="0.2">
      <c r="A16" s="19" t="s">
        <v>16</v>
      </c>
      <c r="B16" s="23">
        <v>9</v>
      </c>
      <c r="C16" s="21">
        <v>45716</v>
      </c>
      <c r="D16" s="21">
        <v>45752</v>
      </c>
      <c r="E16" s="22">
        <v>25878.11</v>
      </c>
      <c r="F16" s="16">
        <v>151</v>
      </c>
      <c r="G16" s="17">
        <v>45756</v>
      </c>
      <c r="H16" s="1">
        <f t="shared" si="0"/>
        <v>4</v>
      </c>
      <c r="I16" s="2">
        <f t="shared" si="1"/>
        <v>103512.44</v>
      </c>
    </row>
    <row r="17" spans="1:9" s="18" customFormat="1" x14ac:dyDescent="0.2">
      <c r="A17" s="19" t="s">
        <v>16</v>
      </c>
      <c r="B17" s="23">
        <v>15</v>
      </c>
      <c r="C17" s="21">
        <v>45716</v>
      </c>
      <c r="D17" s="21">
        <v>45754</v>
      </c>
      <c r="E17" s="22">
        <v>104008.32000000001</v>
      </c>
      <c r="F17" s="16">
        <v>151</v>
      </c>
      <c r="G17" s="17">
        <v>45756</v>
      </c>
      <c r="H17" s="1">
        <f t="shared" si="0"/>
        <v>2</v>
      </c>
      <c r="I17" s="2">
        <f t="shared" si="1"/>
        <v>208016.64000000001</v>
      </c>
    </row>
    <row r="18" spans="1:9" s="18" customFormat="1" x14ac:dyDescent="0.2">
      <c r="A18" s="19" t="s">
        <v>16</v>
      </c>
      <c r="B18" s="23">
        <v>10</v>
      </c>
      <c r="C18" s="21">
        <v>45716</v>
      </c>
      <c r="D18" s="21">
        <v>45752</v>
      </c>
      <c r="E18" s="22">
        <v>10943.730000000001</v>
      </c>
      <c r="F18" s="16">
        <v>151</v>
      </c>
      <c r="G18" s="17">
        <v>45756</v>
      </c>
      <c r="H18" s="1">
        <f t="shared" si="0"/>
        <v>4</v>
      </c>
      <c r="I18" s="2">
        <f t="shared" si="1"/>
        <v>43774.920000000006</v>
      </c>
    </row>
    <row r="19" spans="1:9" s="18" customFormat="1" x14ac:dyDescent="0.2">
      <c r="A19" s="19" t="s">
        <v>16</v>
      </c>
      <c r="B19" s="23">
        <v>11</v>
      </c>
      <c r="C19" s="21">
        <v>45716</v>
      </c>
      <c r="D19" s="21">
        <v>45753</v>
      </c>
      <c r="E19" s="22">
        <v>17723.739999999998</v>
      </c>
      <c r="F19" s="16">
        <v>151</v>
      </c>
      <c r="G19" s="17">
        <v>45756</v>
      </c>
      <c r="H19" s="1">
        <f t="shared" si="0"/>
        <v>3</v>
      </c>
      <c r="I19" s="2">
        <f t="shared" si="1"/>
        <v>53171.219999999994</v>
      </c>
    </row>
    <row r="20" spans="1:9" s="18" customFormat="1" x14ac:dyDescent="0.2">
      <c r="A20" s="19" t="s">
        <v>17</v>
      </c>
      <c r="B20" s="23">
        <v>681</v>
      </c>
      <c r="C20" s="21">
        <v>45684</v>
      </c>
      <c r="D20" s="21">
        <v>45714</v>
      </c>
      <c r="E20" s="22">
        <v>5412.0300000000007</v>
      </c>
      <c r="F20" s="16">
        <v>151</v>
      </c>
      <c r="G20" s="17">
        <v>45756</v>
      </c>
      <c r="H20" s="1">
        <f t="shared" si="0"/>
        <v>42</v>
      </c>
      <c r="I20" s="2">
        <f t="shared" si="1"/>
        <v>227305.26000000004</v>
      </c>
    </row>
    <row r="21" spans="1:9" s="18" customFormat="1" x14ac:dyDescent="0.2">
      <c r="A21" s="19" t="s">
        <v>17</v>
      </c>
      <c r="B21" s="23">
        <v>2372</v>
      </c>
      <c r="C21" s="21">
        <v>45713</v>
      </c>
      <c r="D21" s="21">
        <v>45743</v>
      </c>
      <c r="E21" s="22">
        <v>1794.84</v>
      </c>
      <c r="F21" s="16">
        <v>151</v>
      </c>
      <c r="G21" s="17">
        <v>45756</v>
      </c>
      <c r="H21" s="1">
        <f t="shared" si="0"/>
        <v>13</v>
      </c>
      <c r="I21" s="2">
        <f t="shared" si="1"/>
        <v>23332.92</v>
      </c>
    </row>
    <row r="22" spans="1:9" s="18" customFormat="1" x14ac:dyDescent="0.2">
      <c r="A22" s="19" t="s">
        <v>18</v>
      </c>
      <c r="B22" s="23">
        <v>12</v>
      </c>
      <c r="C22" s="21">
        <v>45728</v>
      </c>
      <c r="D22" s="21">
        <v>45760</v>
      </c>
      <c r="E22" s="22">
        <v>3217.21</v>
      </c>
      <c r="F22" s="16">
        <v>151</v>
      </c>
      <c r="G22" s="17">
        <v>45756</v>
      </c>
      <c r="H22" s="1">
        <f t="shared" si="0"/>
        <v>-4</v>
      </c>
      <c r="I22" s="2">
        <f t="shared" si="1"/>
        <v>-12868.84</v>
      </c>
    </row>
    <row r="23" spans="1:9" s="18" customFormat="1" x14ac:dyDescent="0.2">
      <c r="A23" s="19" t="s">
        <v>19</v>
      </c>
      <c r="B23" s="23">
        <v>167</v>
      </c>
      <c r="C23" s="21">
        <v>45716</v>
      </c>
      <c r="D23" s="21">
        <v>45751</v>
      </c>
      <c r="E23" s="22">
        <v>716.4</v>
      </c>
      <c r="F23" s="16">
        <v>151</v>
      </c>
      <c r="G23" s="17">
        <v>45756</v>
      </c>
      <c r="H23" s="1">
        <f t="shared" si="0"/>
        <v>5</v>
      </c>
      <c r="I23" s="2">
        <f t="shared" si="1"/>
        <v>3582</v>
      </c>
    </row>
    <row r="24" spans="1:9" s="18" customFormat="1" x14ac:dyDescent="0.2">
      <c r="A24" s="19" t="s">
        <v>20</v>
      </c>
      <c r="B24" s="23">
        <v>9168</v>
      </c>
      <c r="C24" s="21">
        <v>45237</v>
      </c>
      <c r="D24" s="21">
        <v>45270</v>
      </c>
      <c r="E24" s="22">
        <v>119.4</v>
      </c>
      <c r="F24" s="16">
        <v>151</v>
      </c>
      <c r="G24" s="17">
        <v>45756</v>
      </c>
      <c r="H24" s="1">
        <f t="shared" si="0"/>
        <v>486</v>
      </c>
      <c r="I24" s="2">
        <f t="shared" si="1"/>
        <v>58028.4</v>
      </c>
    </row>
    <row r="25" spans="1:9" s="18" customFormat="1" x14ac:dyDescent="0.2">
      <c r="A25" s="19" t="s">
        <v>20</v>
      </c>
      <c r="B25" s="23">
        <v>943</v>
      </c>
      <c r="C25" s="21">
        <v>45321</v>
      </c>
      <c r="D25" s="21">
        <v>45352</v>
      </c>
      <c r="E25" s="22">
        <v>24.88</v>
      </c>
      <c r="F25" s="16">
        <v>151</v>
      </c>
      <c r="G25" s="17">
        <v>45756</v>
      </c>
      <c r="H25" s="1">
        <f t="shared" si="0"/>
        <v>404</v>
      </c>
      <c r="I25" s="2">
        <f t="shared" si="1"/>
        <v>10051.52</v>
      </c>
    </row>
    <row r="26" spans="1:9" s="18" customFormat="1" x14ac:dyDescent="0.2">
      <c r="A26" s="19" t="s">
        <v>20</v>
      </c>
      <c r="B26" s="23">
        <v>1841</v>
      </c>
      <c r="C26" s="21">
        <v>45343</v>
      </c>
      <c r="D26" s="21">
        <v>45374</v>
      </c>
      <c r="E26" s="22">
        <v>409.94</v>
      </c>
      <c r="F26" s="16">
        <v>151</v>
      </c>
      <c r="G26" s="17">
        <v>45756</v>
      </c>
      <c r="H26" s="1">
        <f t="shared" si="0"/>
        <v>382</v>
      </c>
      <c r="I26" s="2">
        <f t="shared" si="1"/>
        <v>156597.07999999999</v>
      </c>
    </row>
    <row r="27" spans="1:9" s="18" customFormat="1" x14ac:dyDescent="0.2">
      <c r="A27" s="19" t="s">
        <v>20</v>
      </c>
      <c r="B27" s="23">
        <v>2838</v>
      </c>
      <c r="C27" s="21">
        <v>45378</v>
      </c>
      <c r="D27" s="21">
        <v>45409</v>
      </c>
      <c r="E27" s="22">
        <v>22.89</v>
      </c>
      <c r="F27" s="16">
        <v>151</v>
      </c>
      <c r="G27" s="17">
        <v>45756</v>
      </c>
      <c r="H27" s="1">
        <f t="shared" si="0"/>
        <v>347</v>
      </c>
      <c r="I27" s="2">
        <f t="shared" si="1"/>
        <v>7942.83</v>
      </c>
    </row>
    <row r="28" spans="1:9" s="18" customFormat="1" x14ac:dyDescent="0.2">
      <c r="A28" s="19" t="s">
        <v>20</v>
      </c>
      <c r="B28" s="23">
        <v>6891</v>
      </c>
      <c r="C28" s="21">
        <v>45504</v>
      </c>
      <c r="D28" s="21">
        <v>45539</v>
      </c>
      <c r="E28" s="22">
        <v>31.84</v>
      </c>
      <c r="F28" s="16">
        <v>151</v>
      </c>
      <c r="G28" s="17">
        <v>45756</v>
      </c>
      <c r="H28" s="1">
        <f t="shared" si="0"/>
        <v>217</v>
      </c>
      <c r="I28" s="2">
        <f t="shared" si="1"/>
        <v>6909.28</v>
      </c>
    </row>
    <row r="29" spans="1:9" s="18" customFormat="1" x14ac:dyDescent="0.2">
      <c r="A29" s="19" t="s">
        <v>20</v>
      </c>
      <c r="B29" s="23">
        <v>7242</v>
      </c>
      <c r="C29" s="21">
        <v>45509</v>
      </c>
      <c r="D29" s="21">
        <v>45540</v>
      </c>
      <c r="E29" s="22">
        <v>129.35</v>
      </c>
      <c r="F29" s="16">
        <v>151</v>
      </c>
      <c r="G29" s="17">
        <v>45756</v>
      </c>
      <c r="H29" s="1">
        <f t="shared" si="0"/>
        <v>216</v>
      </c>
      <c r="I29" s="2">
        <f t="shared" si="1"/>
        <v>27939.599999999999</v>
      </c>
    </row>
    <row r="30" spans="1:9" s="18" customFormat="1" x14ac:dyDescent="0.2">
      <c r="A30" s="19" t="s">
        <v>20</v>
      </c>
      <c r="B30" s="23">
        <v>1889</v>
      </c>
      <c r="C30" s="21">
        <v>45705</v>
      </c>
      <c r="D30" s="21">
        <v>45736</v>
      </c>
      <c r="E30" s="22">
        <v>1791</v>
      </c>
      <c r="F30" s="16">
        <v>151</v>
      </c>
      <c r="G30" s="17">
        <v>45756</v>
      </c>
      <c r="H30" s="1">
        <f t="shared" si="0"/>
        <v>20</v>
      </c>
      <c r="I30" s="2">
        <f t="shared" si="1"/>
        <v>35820</v>
      </c>
    </row>
    <row r="31" spans="1:9" s="18" customFormat="1" x14ac:dyDescent="0.2">
      <c r="A31" s="19" t="s">
        <v>21</v>
      </c>
      <c r="B31" s="20" t="s">
        <v>48</v>
      </c>
      <c r="C31" s="21">
        <v>45723</v>
      </c>
      <c r="D31" s="21">
        <v>45753</v>
      </c>
      <c r="E31" s="22">
        <v>1488.7</v>
      </c>
      <c r="F31" s="16">
        <v>151</v>
      </c>
      <c r="G31" s="17">
        <v>45756</v>
      </c>
      <c r="H31" s="1">
        <f t="shared" si="0"/>
        <v>3</v>
      </c>
      <c r="I31" s="2">
        <f t="shared" si="1"/>
        <v>4466.1000000000004</v>
      </c>
    </row>
    <row r="32" spans="1:9" s="18" customFormat="1" x14ac:dyDescent="0.2">
      <c r="A32" s="19" t="s">
        <v>22</v>
      </c>
      <c r="B32" s="23">
        <v>317</v>
      </c>
      <c r="C32" s="21">
        <v>45716</v>
      </c>
      <c r="D32" s="21">
        <v>45756</v>
      </c>
      <c r="E32" s="22">
        <v>1745.4299999999998</v>
      </c>
      <c r="F32" s="16">
        <v>151</v>
      </c>
      <c r="G32" s="17">
        <v>45756</v>
      </c>
      <c r="H32" s="1">
        <f t="shared" si="0"/>
        <v>0</v>
      </c>
      <c r="I32" s="2">
        <f t="shared" si="1"/>
        <v>0</v>
      </c>
    </row>
    <row r="33" spans="1:9" s="18" customFormat="1" x14ac:dyDescent="0.2">
      <c r="A33" s="19" t="s">
        <v>22</v>
      </c>
      <c r="B33" s="23">
        <v>318</v>
      </c>
      <c r="C33" s="21">
        <v>45716</v>
      </c>
      <c r="D33" s="21">
        <v>45756</v>
      </c>
      <c r="E33" s="22">
        <v>507.06</v>
      </c>
      <c r="F33" s="16">
        <v>151</v>
      </c>
      <c r="G33" s="17">
        <v>45756</v>
      </c>
      <c r="H33" s="1">
        <f t="shared" si="0"/>
        <v>0</v>
      </c>
      <c r="I33" s="2">
        <f t="shared" si="1"/>
        <v>0</v>
      </c>
    </row>
    <row r="34" spans="1:9" s="18" customFormat="1" x14ac:dyDescent="0.2">
      <c r="A34" s="19" t="s">
        <v>22</v>
      </c>
      <c r="B34" s="23">
        <v>320</v>
      </c>
      <c r="C34" s="21">
        <v>45716</v>
      </c>
      <c r="D34" s="21">
        <v>45756</v>
      </c>
      <c r="E34" s="22">
        <v>731.33</v>
      </c>
      <c r="F34" s="16">
        <v>151</v>
      </c>
      <c r="G34" s="17">
        <v>45756</v>
      </c>
      <c r="H34" s="1">
        <f t="shared" si="0"/>
        <v>0</v>
      </c>
      <c r="I34" s="2">
        <f t="shared" si="1"/>
        <v>0</v>
      </c>
    </row>
    <row r="35" spans="1:9" s="18" customFormat="1" x14ac:dyDescent="0.2">
      <c r="A35" s="19" t="s">
        <v>22</v>
      </c>
      <c r="B35" s="23">
        <v>316</v>
      </c>
      <c r="C35" s="21">
        <v>45716</v>
      </c>
      <c r="D35" s="21">
        <v>45756</v>
      </c>
      <c r="E35" s="22">
        <v>1745.4299999999998</v>
      </c>
      <c r="F35" s="16">
        <v>151</v>
      </c>
      <c r="G35" s="17">
        <v>45756</v>
      </c>
      <c r="H35" s="1">
        <f t="shared" si="0"/>
        <v>0</v>
      </c>
      <c r="I35" s="2">
        <f t="shared" si="1"/>
        <v>0</v>
      </c>
    </row>
    <row r="36" spans="1:9" s="18" customFormat="1" x14ac:dyDescent="0.2">
      <c r="A36" s="19" t="s">
        <v>22</v>
      </c>
      <c r="B36" s="23">
        <v>319</v>
      </c>
      <c r="C36" s="21">
        <v>45716</v>
      </c>
      <c r="D36" s="21">
        <v>45756</v>
      </c>
      <c r="E36" s="22">
        <v>731.33</v>
      </c>
      <c r="F36" s="16">
        <v>151</v>
      </c>
      <c r="G36" s="17">
        <v>45756</v>
      </c>
      <c r="H36" s="1">
        <f t="shared" si="0"/>
        <v>0</v>
      </c>
      <c r="I36" s="2">
        <f t="shared" si="1"/>
        <v>0</v>
      </c>
    </row>
    <row r="37" spans="1:9" s="18" customFormat="1" x14ac:dyDescent="0.2">
      <c r="A37" s="19" t="s">
        <v>23</v>
      </c>
      <c r="B37" s="23">
        <v>50</v>
      </c>
      <c r="C37" s="21">
        <v>45678</v>
      </c>
      <c r="D37" s="21">
        <v>45708</v>
      </c>
      <c r="E37" s="22">
        <v>12572.14</v>
      </c>
      <c r="F37" s="16">
        <v>151</v>
      </c>
      <c r="G37" s="17">
        <v>45756</v>
      </c>
      <c r="H37" s="1">
        <f t="shared" si="0"/>
        <v>48</v>
      </c>
      <c r="I37" s="2">
        <f t="shared" si="1"/>
        <v>603462.72</v>
      </c>
    </row>
    <row r="38" spans="1:9" s="18" customFormat="1" x14ac:dyDescent="0.2">
      <c r="A38" s="19" t="s">
        <v>23</v>
      </c>
      <c r="B38" s="23">
        <v>80</v>
      </c>
      <c r="C38" s="21">
        <v>45688</v>
      </c>
      <c r="D38" s="21">
        <v>45730</v>
      </c>
      <c r="E38" s="22">
        <v>12190.89</v>
      </c>
      <c r="F38" s="16">
        <v>151</v>
      </c>
      <c r="G38" s="17">
        <v>45756</v>
      </c>
      <c r="H38" s="1">
        <f t="shared" si="0"/>
        <v>26</v>
      </c>
      <c r="I38" s="2">
        <f t="shared" si="1"/>
        <v>316963.14</v>
      </c>
    </row>
    <row r="39" spans="1:9" s="18" customFormat="1" x14ac:dyDescent="0.2">
      <c r="A39" s="19" t="s">
        <v>23</v>
      </c>
      <c r="B39" s="23">
        <v>143</v>
      </c>
      <c r="C39" s="21">
        <v>45715</v>
      </c>
      <c r="D39" s="21">
        <v>45745</v>
      </c>
      <c r="E39" s="22">
        <v>2833.5099999999998</v>
      </c>
      <c r="F39" s="16">
        <v>151</v>
      </c>
      <c r="G39" s="17">
        <v>45756</v>
      </c>
      <c r="H39" s="1">
        <f t="shared" si="0"/>
        <v>11</v>
      </c>
      <c r="I39" s="2">
        <f t="shared" si="1"/>
        <v>31168.609999999997</v>
      </c>
    </row>
    <row r="40" spans="1:9" s="18" customFormat="1" x14ac:dyDescent="0.2">
      <c r="A40" s="19" t="s">
        <v>23</v>
      </c>
      <c r="B40" s="23">
        <v>140</v>
      </c>
      <c r="C40" s="21">
        <v>45715</v>
      </c>
      <c r="D40" s="21">
        <v>45745</v>
      </c>
      <c r="E40" s="22">
        <v>2833.5099999999998</v>
      </c>
      <c r="F40" s="16">
        <v>151</v>
      </c>
      <c r="G40" s="17">
        <v>45756</v>
      </c>
      <c r="H40" s="1">
        <f t="shared" si="0"/>
        <v>11</v>
      </c>
      <c r="I40" s="2">
        <f t="shared" si="1"/>
        <v>31168.609999999997</v>
      </c>
    </row>
    <row r="41" spans="1:9" s="18" customFormat="1" x14ac:dyDescent="0.2">
      <c r="A41" s="19" t="s">
        <v>23</v>
      </c>
      <c r="B41" s="23">
        <v>139</v>
      </c>
      <c r="C41" s="21">
        <v>45715</v>
      </c>
      <c r="D41" s="21">
        <v>45745</v>
      </c>
      <c r="E41" s="22">
        <v>2833.5099999999998</v>
      </c>
      <c r="F41" s="16">
        <v>151</v>
      </c>
      <c r="G41" s="17">
        <v>45756</v>
      </c>
      <c r="H41" s="1">
        <f t="shared" si="0"/>
        <v>11</v>
      </c>
      <c r="I41" s="2">
        <f t="shared" si="1"/>
        <v>31168.609999999997</v>
      </c>
    </row>
    <row r="42" spans="1:9" s="18" customFormat="1" x14ac:dyDescent="0.2">
      <c r="A42" s="19" t="s">
        <v>23</v>
      </c>
      <c r="B42" s="23">
        <v>141</v>
      </c>
      <c r="C42" s="21">
        <v>45715</v>
      </c>
      <c r="D42" s="21">
        <v>45745</v>
      </c>
      <c r="E42" s="22">
        <v>2833.5099999999998</v>
      </c>
      <c r="F42" s="16">
        <v>151</v>
      </c>
      <c r="G42" s="17">
        <v>45756</v>
      </c>
      <c r="H42" s="1">
        <f t="shared" si="0"/>
        <v>11</v>
      </c>
      <c r="I42" s="2">
        <f t="shared" si="1"/>
        <v>31168.609999999997</v>
      </c>
    </row>
    <row r="43" spans="1:9" s="18" customFormat="1" x14ac:dyDescent="0.2">
      <c r="A43" s="19" t="s">
        <v>23</v>
      </c>
      <c r="B43" s="23">
        <v>142</v>
      </c>
      <c r="C43" s="21">
        <v>45715</v>
      </c>
      <c r="D43" s="21">
        <v>45745</v>
      </c>
      <c r="E43" s="22">
        <v>2833.5099999999998</v>
      </c>
      <c r="F43" s="16">
        <v>151</v>
      </c>
      <c r="G43" s="17">
        <v>45756</v>
      </c>
      <c r="H43" s="1">
        <f t="shared" si="0"/>
        <v>11</v>
      </c>
      <c r="I43" s="2">
        <f t="shared" si="1"/>
        <v>31168.609999999997</v>
      </c>
    </row>
    <row r="44" spans="1:9" s="18" customFormat="1" x14ac:dyDescent="0.2">
      <c r="A44" s="19" t="s">
        <v>23</v>
      </c>
      <c r="B44" s="23">
        <v>168</v>
      </c>
      <c r="C44" s="21">
        <v>45716</v>
      </c>
      <c r="D44" s="21">
        <v>45758</v>
      </c>
      <c r="E44" s="22">
        <v>10715.11</v>
      </c>
      <c r="F44" s="16">
        <v>151</v>
      </c>
      <c r="G44" s="17">
        <v>45756</v>
      </c>
      <c r="H44" s="1">
        <f t="shared" si="0"/>
        <v>-2</v>
      </c>
      <c r="I44" s="2">
        <f t="shared" si="1"/>
        <v>-21430.22</v>
      </c>
    </row>
    <row r="45" spans="1:9" s="18" customFormat="1" x14ac:dyDescent="0.2">
      <c r="A45" s="19" t="s">
        <v>24</v>
      </c>
      <c r="B45" s="23">
        <v>45119</v>
      </c>
      <c r="C45" s="21">
        <v>45723</v>
      </c>
      <c r="D45" s="21">
        <v>45756</v>
      </c>
      <c r="E45" s="22">
        <v>39287.68</v>
      </c>
      <c r="F45" s="16">
        <v>151</v>
      </c>
      <c r="G45" s="17">
        <v>45756</v>
      </c>
      <c r="H45" s="1">
        <f t="shared" si="0"/>
        <v>0</v>
      </c>
      <c r="I45" s="2">
        <f t="shared" si="1"/>
        <v>0</v>
      </c>
    </row>
    <row r="46" spans="1:9" s="18" customFormat="1" x14ac:dyDescent="0.2">
      <c r="A46" s="19" t="s">
        <v>25</v>
      </c>
      <c r="B46" s="23">
        <v>194</v>
      </c>
      <c r="C46" s="21">
        <v>45730</v>
      </c>
      <c r="D46" s="21">
        <v>45761</v>
      </c>
      <c r="E46" s="22">
        <v>30218.21</v>
      </c>
      <c r="F46" s="16">
        <v>151</v>
      </c>
      <c r="G46" s="17">
        <v>45756</v>
      </c>
      <c r="H46" s="1">
        <f t="shared" si="0"/>
        <v>-5</v>
      </c>
      <c r="I46" s="2">
        <f t="shared" si="1"/>
        <v>-151091.04999999999</v>
      </c>
    </row>
    <row r="47" spans="1:9" s="18" customFormat="1" x14ac:dyDescent="0.2">
      <c r="A47" s="19" t="s">
        <v>25</v>
      </c>
      <c r="B47" s="23">
        <v>195</v>
      </c>
      <c r="C47" s="21">
        <v>45730</v>
      </c>
      <c r="D47" s="21">
        <v>45761</v>
      </c>
      <c r="E47" s="22">
        <v>6901.03</v>
      </c>
      <c r="F47" s="16">
        <v>151</v>
      </c>
      <c r="G47" s="17">
        <v>45756</v>
      </c>
      <c r="H47" s="1">
        <f t="shared" si="0"/>
        <v>-5</v>
      </c>
      <c r="I47" s="2">
        <f t="shared" si="1"/>
        <v>-34505.15</v>
      </c>
    </row>
    <row r="48" spans="1:9" s="18" customFormat="1" x14ac:dyDescent="0.2">
      <c r="A48" s="19" t="s">
        <v>25</v>
      </c>
      <c r="B48" s="23">
        <v>183</v>
      </c>
      <c r="C48" s="21">
        <v>45716</v>
      </c>
      <c r="D48" s="21">
        <v>45757</v>
      </c>
      <c r="E48" s="22">
        <v>2099.5699999999997</v>
      </c>
      <c r="F48" s="16">
        <v>151</v>
      </c>
      <c r="G48" s="17">
        <v>45756</v>
      </c>
      <c r="H48" s="1">
        <f t="shared" si="0"/>
        <v>-1</v>
      </c>
      <c r="I48" s="2">
        <f t="shared" si="1"/>
        <v>-2099.5699999999997</v>
      </c>
    </row>
    <row r="49" spans="1:9" s="18" customFormat="1" x14ac:dyDescent="0.2">
      <c r="A49" s="19" t="s">
        <v>26</v>
      </c>
      <c r="B49" s="23">
        <v>67</v>
      </c>
      <c r="C49" s="21">
        <v>45716</v>
      </c>
      <c r="D49" s="21">
        <v>45759</v>
      </c>
      <c r="E49" s="22">
        <v>61112.570000000007</v>
      </c>
      <c r="F49" s="16">
        <v>151</v>
      </c>
      <c r="G49" s="17">
        <v>45756</v>
      </c>
      <c r="H49" s="1">
        <f t="shared" si="0"/>
        <v>-3</v>
      </c>
      <c r="I49" s="2">
        <f t="shared" si="1"/>
        <v>-183337.71000000002</v>
      </c>
    </row>
    <row r="50" spans="1:9" s="18" customFormat="1" x14ac:dyDescent="0.2">
      <c r="A50" s="19" t="s">
        <v>26</v>
      </c>
      <c r="B50" s="23">
        <v>15</v>
      </c>
      <c r="C50" s="21">
        <v>45688</v>
      </c>
      <c r="D50" s="21">
        <v>45730</v>
      </c>
      <c r="E50" s="22">
        <v>20912.769999999997</v>
      </c>
      <c r="F50" s="16">
        <v>151</v>
      </c>
      <c r="G50" s="17">
        <v>45756</v>
      </c>
      <c r="H50" s="1">
        <f t="shared" si="0"/>
        <v>26</v>
      </c>
      <c r="I50" s="2">
        <f t="shared" si="1"/>
        <v>543732.0199999999</v>
      </c>
    </row>
    <row r="51" spans="1:9" s="18" customFormat="1" x14ac:dyDescent="0.2">
      <c r="A51" s="19" t="s">
        <v>26</v>
      </c>
      <c r="B51" s="23">
        <v>50</v>
      </c>
      <c r="C51" s="21">
        <v>45716</v>
      </c>
      <c r="D51" s="21">
        <v>45758</v>
      </c>
      <c r="E51" s="22">
        <v>29687.619999999995</v>
      </c>
      <c r="F51" s="16">
        <v>151</v>
      </c>
      <c r="G51" s="17">
        <v>45756</v>
      </c>
      <c r="H51" s="1">
        <f t="shared" si="0"/>
        <v>-2</v>
      </c>
      <c r="I51" s="2">
        <f t="shared" si="1"/>
        <v>-59375.239999999991</v>
      </c>
    </row>
    <row r="52" spans="1:9" s="18" customFormat="1" x14ac:dyDescent="0.2">
      <c r="A52" s="19" t="s">
        <v>26</v>
      </c>
      <c r="B52" s="23">
        <v>51</v>
      </c>
      <c r="C52" s="21">
        <v>45716</v>
      </c>
      <c r="D52" s="21">
        <v>45759</v>
      </c>
      <c r="E52" s="22">
        <v>3030.82</v>
      </c>
      <c r="F52" s="16">
        <v>151</v>
      </c>
      <c r="G52" s="17">
        <v>45756</v>
      </c>
      <c r="H52" s="1">
        <f t="shared" si="0"/>
        <v>-3</v>
      </c>
      <c r="I52" s="2">
        <f t="shared" si="1"/>
        <v>-9092.4600000000009</v>
      </c>
    </row>
    <row r="53" spans="1:9" s="18" customFormat="1" x14ac:dyDescent="0.2">
      <c r="A53" s="19" t="s">
        <v>27</v>
      </c>
      <c r="B53" s="23">
        <v>232</v>
      </c>
      <c r="C53" s="21">
        <v>45688</v>
      </c>
      <c r="D53" s="21">
        <v>45725</v>
      </c>
      <c r="E53" s="22">
        <v>26058.5</v>
      </c>
      <c r="F53" s="16">
        <v>151</v>
      </c>
      <c r="G53" s="17">
        <v>45756</v>
      </c>
      <c r="H53" s="1">
        <f t="shared" si="0"/>
        <v>31</v>
      </c>
      <c r="I53" s="2">
        <f t="shared" si="1"/>
        <v>807813.5</v>
      </c>
    </row>
    <row r="54" spans="1:9" s="18" customFormat="1" x14ac:dyDescent="0.2">
      <c r="A54" s="19" t="s">
        <v>28</v>
      </c>
      <c r="B54" s="23">
        <v>143</v>
      </c>
      <c r="C54" s="21">
        <v>45727</v>
      </c>
      <c r="D54" s="21">
        <v>45758</v>
      </c>
      <c r="E54" s="22">
        <v>201509.51</v>
      </c>
      <c r="F54" s="16">
        <v>151</v>
      </c>
      <c r="G54" s="17">
        <v>45756</v>
      </c>
      <c r="H54" s="1">
        <f t="shared" si="0"/>
        <v>-2</v>
      </c>
      <c r="I54" s="2">
        <f t="shared" si="1"/>
        <v>-403019.02</v>
      </c>
    </row>
    <row r="55" spans="1:9" s="18" customFormat="1" x14ac:dyDescent="0.2">
      <c r="A55" s="19" t="s">
        <v>28</v>
      </c>
      <c r="B55" s="23">
        <v>142</v>
      </c>
      <c r="C55" s="21">
        <v>45727</v>
      </c>
      <c r="D55" s="21">
        <v>45758</v>
      </c>
      <c r="E55" s="22">
        <v>203577.91</v>
      </c>
      <c r="F55" s="16">
        <v>151</v>
      </c>
      <c r="G55" s="17">
        <v>45756</v>
      </c>
      <c r="H55" s="1">
        <f t="shared" si="0"/>
        <v>-2</v>
      </c>
      <c r="I55" s="2">
        <f t="shared" si="1"/>
        <v>-407155.82</v>
      </c>
    </row>
    <row r="56" spans="1:9" s="18" customFormat="1" x14ac:dyDescent="0.2">
      <c r="A56" s="19" t="s">
        <v>28</v>
      </c>
      <c r="B56" s="23">
        <v>141</v>
      </c>
      <c r="C56" s="21">
        <v>45727</v>
      </c>
      <c r="D56" s="21">
        <v>45758</v>
      </c>
      <c r="E56" s="22">
        <v>232279.03999999998</v>
      </c>
      <c r="F56" s="16">
        <v>151</v>
      </c>
      <c r="G56" s="17">
        <v>45756</v>
      </c>
      <c r="H56" s="1">
        <f t="shared" si="0"/>
        <v>-2</v>
      </c>
      <c r="I56" s="2">
        <f t="shared" si="1"/>
        <v>-464558.07999999996</v>
      </c>
    </row>
    <row r="57" spans="1:9" s="18" customFormat="1" x14ac:dyDescent="0.2">
      <c r="A57" s="19" t="s">
        <v>29</v>
      </c>
      <c r="B57" s="23">
        <v>27</v>
      </c>
      <c r="C57" s="21">
        <v>45716</v>
      </c>
      <c r="D57" s="21">
        <v>45750</v>
      </c>
      <c r="E57" s="22">
        <v>1942.24</v>
      </c>
      <c r="F57" s="16">
        <v>151</v>
      </c>
      <c r="G57" s="17">
        <v>45756</v>
      </c>
      <c r="H57" s="1">
        <f t="shared" si="0"/>
        <v>6</v>
      </c>
      <c r="I57" s="2">
        <f t="shared" si="1"/>
        <v>11653.44</v>
      </c>
    </row>
    <row r="58" spans="1:9" s="18" customFormat="1" x14ac:dyDescent="0.2">
      <c r="A58" s="19" t="s">
        <v>29</v>
      </c>
      <c r="B58" s="23">
        <v>28</v>
      </c>
      <c r="C58" s="21">
        <v>45716</v>
      </c>
      <c r="D58" s="21">
        <v>45750</v>
      </c>
      <c r="E58" s="22">
        <v>485.56</v>
      </c>
      <c r="F58" s="16">
        <v>151</v>
      </c>
      <c r="G58" s="17">
        <v>45756</v>
      </c>
      <c r="H58" s="1">
        <f t="shared" si="0"/>
        <v>6</v>
      </c>
      <c r="I58" s="2">
        <f t="shared" si="1"/>
        <v>2913.36</v>
      </c>
    </row>
    <row r="59" spans="1:9" s="18" customFormat="1" x14ac:dyDescent="0.2">
      <c r="A59" s="19" t="s">
        <v>30</v>
      </c>
      <c r="B59" s="23">
        <v>2540180</v>
      </c>
      <c r="C59" s="21">
        <v>45688</v>
      </c>
      <c r="D59" s="21">
        <v>45729</v>
      </c>
      <c r="E59" s="22">
        <v>32136.510000000002</v>
      </c>
      <c r="F59" s="16">
        <v>151</v>
      </c>
      <c r="G59" s="17">
        <v>45756</v>
      </c>
      <c r="H59" s="1">
        <f t="shared" si="0"/>
        <v>27</v>
      </c>
      <c r="I59" s="2">
        <f t="shared" si="1"/>
        <v>867685.77</v>
      </c>
    </row>
    <row r="60" spans="1:9" s="18" customFormat="1" x14ac:dyDescent="0.2">
      <c r="A60" s="19" t="s">
        <v>30</v>
      </c>
      <c r="B60" s="23">
        <v>2540276</v>
      </c>
      <c r="C60" s="21">
        <v>45716</v>
      </c>
      <c r="D60" s="21">
        <v>45754</v>
      </c>
      <c r="E60" s="22">
        <v>12855.65</v>
      </c>
      <c r="F60" s="16">
        <v>151</v>
      </c>
      <c r="G60" s="17">
        <v>45756</v>
      </c>
      <c r="H60" s="1">
        <f t="shared" si="0"/>
        <v>2</v>
      </c>
      <c r="I60" s="2">
        <f t="shared" si="1"/>
        <v>25711.3</v>
      </c>
    </row>
    <row r="61" spans="1:9" s="18" customFormat="1" x14ac:dyDescent="0.2">
      <c r="A61" s="19" t="s">
        <v>30</v>
      </c>
      <c r="B61" s="23">
        <v>2540277</v>
      </c>
      <c r="C61" s="21">
        <v>45716</v>
      </c>
      <c r="D61" s="21">
        <v>45754</v>
      </c>
      <c r="E61" s="22">
        <v>18643.57</v>
      </c>
      <c r="F61" s="16">
        <v>151</v>
      </c>
      <c r="G61" s="17">
        <v>45756</v>
      </c>
      <c r="H61" s="1">
        <f t="shared" si="0"/>
        <v>2</v>
      </c>
      <c r="I61" s="2">
        <f t="shared" si="1"/>
        <v>37287.14</v>
      </c>
    </row>
    <row r="62" spans="1:9" s="18" customFormat="1" x14ac:dyDescent="0.2">
      <c r="A62" s="19" t="s">
        <v>31</v>
      </c>
      <c r="B62" s="23">
        <v>52406870</v>
      </c>
      <c r="C62" s="21">
        <v>45420</v>
      </c>
      <c r="D62" s="21">
        <v>45451</v>
      </c>
      <c r="E62" s="22">
        <v>1122.8599999999999</v>
      </c>
      <c r="F62" s="16">
        <v>151</v>
      </c>
      <c r="G62" s="17">
        <v>45756</v>
      </c>
      <c r="H62" s="1">
        <f t="shared" si="0"/>
        <v>305</v>
      </c>
      <c r="I62" s="2">
        <f t="shared" si="1"/>
        <v>342472.3</v>
      </c>
    </row>
    <row r="63" spans="1:9" s="18" customFormat="1" x14ac:dyDescent="0.2">
      <c r="A63" s="19" t="s">
        <v>31</v>
      </c>
      <c r="B63" s="23">
        <v>52408424</v>
      </c>
      <c r="C63" s="21">
        <v>45448</v>
      </c>
      <c r="D63" s="21">
        <v>45479</v>
      </c>
      <c r="E63" s="22">
        <v>957.02</v>
      </c>
      <c r="F63" s="16">
        <v>151</v>
      </c>
      <c r="G63" s="17">
        <v>45756</v>
      </c>
      <c r="H63" s="1">
        <f t="shared" si="0"/>
        <v>277</v>
      </c>
      <c r="I63" s="2">
        <f t="shared" si="1"/>
        <v>265094.53999999998</v>
      </c>
    </row>
    <row r="64" spans="1:9" s="18" customFormat="1" x14ac:dyDescent="0.2">
      <c r="A64" s="19" t="s">
        <v>32</v>
      </c>
      <c r="B64" s="20" t="s">
        <v>49</v>
      </c>
      <c r="C64" s="21">
        <v>45716</v>
      </c>
      <c r="D64" s="21">
        <v>45753</v>
      </c>
      <c r="E64" s="22">
        <v>323064.87</v>
      </c>
      <c r="F64" s="16">
        <v>151</v>
      </c>
      <c r="G64" s="17">
        <v>45756</v>
      </c>
      <c r="H64" s="1">
        <f t="shared" si="0"/>
        <v>3</v>
      </c>
      <c r="I64" s="2">
        <f t="shared" si="1"/>
        <v>969194.61</v>
      </c>
    </row>
    <row r="65" spans="1:9" s="18" customFormat="1" x14ac:dyDescent="0.2">
      <c r="A65" s="19" t="s">
        <v>32</v>
      </c>
      <c r="B65" s="20" t="s">
        <v>50</v>
      </c>
      <c r="C65" s="21">
        <v>45716</v>
      </c>
      <c r="D65" s="21">
        <v>45753</v>
      </c>
      <c r="E65" s="22">
        <v>154103.31</v>
      </c>
      <c r="F65" s="16">
        <v>151</v>
      </c>
      <c r="G65" s="17">
        <v>45756</v>
      </c>
      <c r="H65" s="1">
        <f t="shared" si="0"/>
        <v>3</v>
      </c>
      <c r="I65" s="2">
        <f t="shared" si="1"/>
        <v>462309.93</v>
      </c>
    </row>
    <row r="66" spans="1:9" s="18" customFormat="1" x14ac:dyDescent="0.2">
      <c r="A66" s="19" t="s">
        <v>32</v>
      </c>
      <c r="B66" s="20" t="s">
        <v>51</v>
      </c>
      <c r="C66" s="21">
        <v>45727</v>
      </c>
      <c r="D66" s="21">
        <v>45760</v>
      </c>
      <c r="E66" s="22">
        <v>336931.33</v>
      </c>
      <c r="F66" s="16">
        <v>151</v>
      </c>
      <c r="G66" s="17">
        <v>45756</v>
      </c>
      <c r="H66" s="1">
        <f t="shared" si="0"/>
        <v>-4</v>
      </c>
      <c r="I66" s="2">
        <f t="shared" si="1"/>
        <v>-1347725.32</v>
      </c>
    </row>
    <row r="67" spans="1:9" s="18" customFormat="1" x14ac:dyDescent="0.2">
      <c r="A67" s="19" t="s">
        <v>32</v>
      </c>
      <c r="B67" s="20" t="s">
        <v>52</v>
      </c>
      <c r="C67" s="21">
        <v>45716</v>
      </c>
      <c r="D67" s="21">
        <v>45753</v>
      </c>
      <c r="E67" s="22">
        <v>134824.72999999998</v>
      </c>
      <c r="F67" s="16">
        <v>151</v>
      </c>
      <c r="G67" s="17">
        <v>45756</v>
      </c>
      <c r="H67" s="1">
        <f t="shared" si="0"/>
        <v>3</v>
      </c>
      <c r="I67" s="2">
        <f t="shared" si="1"/>
        <v>404474.18999999994</v>
      </c>
    </row>
    <row r="68" spans="1:9" s="18" customFormat="1" x14ac:dyDescent="0.2">
      <c r="A68" s="19" t="s">
        <v>32</v>
      </c>
      <c r="B68" s="20" t="s">
        <v>53</v>
      </c>
      <c r="C68" s="21">
        <v>45727</v>
      </c>
      <c r="D68" s="21">
        <v>45760</v>
      </c>
      <c r="E68" s="22">
        <v>216163.07</v>
      </c>
      <c r="F68" s="16">
        <v>151</v>
      </c>
      <c r="G68" s="17">
        <v>45756</v>
      </c>
      <c r="H68" s="1">
        <f t="shared" si="0"/>
        <v>-4</v>
      </c>
      <c r="I68" s="2">
        <f t="shared" si="1"/>
        <v>-864652.28</v>
      </c>
    </row>
    <row r="69" spans="1:9" s="18" customFormat="1" x14ac:dyDescent="0.2">
      <c r="A69" s="19" t="s">
        <v>32</v>
      </c>
      <c r="B69" s="20" t="s">
        <v>54</v>
      </c>
      <c r="C69" s="21">
        <v>45716</v>
      </c>
      <c r="D69" s="21">
        <v>45753</v>
      </c>
      <c r="E69" s="22">
        <v>144820.73000000001</v>
      </c>
      <c r="F69" s="16">
        <v>151</v>
      </c>
      <c r="G69" s="17">
        <v>45756</v>
      </c>
      <c r="H69" s="1">
        <f t="shared" si="0"/>
        <v>3</v>
      </c>
      <c r="I69" s="2">
        <f t="shared" si="1"/>
        <v>434462.19000000006</v>
      </c>
    </row>
    <row r="70" spans="1:9" s="18" customFormat="1" x14ac:dyDescent="0.2">
      <c r="A70" s="19" t="s">
        <v>32</v>
      </c>
      <c r="B70" s="20" t="s">
        <v>55</v>
      </c>
      <c r="C70" s="21">
        <v>45727</v>
      </c>
      <c r="D70" s="21">
        <v>45761</v>
      </c>
      <c r="E70" s="22">
        <v>47747.409999999996</v>
      </c>
      <c r="F70" s="16">
        <v>151</v>
      </c>
      <c r="G70" s="17">
        <v>45756</v>
      </c>
      <c r="H70" s="1">
        <f t="shared" si="0"/>
        <v>-5</v>
      </c>
      <c r="I70" s="2">
        <f t="shared" si="1"/>
        <v>-238737.05</v>
      </c>
    </row>
    <row r="71" spans="1:9" s="18" customFormat="1" x14ac:dyDescent="0.2">
      <c r="A71" s="19" t="s">
        <v>33</v>
      </c>
      <c r="B71" s="23">
        <v>9601089</v>
      </c>
      <c r="C71" s="21">
        <v>45716</v>
      </c>
      <c r="D71" s="21">
        <v>45751</v>
      </c>
      <c r="E71" s="22">
        <v>1349.96</v>
      </c>
      <c r="F71" s="16">
        <v>151</v>
      </c>
      <c r="G71" s="17">
        <v>45756</v>
      </c>
      <c r="H71" s="1">
        <f t="shared" si="0"/>
        <v>5</v>
      </c>
      <c r="I71" s="2">
        <f t="shared" si="1"/>
        <v>6749.8</v>
      </c>
    </row>
    <row r="72" spans="1:9" s="18" customFormat="1" x14ac:dyDescent="0.2">
      <c r="A72" s="19" t="s">
        <v>34</v>
      </c>
      <c r="B72" s="20" t="s">
        <v>56</v>
      </c>
      <c r="C72" s="21">
        <v>45721</v>
      </c>
      <c r="D72" s="21">
        <v>45752</v>
      </c>
      <c r="E72" s="22">
        <v>1605</v>
      </c>
      <c r="F72" s="16">
        <v>151</v>
      </c>
      <c r="G72" s="17">
        <v>45756</v>
      </c>
      <c r="H72" s="1">
        <f t="shared" si="0"/>
        <v>4</v>
      </c>
      <c r="I72" s="2">
        <f t="shared" si="1"/>
        <v>6420</v>
      </c>
    </row>
    <row r="73" spans="1:9" s="18" customFormat="1" x14ac:dyDescent="0.2">
      <c r="A73" s="19" t="s">
        <v>35</v>
      </c>
      <c r="B73" s="23">
        <v>12</v>
      </c>
      <c r="C73" s="21">
        <v>45716</v>
      </c>
      <c r="D73" s="21">
        <v>45751</v>
      </c>
      <c r="E73" s="22">
        <v>48284.98</v>
      </c>
      <c r="F73" s="16">
        <v>151</v>
      </c>
      <c r="G73" s="17">
        <v>45756</v>
      </c>
      <c r="H73" s="1">
        <f t="shared" si="0"/>
        <v>5</v>
      </c>
      <c r="I73" s="2">
        <f t="shared" si="1"/>
        <v>241424.90000000002</v>
      </c>
    </row>
    <row r="74" spans="1:9" s="18" customFormat="1" x14ac:dyDescent="0.2">
      <c r="A74" s="19" t="s">
        <v>36</v>
      </c>
      <c r="B74" s="23">
        <v>28</v>
      </c>
      <c r="C74" s="21">
        <v>45716</v>
      </c>
      <c r="D74" s="21">
        <v>45750</v>
      </c>
      <c r="E74" s="22">
        <v>432.77</v>
      </c>
      <c r="F74" s="16">
        <v>151</v>
      </c>
      <c r="G74" s="17">
        <v>45756</v>
      </c>
      <c r="H74" s="1">
        <f t="shared" si="0"/>
        <v>6</v>
      </c>
      <c r="I74" s="2">
        <f t="shared" si="1"/>
        <v>2596.62</v>
      </c>
    </row>
    <row r="75" spans="1:9" s="18" customFormat="1" x14ac:dyDescent="0.2">
      <c r="A75" s="19" t="s">
        <v>36</v>
      </c>
      <c r="B75" s="23">
        <v>29</v>
      </c>
      <c r="C75" s="21">
        <v>45716</v>
      </c>
      <c r="D75" s="21">
        <v>45750</v>
      </c>
      <c r="E75" s="22">
        <v>78.05</v>
      </c>
      <c r="F75" s="16">
        <v>151</v>
      </c>
      <c r="G75" s="17">
        <v>45756</v>
      </c>
      <c r="H75" s="1">
        <f t="shared" si="0"/>
        <v>6</v>
      </c>
      <c r="I75" s="2">
        <f t="shared" si="1"/>
        <v>468.29999999999995</v>
      </c>
    </row>
    <row r="76" spans="1:9" s="18" customFormat="1" x14ac:dyDescent="0.2">
      <c r="A76" s="19" t="s">
        <v>37</v>
      </c>
      <c r="B76" s="23">
        <v>53</v>
      </c>
      <c r="C76" s="21">
        <v>45729</v>
      </c>
      <c r="D76" s="21">
        <v>45759</v>
      </c>
      <c r="E76" s="22">
        <v>295.57</v>
      </c>
      <c r="F76" s="16">
        <v>151</v>
      </c>
      <c r="G76" s="17">
        <v>45756</v>
      </c>
      <c r="H76" s="1">
        <f t="shared" si="0"/>
        <v>-3</v>
      </c>
      <c r="I76" s="2">
        <f t="shared" si="1"/>
        <v>-886.71</v>
      </c>
    </row>
    <row r="77" spans="1:9" s="18" customFormat="1" x14ac:dyDescent="0.2">
      <c r="A77" s="19" t="s">
        <v>38</v>
      </c>
      <c r="B77" s="23">
        <v>76</v>
      </c>
      <c r="C77" s="21">
        <v>45716</v>
      </c>
      <c r="D77" s="21">
        <v>45751</v>
      </c>
      <c r="E77" s="22">
        <v>5811.8</v>
      </c>
      <c r="F77" s="16">
        <v>151</v>
      </c>
      <c r="G77" s="17">
        <v>45756</v>
      </c>
      <c r="H77" s="1">
        <f t="shared" ref="H77:H143" si="6">G77-D77</f>
        <v>5</v>
      </c>
      <c r="I77" s="2">
        <f t="shared" ref="I77:I143" si="7">H77*E77</f>
        <v>29059</v>
      </c>
    </row>
    <row r="78" spans="1:9" s="18" customFormat="1" x14ac:dyDescent="0.2">
      <c r="A78" s="19" t="s">
        <v>38</v>
      </c>
      <c r="B78" s="23">
        <v>75</v>
      </c>
      <c r="C78" s="21">
        <v>45716</v>
      </c>
      <c r="D78" s="21">
        <v>45751</v>
      </c>
      <c r="E78" s="22">
        <v>6723.7</v>
      </c>
      <c r="F78" s="16">
        <v>151</v>
      </c>
      <c r="G78" s="17">
        <v>45756</v>
      </c>
      <c r="H78" s="1">
        <f t="shared" si="6"/>
        <v>5</v>
      </c>
      <c r="I78" s="2">
        <f t="shared" si="7"/>
        <v>33618.5</v>
      </c>
    </row>
    <row r="79" spans="1:9" s="18" customFormat="1" x14ac:dyDescent="0.2">
      <c r="A79" s="19" t="s">
        <v>39</v>
      </c>
      <c r="B79" s="23">
        <v>45</v>
      </c>
      <c r="C79" s="21">
        <v>45716</v>
      </c>
      <c r="D79" s="21">
        <v>45750</v>
      </c>
      <c r="E79" s="22">
        <v>112664.90000000001</v>
      </c>
      <c r="F79" s="16">
        <v>151</v>
      </c>
      <c r="G79" s="17">
        <v>45756</v>
      </c>
      <c r="H79" s="1">
        <f t="shared" si="6"/>
        <v>6</v>
      </c>
      <c r="I79" s="2">
        <f t="shared" si="7"/>
        <v>675989.4</v>
      </c>
    </row>
    <row r="80" spans="1:9" s="18" customFormat="1" x14ac:dyDescent="0.2">
      <c r="A80" s="19" t="s">
        <v>40</v>
      </c>
      <c r="B80" s="23">
        <v>25</v>
      </c>
      <c r="C80" s="21">
        <v>45726</v>
      </c>
      <c r="D80" s="21">
        <v>45757</v>
      </c>
      <c r="E80" s="22">
        <v>289015.2</v>
      </c>
      <c r="F80" s="16">
        <v>151</v>
      </c>
      <c r="G80" s="17">
        <v>45756</v>
      </c>
      <c r="H80" s="1">
        <f t="shared" si="6"/>
        <v>-1</v>
      </c>
      <c r="I80" s="2">
        <f t="shared" si="7"/>
        <v>-289015.2</v>
      </c>
    </row>
    <row r="81" spans="1:9" s="18" customFormat="1" x14ac:dyDescent="0.2">
      <c r="A81" s="19" t="s">
        <v>40</v>
      </c>
      <c r="B81" s="23">
        <v>27</v>
      </c>
      <c r="C81" s="21">
        <v>45727</v>
      </c>
      <c r="D81" s="21">
        <v>45758</v>
      </c>
      <c r="E81" s="22">
        <v>95262.64</v>
      </c>
      <c r="F81" s="16">
        <v>151</v>
      </c>
      <c r="G81" s="17">
        <v>45756</v>
      </c>
      <c r="H81" s="1">
        <f t="shared" si="6"/>
        <v>-2</v>
      </c>
      <c r="I81" s="2">
        <f t="shared" si="7"/>
        <v>-190525.28</v>
      </c>
    </row>
    <row r="82" spans="1:9" s="18" customFormat="1" x14ac:dyDescent="0.2">
      <c r="A82" s="19" t="s">
        <v>40</v>
      </c>
      <c r="B82" s="23">
        <v>24</v>
      </c>
      <c r="C82" s="21">
        <v>45726</v>
      </c>
      <c r="D82" s="21">
        <v>45757</v>
      </c>
      <c r="E82" s="22">
        <v>230608.30000000002</v>
      </c>
      <c r="F82" s="16">
        <v>151</v>
      </c>
      <c r="G82" s="17">
        <v>45756</v>
      </c>
      <c r="H82" s="1">
        <f t="shared" si="6"/>
        <v>-1</v>
      </c>
      <c r="I82" s="2">
        <f t="shared" si="7"/>
        <v>-230608.30000000002</v>
      </c>
    </row>
    <row r="83" spans="1:9" s="18" customFormat="1" x14ac:dyDescent="0.2">
      <c r="A83" s="19" t="s">
        <v>40</v>
      </c>
      <c r="B83" s="23">
        <v>26</v>
      </c>
      <c r="C83" s="21">
        <v>45727</v>
      </c>
      <c r="D83" s="21">
        <v>45758</v>
      </c>
      <c r="E83" s="22">
        <v>157625.87000000002</v>
      </c>
      <c r="F83" s="16">
        <v>151</v>
      </c>
      <c r="G83" s="17">
        <v>45756</v>
      </c>
      <c r="H83" s="1">
        <f t="shared" si="6"/>
        <v>-2</v>
      </c>
      <c r="I83" s="2">
        <f t="shared" si="7"/>
        <v>-315251.74000000005</v>
      </c>
    </row>
    <row r="84" spans="1:9" s="18" customFormat="1" x14ac:dyDescent="0.2">
      <c r="A84" s="19" t="s">
        <v>41</v>
      </c>
      <c r="B84" s="23">
        <v>1492</v>
      </c>
      <c r="C84" s="21">
        <v>45716</v>
      </c>
      <c r="D84" s="21">
        <v>45750</v>
      </c>
      <c r="E84" s="22">
        <v>966.08000000000015</v>
      </c>
      <c r="F84" s="16">
        <v>151</v>
      </c>
      <c r="G84" s="17">
        <v>45756</v>
      </c>
      <c r="H84" s="1">
        <f t="shared" si="6"/>
        <v>6</v>
      </c>
      <c r="I84" s="2">
        <f t="shared" si="7"/>
        <v>5796.4800000000014</v>
      </c>
    </row>
    <row r="85" spans="1:9" s="18" customFormat="1" x14ac:dyDescent="0.2">
      <c r="A85" s="19" t="s">
        <v>41</v>
      </c>
      <c r="B85" s="23">
        <v>1490</v>
      </c>
      <c r="C85" s="21">
        <v>45716</v>
      </c>
      <c r="D85" s="21">
        <v>45751</v>
      </c>
      <c r="E85" s="22">
        <v>17.920000000000002</v>
      </c>
      <c r="F85" s="16">
        <v>151</v>
      </c>
      <c r="G85" s="17">
        <v>45756</v>
      </c>
      <c r="H85" s="1">
        <f t="shared" si="6"/>
        <v>5</v>
      </c>
      <c r="I85" s="2">
        <f t="shared" si="7"/>
        <v>89.600000000000009</v>
      </c>
    </row>
    <row r="86" spans="1:9" s="18" customFormat="1" x14ac:dyDescent="0.2">
      <c r="A86" s="19" t="s">
        <v>42</v>
      </c>
      <c r="B86" s="23">
        <v>109</v>
      </c>
      <c r="C86" s="21">
        <v>45716</v>
      </c>
      <c r="D86" s="21">
        <v>45753</v>
      </c>
      <c r="E86" s="22">
        <v>59669.920000000013</v>
      </c>
      <c r="F86" s="16">
        <v>151</v>
      </c>
      <c r="G86" s="17">
        <v>45756</v>
      </c>
      <c r="H86" s="1">
        <f t="shared" si="6"/>
        <v>3</v>
      </c>
      <c r="I86" s="2">
        <f t="shared" si="7"/>
        <v>179009.76000000004</v>
      </c>
    </row>
    <row r="87" spans="1:9" s="18" customFormat="1" x14ac:dyDescent="0.2">
      <c r="A87" s="19" t="s">
        <v>42</v>
      </c>
      <c r="B87" s="23">
        <v>111</v>
      </c>
      <c r="C87" s="21">
        <v>45716</v>
      </c>
      <c r="D87" s="21">
        <v>45753</v>
      </c>
      <c r="E87" s="22">
        <v>36843.879999999997</v>
      </c>
      <c r="F87" s="16">
        <v>151</v>
      </c>
      <c r="G87" s="17">
        <v>45756</v>
      </c>
      <c r="H87" s="1">
        <f t="shared" si="6"/>
        <v>3</v>
      </c>
      <c r="I87" s="2">
        <f t="shared" si="7"/>
        <v>110531.63999999998</v>
      </c>
    </row>
    <row r="88" spans="1:9" s="18" customFormat="1" x14ac:dyDescent="0.2">
      <c r="A88" s="19" t="s">
        <v>42</v>
      </c>
      <c r="B88" s="23">
        <v>33</v>
      </c>
      <c r="C88" s="21">
        <v>45688</v>
      </c>
      <c r="D88" s="21">
        <v>45724</v>
      </c>
      <c r="E88" s="22">
        <v>156621.66</v>
      </c>
      <c r="F88" s="16">
        <v>151</v>
      </c>
      <c r="G88" s="17">
        <v>45756</v>
      </c>
      <c r="H88" s="1">
        <f t="shared" si="6"/>
        <v>32</v>
      </c>
      <c r="I88" s="2">
        <f t="shared" si="7"/>
        <v>5011893.12</v>
      </c>
    </row>
    <row r="89" spans="1:9" s="18" customFormat="1" x14ac:dyDescent="0.2">
      <c r="A89" s="19" t="s">
        <v>42</v>
      </c>
      <c r="B89" s="23">
        <v>112</v>
      </c>
      <c r="C89" s="21">
        <v>45716</v>
      </c>
      <c r="D89" s="21">
        <v>45753</v>
      </c>
      <c r="E89" s="22">
        <v>142692.06</v>
      </c>
      <c r="F89" s="16">
        <v>151</v>
      </c>
      <c r="G89" s="17">
        <v>45756</v>
      </c>
      <c r="H89" s="1">
        <f t="shared" si="6"/>
        <v>3</v>
      </c>
      <c r="I89" s="2">
        <f t="shared" si="7"/>
        <v>428076.18</v>
      </c>
    </row>
    <row r="90" spans="1:9" s="18" customFormat="1" x14ac:dyDescent="0.2">
      <c r="A90" s="19" t="s">
        <v>42</v>
      </c>
      <c r="B90" s="23">
        <v>110</v>
      </c>
      <c r="C90" s="21">
        <v>45716</v>
      </c>
      <c r="D90" s="21">
        <v>45753</v>
      </c>
      <c r="E90" s="22">
        <v>46902.909999999996</v>
      </c>
      <c r="F90" s="16">
        <v>151</v>
      </c>
      <c r="G90" s="17">
        <v>45756</v>
      </c>
      <c r="H90" s="1">
        <f t="shared" si="6"/>
        <v>3</v>
      </c>
      <c r="I90" s="2">
        <f t="shared" si="7"/>
        <v>140708.72999999998</v>
      </c>
    </row>
    <row r="91" spans="1:9" s="18" customFormat="1" x14ac:dyDescent="0.2">
      <c r="A91" s="19" t="s">
        <v>43</v>
      </c>
      <c r="B91" s="23">
        <v>309</v>
      </c>
      <c r="C91" s="21">
        <v>45719</v>
      </c>
      <c r="D91" s="21">
        <v>45749</v>
      </c>
      <c r="E91" s="22">
        <v>139.9</v>
      </c>
      <c r="F91" s="16">
        <v>151</v>
      </c>
      <c r="G91" s="17">
        <v>45756</v>
      </c>
      <c r="H91" s="1">
        <f t="shared" si="6"/>
        <v>7</v>
      </c>
      <c r="I91" s="2">
        <f t="shared" si="7"/>
        <v>979.30000000000007</v>
      </c>
    </row>
    <row r="92" spans="1:9" s="18" customFormat="1" x14ac:dyDescent="0.2">
      <c r="A92" s="19" t="s">
        <v>43</v>
      </c>
      <c r="B92" s="23">
        <v>310</v>
      </c>
      <c r="C92" s="21">
        <v>45719</v>
      </c>
      <c r="D92" s="21">
        <v>45749</v>
      </c>
      <c r="E92" s="22">
        <v>139.9</v>
      </c>
      <c r="F92" s="16">
        <v>151</v>
      </c>
      <c r="G92" s="17">
        <v>45756</v>
      </c>
      <c r="H92" s="1">
        <f t="shared" si="6"/>
        <v>7</v>
      </c>
      <c r="I92" s="2">
        <f t="shared" si="7"/>
        <v>979.30000000000007</v>
      </c>
    </row>
    <row r="93" spans="1:9" s="18" customFormat="1" x14ac:dyDescent="0.2">
      <c r="A93" s="19" t="s">
        <v>44</v>
      </c>
      <c r="B93" s="23">
        <v>2700000112</v>
      </c>
      <c r="C93" s="21">
        <v>45714</v>
      </c>
      <c r="D93" s="21">
        <v>45744</v>
      </c>
      <c r="E93" s="22">
        <v>941.6</v>
      </c>
      <c r="F93" s="16">
        <v>151</v>
      </c>
      <c r="G93" s="17">
        <v>45756</v>
      </c>
      <c r="H93" s="1">
        <f t="shared" si="6"/>
        <v>12</v>
      </c>
      <c r="I93" s="2">
        <f t="shared" si="7"/>
        <v>11299.2</v>
      </c>
    </row>
    <row r="94" spans="1:9" s="18" customFormat="1" x14ac:dyDescent="0.2">
      <c r="A94" s="19" t="s">
        <v>45</v>
      </c>
      <c r="B94" s="23">
        <v>37</v>
      </c>
      <c r="C94" s="21">
        <v>45716</v>
      </c>
      <c r="D94" s="21">
        <v>45750</v>
      </c>
      <c r="E94" s="22">
        <v>1208.93</v>
      </c>
      <c r="F94" s="16">
        <v>151</v>
      </c>
      <c r="G94" s="17">
        <v>45756</v>
      </c>
      <c r="H94" s="1">
        <f t="shared" si="6"/>
        <v>6</v>
      </c>
      <c r="I94" s="2">
        <f t="shared" si="7"/>
        <v>7253.58</v>
      </c>
    </row>
    <row r="95" spans="1:9" s="18" customFormat="1" x14ac:dyDescent="0.2">
      <c r="A95" s="19" t="s">
        <v>45</v>
      </c>
      <c r="B95" s="23">
        <v>38</v>
      </c>
      <c r="C95" s="21">
        <v>45716</v>
      </c>
      <c r="D95" s="21">
        <v>45750</v>
      </c>
      <c r="E95" s="22">
        <v>1208.93</v>
      </c>
      <c r="F95" s="16">
        <v>151</v>
      </c>
      <c r="G95" s="17">
        <v>45756</v>
      </c>
      <c r="H95" s="1">
        <f t="shared" si="6"/>
        <v>6</v>
      </c>
      <c r="I95" s="2">
        <f t="shared" si="7"/>
        <v>7253.58</v>
      </c>
    </row>
    <row r="96" spans="1:9" s="18" customFormat="1" x14ac:dyDescent="0.2">
      <c r="A96" s="19" t="s">
        <v>45</v>
      </c>
      <c r="B96" s="23">
        <v>39</v>
      </c>
      <c r="C96" s="21">
        <v>45716</v>
      </c>
      <c r="D96" s="21">
        <v>45750</v>
      </c>
      <c r="E96" s="22">
        <v>85.08</v>
      </c>
      <c r="F96" s="16">
        <v>151</v>
      </c>
      <c r="G96" s="17">
        <v>45756</v>
      </c>
      <c r="H96" s="1">
        <f t="shared" si="6"/>
        <v>6</v>
      </c>
      <c r="I96" s="2">
        <f t="shared" si="7"/>
        <v>510.48</v>
      </c>
    </row>
    <row r="97" spans="1:9" s="18" customFormat="1" x14ac:dyDescent="0.2">
      <c r="A97" s="19" t="s">
        <v>45</v>
      </c>
      <c r="B97" s="23">
        <v>40</v>
      </c>
      <c r="C97" s="21">
        <v>45716</v>
      </c>
      <c r="D97" s="21">
        <v>45750</v>
      </c>
      <c r="E97" s="22">
        <v>85.08</v>
      </c>
      <c r="F97" s="16">
        <v>151</v>
      </c>
      <c r="G97" s="17">
        <v>45756</v>
      </c>
      <c r="H97" s="1">
        <f t="shared" si="6"/>
        <v>6</v>
      </c>
      <c r="I97" s="2">
        <f t="shared" si="7"/>
        <v>510.48</v>
      </c>
    </row>
    <row r="98" spans="1:9" s="18" customFormat="1" x14ac:dyDescent="0.2">
      <c r="A98" s="19" t="s">
        <v>45</v>
      </c>
      <c r="B98" s="23">
        <v>41</v>
      </c>
      <c r="C98" s="21">
        <v>45716</v>
      </c>
      <c r="D98" s="21">
        <v>45750</v>
      </c>
      <c r="E98" s="22">
        <v>85.08</v>
      </c>
      <c r="F98" s="16">
        <v>151</v>
      </c>
      <c r="G98" s="17">
        <v>45756</v>
      </c>
      <c r="H98" s="1">
        <f t="shared" si="6"/>
        <v>6</v>
      </c>
      <c r="I98" s="2">
        <f t="shared" si="7"/>
        <v>510.48</v>
      </c>
    </row>
    <row r="99" spans="1:9" s="18" customFormat="1" x14ac:dyDescent="0.2">
      <c r="A99" s="19" t="s">
        <v>45</v>
      </c>
      <c r="B99" s="23">
        <v>42</v>
      </c>
      <c r="C99" s="21">
        <v>45716</v>
      </c>
      <c r="D99" s="21">
        <v>45750</v>
      </c>
      <c r="E99" s="22">
        <v>85.08</v>
      </c>
      <c r="F99" s="16">
        <v>151</v>
      </c>
      <c r="G99" s="17">
        <v>45756</v>
      </c>
      <c r="H99" s="1">
        <f t="shared" si="6"/>
        <v>6</v>
      </c>
      <c r="I99" s="2">
        <f t="shared" si="7"/>
        <v>510.48</v>
      </c>
    </row>
    <row r="100" spans="1:9" s="18" customFormat="1" x14ac:dyDescent="0.2">
      <c r="A100" s="19" t="s">
        <v>45</v>
      </c>
      <c r="B100" s="23">
        <v>43</v>
      </c>
      <c r="C100" s="21">
        <v>45716</v>
      </c>
      <c r="D100" s="21">
        <v>45750</v>
      </c>
      <c r="E100" s="22">
        <v>85.08</v>
      </c>
      <c r="F100" s="16">
        <v>151</v>
      </c>
      <c r="G100" s="17">
        <v>45756</v>
      </c>
      <c r="H100" s="1">
        <f t="shared" si="6"/>
        <v>6</v>
      </c>
      <c r="I100" s="2">
        <f t="shared" si="7"/>
        <v>510.48</v>
      </c>
    </row>
    <row r="101" spans="1:9" s="18" customFormat="1" x14ac:dyDescent="0.2">
      <c r="A101" s="19" t="s">
        <v>45</v>
      </c>
      <c r="B101" s="23">
        <v>44</v>
      </c>
      <c r="C101" s="21">
        <v>45716</v>
      </c>
      <c r="D101" s="21">
        <v>45750</v>
      </c>
      <c r="E101" s="22">
        <v>85.08</v>
      </c>
      <c r="F101" s="16">
        <v>151</v>
      </c>
      <c r="G101" s="17">
        <v>45756</v>
      </c>
      <c r="H101" s="1">
        <f t="shared" si="6"/>
        <v>6</v>
      </c>
      <c r="I101" s="2">
        <f t="shared" si="7"/>
        <v>510.48</v>
      </c>
    </row>
    <row r="102" spans="1:9" s="18" customFormat="1" x14ac:dyDescent="0.2">
      <c r="A102" s="19" t="s">
        <v>45</v>
      </c>
      <c r="B102" s="23">
        <v>45</v>
      </c>
      <c r="C102" s="21">
        <v>45716</v>
      </c>
      <c r="D102" s="21">
        <v>45750</v>
      </c>
      <c r="E102" s="22">
        <v>85.08</v>
      </c>
      <c r="F102" s="16">
        <v>151</v>
      </c>
      <c r="G102" s="17">
        <v>45756</v>
      </c>
      <c r="H102" s="1">
        <f t="shared" si="6"/>
        <v>6</v>
      </c>
      <c r="I102" s="2">
        <f t="shared" si="7"/>
        <v>510.48</v>
      </c>
    </row>
    <row r="103" spans="1:9" s="18" customFormat="1" x14ac:dyDescent="0.2">
      <c r="A103" s="19" t="s">
        <v>45</v>
      </c>
      <c r="B103" s="23">
        <v>48</v>
      </c>
      <c r="C103" s="21">
        <v>45716</v>
      </c>
      <c r="D103" s="21">
        <v>45750</v>
      </c>
      <c r="E103" s="22">
        <v>85.08</v>
      </c>
      <c r="F103" s="16">
        <v>151</v>
      </c>
      <c r="G103" s="17">
        <v>45756</v>
      </c>
      <c r="H103" s="1">
        <f t="shared" si="6"/>
        <v>6</v>
      </c>
      <c r="I103" s="2">
        <f t="shared" si="7"/>
        <v>510.48</v>
      </c>
    </row>
    <row r="104" spans="1:9" s="18" customFormat="1" x14ac:dyDescent="0.2">
      <c r="A104" s="19" t="s">
        <v>45</v>
      </c>
      <c r="B104" s="23">
        <v>46</v>
      </c>
      <c r="C104" s="21">
        <v>45716</v>
      </c>
      <c r="D104" s="21">
        <v>45750</v>
      </c>
      <c r="E104" s="22">
        <v>85.08</v>
      </c>
      <c r="F104" s="16">
        <v>151</v>
      </c>
      <c r="G104" s="17">
        <v>45756</v>
      </c>
      <c r="H104" s="1">
        <f t="shared" si="6"/>
        <v>6</v>
      </c>
      <c r="I104" s="2">
        <f t="shared" si="7"/>
        <v>510.48</v>
      </c>
    </row>
    <row r="105" spans="1:9" s="18" customFormat="1" x14ac:dyDescent="0.2">
      <c r="A105" s="19" t="s">
        <v>45</v>
      </c>
      <c r="B105" s="23">
        <v>47</v>
      </c>
      <c r="C105" s="21">
        <v>45716</v>
      </c>
      <c r="D105" s="21">
        <v>45750</v>
      </c>
      <c r="E105" s="22">
        <v>85.08</v>
      </c>
      <c r="F105" s="16">
        <v>151</v>
      </c>
      <c r="G105" s="17">
        <v>45756</v>
      </c>
      <c r="H105" s="1">
        <f t="shared" si="6"/>
        <v>6</v>
      </c>
      <c r="I105" s="2">
        <f t="shared" si="7"/>
        <v>510.48</v>
      </c>
    </row>
    <row r="106" spans="1:9" s="18" customFormat="1" x14ac:dyDescent="0.2">
      <c r="A106" s="19" t="s">
        <v>45</v>
      </c>
      <c r="B106" s="23">
        <v>49</v>
      </c>
      <c r="C106" s="21">
        <v>45716</v>
      </c>
      <c r="D106" s="21">
        <v>45750</v>
      </c>
      <c r="E106" s="22">
        <v>223.88</v>
      </c>
      <c r="F106" s="16">
        <v>151</v>
      </c>
      <c r="G106" s="17">
        <v>45756</v>
      </c>
      <c r="H106" s="1">
        <f t="shared" si="6"/>
        <v>6</v>
      </c>
      <c r="I106" s="2">
        <f t="shared" si="7"/>
        <v>1343.28</v>
      </c>
    </row>
    <row r="107" spans="1:9" s="18" customFormat="1" x14ac:dyDescent="0.2">
      <c r="A107" s="19" t="s">
        <v>45</v>
      </c>
      <c r="B107" s="23">
        <v>50</v>
      </c>
      <c r="C107" s="21">
        <v>45716</v>
      </c>
      <c r="D107" s="21">
        <v>45750</v>
      </c>
      <c r="E107" s="22">
        <v>223.88</v>
      </c>
      <c r="F107" s="16">
        <v>151</v>
      </c>
      <c r="G107" s="17">
        <v>45756</v>
      </c>
      <c r="H107" s="1">
        <f t="shared" si="6"/>
        <v>6</v>
      </c>
      <c r="I107" s="2">
        <f t="shared" si="7"/>
        <v>1343.28</v>
      </c>
    </row>
    <row r="108" spans="1:9" s="18" customFormat="1" x14ac:dyDescent="0.2">
      <c r="A108" s="19" t="s">
        <v>46</v>
      </c>
      <c r="B108" s="23">
        <v>25008220</v>
      </c>
      <c r="C108" s="21">
        <v>45688</v>
      </c>
      <c r="D108" s="21">
        <v>45722</v>
      </c>
      <c r="E108" s="22">
        <v>360</v>
      </c>
      <c r="F108" s="16">
        <v>151</v>
      </c>
      <c r="G108" s="17">
        <v>45756</v>
      </c>
      <c r="H108" s="1">
        <f t="shared" si="6"/>
        <v>34</v>
      </c>
      <c r="I108" s="2">
        <f t="shared" si="7"/>
        <v>12240</v>
      </c>
    </row>
    <row r="109" spans="1:9" s="18" customFormat="1" x14ac:dyDescent="0.2">
      <c r="A109" s="19" t="s">
        <v>47</v>
      </c>
      <c r="B109" s="23">
        <v>79</v>
      </c>
      <c r="C109" s="21">
        <v>45716</v>
      </c>
      <c r="D109" s="21">
        <v>45750</v>
      </c>
      <c r="E109" s="22">
        <v>3244.1899999999996</v>
      </c>
      <c r="F109" s="16">
        <v>151</v>
      </c>
      <c r="G109" s="17">
        <v>45756</v>
      </c>
      <c r="H109" s="1">
        <f t="shared" si="6"/>
        <v>6</v>
      </c>
      <c r="I109" s="2">
        <f t="shared" si="7"/>
        <v>19465.14</v>
      </c>
    </row>
    <row r="110" spans="1:9" s="18" customFormat="1" x14ac:dyDescent="0.2">
      <c r="A110" s="19" t="s">
        <v>47</v>
      </c>
      <c r="B110" s="23">
        <v>78</v>
      </c>
      <c r="C110" s="21">
        <v>45716</v>
      </c>
      <c r="D110" s="21">
        <v>45750</v>
      </c>
      <c r="E110" s="22">
        <v>21690.41</v>
      </c>
      <c r="F110" s="16">
        <v>151</v>
      </c>
      <c r="G110" s="17">
        <v>45756</v>
      </c>
      <c r="H110" s="1">
        <f t="shared" si="6"/>
        <v>6</v>
      </c>
      <c r="I110" s="2">
        <f t="shared" si="7"/>
        <v>130142.45999999999</v>
      </c>
    </row>
    <row r="111" spans="1:9" s="18" customFormat="1" x14ac:dyDescent="0.2">
      <c r="A111" s="19" t="s">
        <v>258</v>
      </c>
      <c r="B111" s="23" t="s">
        <v>260</v>
      </c>
      <c r="C111" s="21">
        <v>45751</v>
      </c>
      <c r="D111" s="21">
        <v>45756</v>
      </c>
      <c r="E111" s="22">
        <v>6954.3634000000002</v>
      </c>
      <c r="F111" s="16">
        <v>152</v>
      </c>
      <c r="G111" s="17">
        <v>45756</v>
      </c>
      <c r="H111" s="1">
        <f t="shared" si="6"/>
        <v>0</v>
      </c>
      <c r="I111" s="2">
        <f t="shared" si="7"/>
        <v>0</v>
      </c>
    </row>
    <row r="112" spans="1:9" s="18" customFormat="1" x14ac:dyDescent="0.2">
      <c r="A112" s="19" t="s">
        <v>255</v>
      </c>
      <c r="B112" s="20">
        <v>71</v>
      </c>
      <c r="C112" s="21">
        <v>45754</v>
      </c>
      <c r="D112" s="21">
        <v>45756</v>
      </c>
      <c r="E112" s="22">
        <v>549</v>
      </c>
      <c r="F112" s="16">
        <v>152</v>
      </c>
      <c r="G112" s="17">
        <v>45756</v>
      </c>
      <c r="H112" s="1">
        <f t="shared" ref="H112:H113" si="8">G112-D112</f>
        <v>0</v>
      </c>
      <c r="I112" s="2">
        <f t="shared" ref="I112:I113" si="9">H112*E112</f>
        <v>0</v>
      </c>
    </row>
    <row r="113" spans="1:9" s="18" customFormat="1" x14ac:dyDescent="0.2">
      <c r="A113" s="19" t="s">
        <v>259</v>
      </c>
      <c r="B113" s="20" t="s">
        <v>261</v>
      </c>
      <c r="C113" s="21">
        <v>45726</v>
      </c>
      <c r="D113" s="21">
        <v>45756</v>
      </c>
      <c r="E113" s="22">
        <v>2351.36</v>
      </c>
      <c r="F113" s="16">
        <v>152</v>
      </c>
      <c r="G113" s="17">
        <v>45756</v>
      </c>
      <c r="H113" s="1">
        <f t="shared" si="8"/>
        <v>0</v>
      </c>
      <c r="I113" s="2">
        <f t="shared" si="9"/>
        <v>0</v>
      </c>
    </row>
    <row r="114" spans="1:9" s="18" customFormat="1" x14ac:dyDescent="0.2">
      <c r="A114" s="19" t="s">
        <v>57</v>
      </c>
      <c r="B114" s="23">
        <v>743</v>
      </c>
      <c r="C114" s="21">
        <v>45356</v>
      </c>
      <c r="D114" s="21">
        <v>45389</v>
      </c>
      <c r="E114" s="22">
        <v>578.38</v>
      </c>
      <c r="F114" s="16">
        <v>160</v>
      </c>
      <c r="G114" s="17">
        <v>45762</v>
      </c>
      <c r="H114" s="1">
        <f t="shared" si="6"/>
        <v>373</v>
      </c>
      <c r="I114" s="2">
        <f t="shared" si="7"/>
        <v>215735.74</v>
      </c>
    </row>
    <row r="115" spans="1:9" s="18" customFormat="1" x14ac:dyDescent="0.2">
      <c r="A115" s="19" t="s">
        <v>57</v>
      </c>
      <c r="B115" s="23">
        <v>1436</v>
      </c>
      <c r="C115" s="21">
        <v>45404</v>
      </c>
      <c r="D115" s="21">
        <v>45436</v>
      </c>
      <c r="E115" s="22">
        <v>578.38</v>
      </c>
      <c r="F115" s="16">
        <v>160</v>
      </c>
      <c r="G115" s="17">
        <v>45762</v>
      </c>
      <c r="H115" s="1">
        <f t="shared" si="6"/>
        <v>326</v>
      </c>
      <c r="I115" s="2">
        <f t="shared" si="7"/>
        <v>188551.88</v>
      </c>
    </row>
    <row r="116" spans="1:9" s="18" customFormat="1" x14ac:dyDescent="0.2">
      <c r="A116" s="19" t="s">
        <v>57</v>
      </c>
      <c r="B116" s="23">
        <v>1452</v>
      </c>
      <c r="C116" s="21">
        <v>45404</v>
      </c>
      <c r="D116" s="21">
        <v>45436</v>
      </c>
      <c r="E116" s="22">
        <v>578.38</v>
      </c>
      <c r="F116" s="16">
        <v>160</v>
      </c>
      <c r="G116" s="17">
        <v>45762</v>
      </c>
      <c r="H116" s="1">
        <f t="shared" si="6"/>
        <v>326</v>
      </c>
      <c r="I116" s="2">
        <f t="shared" si="7"/>
        <v>188551.88</v>
      </c>
    </row>
    <row r="117" spans="1:9" s="18" customFormat="1" x14ac:dyDescent="0.2">
      <c r="A117" s="19" t="s">
        <v>57</v>
      </c>
      <c r="B117" s="23">
        <v>1591</v>
      </c>
      <c r="C117" s="21">
        <v>45418</v>
      </c>
      <c r="D117" s="21">
        <v>45452</v>
      </c>
      <c r="E117" s="22">
        <v>578.38</v>
      </c>
      <c r="F117" s="16">
        <v>160</v>
      </c>
      <c r="G117" s="17">
        <v>45762</v>
      </c>
      <c r="H117" s="1">
        <f t="shared" si="6"/>
        <v>310</v>
      </c>
      <c r="I117" s="2">
        <f t="shared" si="7"/>
        <v>179297.8</v>
      </c>
    </row>
    <row r="118" spans="1:9" s="18" customFormat="1" x14ac:dyDescent="0.2">
      <c r="A118" s="19" t="s">
        <v>57</v>
      </c>
      <c r="B118" s="23">
        <v>2202</v>
      </c>
      <c r="C118" s="21">
        <v>45455</v>
      </c>
      <c r="D118" s="21">
        <v>45487</v>
      </c>
      <c r="E118" s="22">
        <v>658.59</v>
      </c>
      <c r="F118" s="16">
        <v>160</v>
      </c>
      <c r="G118" s="17">
        <v>45762</v>
      </c>
      <c r="H118" s="1">
        <f t="shared" si="6"/>
        <v>275</v>
      </c>
      <c r="I118" s="2">
        <f t="shared" si="7"/>
        <v>181112.25</v>
      </c>
    </row>
    <row r="119" spans="1:9" s="18" customFormat="1" x14ac:dyDescent="0.2">
      <c r="A119" s="19" t="s">
        <v>57</v>
      </c>
      <c r="B119" s="23">
        <v>2564</v>
      </c>
      <c r="C119" s="21">
        <v>45477</v>
      </c>
      <c r="D119" s="21">
        <v>45508</v>
      </c>
      <c r="E119" s="22">
        <v>702.57</v>
      </c>
      <c r="F119" s="16">
        <v>160</v>
      </c>
      <c r="G119" s="17">
        <v>45762</v>
      </c>
      <c r="H119" s="1">
        <f t="shared" si="6"/>
        <v>254</v>
      </c>
      <c r="I119" s="2">
        <f t="shared" si="7"/>
        <v>178452.78</v>
      </c>
    </row>
    <row r="120" spans="1:9" s="18" customFormat="1" x14ac:dyDescent="0.2">
      <c r="A120" s="19" t="s">
        <v>57</v>
      </c>
      <c r="B120" s="23">
        <v>4599</v>
      </c>
      <c r="C120" s="21">
        <v>45617</v>
      </c>
      <c r="D120" s="21">
        <v>45651</v>
      </c>
      <c r="E120" s="22">
        <v>2022.07</v>
      </c>
      <c r="F120" s="16">
        <v>160</v>
      </c>
      <c r="G120" s="17">
        <v>45762</v>
      </c>
      <c r="H120" s="1">
        <f t="shared" si="6"/>
        <v>111</v>
      </c>
      <c r="I120" s="2">
        <f t="shared" si="7"/>
        <v>224449.77</v>
      </c>
    </row>
    <row r="121" spans="1:9" s="18" customFormat="1" x14ac:dyDescent="0.2">
      <c r="A121" s="19" t="s">
        <v>57</v>
      </c>
      <c r="B121" s="23">
        <v>302</v>
      </c>
      <c r="C121" s="21">
        <v>45692</v>
      </c>
      <c r="D121" s="21">
        <v>45725</v>
      </c>
      <c r="E121" s="22">
        <v>600.70000000000005</v>
      </c>
      <c r="F121" s="16">
        <v>160</v>
      </c>
      <c r="G121" s="17">
        <v>45762</v>
      </c>
      <c r="H121" s="1">
        <f t="shared" si="6"/>
        <v>37</v>
      </c>
      <c r="I121" s="2">
        <f t="shared" si="7"/>
        <v>22225.9</v>
      </c>
    </row>
    <row r="122" spans="1:9" s="18" customFormat="1" x14ac:dyDescent="0.2">
      <c r="A122" s="19" t="s">
        <v>57</v>
      </c>
      <c r="B122" s="23">
        <v>303</v>
      </c>
      <c r="C122" s="21">
        <v>45692</v>
      </c>
      <c r="D122" s="21">
        <v>45725</v>
      </c>
      <c r="E122" s="22">
        <v>99018.069999999992</v>
      </c>
      <c r="F122" s="16">
        <v>160</v>
      </c>
      <c r="G122" s="17">
        <v>45762</v>
      </c>
      <c r="H122" s="1">
        <f t="shared" si="6"/>
        <v>37</v>
      </c>
      <c r="I122" s="2">
        <f t="shared" si="7"/>
        <v>3663668.59</v>
      </c>
    </row>
    <row r="123" spans="1:9" s="18" customFormat="1" x14ac:dyDescent="0.2">
      <c r="A123" s="19" t="s">
        <v>58</v>
      </c>
      <c r="B123" s="23">
        <v>200005</v>
      </c>
      <c r="C123" s="21">
        <v>45708</v>
      </c>
      <c r="D123" s="21">
        <v>45746</v>
      </c>
      <c r="E123" s="22">
        <v>27673.600000000002</v>
      </c>
      <c r="F123" s="16">
        <v>160</v>
      </c>
      <c r="G123" s="17">
        <v>45762</v>
      </c>
      <c r="H123" s="1">
        <f t="shared" si="6"/>
        <v>16</v>
      </c>
      <c r="I123" s="2">
        <f t="shared" si="7"/>
        <v>442777.60000000003</v>
      </c>
    </row>
    <row r="124" spans="1:9" s="18" customFormat="1" x14ac:dyDescent="0.2">
      <c r="A124" s="19" t="s">
        <v>57</v>
      </c>
      <c r="B124" s="23">
        <v>1400</v>
      </c>
      <c r="C124" s="21">
        <v>45750</v>
      </c>
      <c r="D124" s="21">
        <v>45784</v>
      </c>
      <c r="E124" s="22">
        <v>954.1099999999999</v>
      </c>
      <c r="F124" s="16">
        <v>160</v>
      </c>
      <c r="G124" s="17">
        <v>45762</v>
      </c>
      <c r="H124" s="1">
        <f t="shared" si="6"/>
        <v>-22</v>
      </c>
      <c r="I124" s="2">
        <f t="shared" si="7"/>
        <v>-20990.42</v>
      </c>
    </row>
    <row r="125" spans="1:9" s="18" customFormat="1" x14ac:dyDescent="0.2">
      <c r="A125" s="19" t="s">
        <v>57</v>
      </c>
      <c r="B125" s="23">
        <v>1403</v>
      </c>
      <c r="C125" s="21">
        <v>45750</v>
      </c>
      <c r="D125" s="21">
        <v>45784</v>
      </c>
      <c r="E125" s="22">
        <v>6.11</v>
      </c>
      <c r="F125" s="16">
        <v>160</v>
      </c>
      <c r="G125" s="17">
        <v>45762</v>
      </c>
      <c r="H125" s="1">
        <f t="shared" si="6"/>
        <v>-22</v>
      </c>
      <c r="I125" s="2">
        <f t="shared" si="7"/>
        <v>-134.42000000000002</v>
      </c>
    </row>
    <row r="126" spans="1:9" s="18" customFormat="1" x14ac:dyDescent="0.2">
      <c r="A126" s="19" t="s">
        <v>57</v>
      </c>
      <c r="B126" s="23">
        <v>1407</v>
      </c>
      <c r="C126" s="21">
        <v>45750</v>
      </c>
      <c r="D126" s="21">
        <v>45784</v>
      </c>
      <c r="E126" s="22">
        <v>6.22</v>
      </c>
      <c r="F126" s="16">
        <v>160</v>
      </c>
      <c r="G126" s="17">
        <v>45762</v>
      </c>
      <c r="H126" s="1">
        <f t="shared" si="6"/>
        <v>-22</v>
      </c>
      <c r="I126" s="2">
        <f t="shared" si="7"/>
        <v>-136.84</v>
      </c>
    </row>
    <row r="127" spans="1:9" s="18" customFormat="1" x14ac:dyDescent="0.2">
      <c r="A127" s="19" t="s">
        <v>57</v>
      </c>
      <c r="B127" s="23">
        <v>1394</v>
      </c>
      <c r="C127" s="21">
        <v>45750</v>
      </c>
      <c r="D127" s="21">
        <v>45784</v>
      </c>
      <c r="E127" s="22">
        <v>99018.06</v>
      </c>
      <c r="F127" s="16">
        <v>160</v>
      </c>
      <c r="G127" s="17">
        <v>45762</v>
      </c>
      <c r="H127" s="1">
        <f t="shared" si="6"/>
        <v>-22</v>
      </c>
      <c r="I127" s="2">
        <f t="shared" si="7"/>
        <v>-2178397.3199999998</v>
      </c>
    </row>
    <row r="128" spans="1:9" s="18" customFormat="1" x14ac:dyDescent="0.2">
      <c r="A128" s="19" t="s">
        <v>57</v>
      </c>
      <c r="B128" s="23">
        <v>1413</v>
      </c>
      <c r="C128" s="21">
        <v>45750</v>
      </c>
      <c r="D128" s="21">
        <v>45784</v>
      </c>
      <c r="E128" s="22">
        <v>5.44</v>
      </c>
      <c r="F128" s="16">
        <v>160</v>
      </c>
      <c r="G128" s="17">
        <v>45762</v>
      </c>
      <c r="H128" s="1">
        <f t="shared" si="6"/>
        <v>-22</v>
      </c>
      <c r="I128" s="2">
        <f t="shared" si="7"/>
        <v>-119.68</v>
      </c>
    </row>
    <row r="129" spans="1:9" s="18" customFormat="1" x14ac:dyDescent="0.2">
      <c r="A129" s="19" t="s">
        <v>57</v>
      </c>
      <c r="B129" s="23">
        <v>1399</v>
      </c>
      <c r="C129" s="21">
        <v>45750</v>
      </c>
      <c r="D129" s="21">
        <v>45784</v>
      </c>
      <c r="E129" s="22">
        <v>5.49</v>
      </c>
      <c r="F129" s="16">
        <v>160</v>
      </c>
      <c r="G129" s="17">
        <v>45762</v>
      </c>
      <c r="H129" s="1">
        <f t="shared" si="6"/>
        <v>-22</v>
      </c>
      <c r="I129" s="2">
        <f t="shared" si="7"/>
        <v>-120.78</v>
      </c>
    </row>
    <row r="130" spans="1:9" s="18" customFormat="1" x14ac:dyDescent="0.2">
      <c r="A130" s="19" t="s">
        <v>57</v>
      </c>
      <c r="B130" s="23">
        <v>1446</v>
      </c>
      <c r="C130" s="21">
        <v>45750</v>
      </c>
      <c r="D130" s="21">
        <v>45784</v>
      </c>
      <c r="E130" s="22">
        <v>860.43999999999994</v>
      </c>
      <c r="F130" s="16">
        <v>160</v>
      </c>
      <c r="G130" s="17">
        <v>45762</v>
      </c>
      <c r="H130" s="1">
        <f t="shared" si="6"/>
        <v>-22</v>
      </c>
      <c r="I130" s="2">
        <f t="shared" si="7"/>
        <v>-18929.68</v>
      </c>
    </row>
    <row r="131" spans="1:9" s="18" customFormat="1" x14ac:dyDescent="0.2">
      <c r="A131" s="19" t="s">
        <v>57</v>
      </c>
      <c r="B131" s="23">
        <v>1417</v>
      </c>
      <c r="C131" s="21">
        <v>45750</v>
      </c>
      <c r="D131" s="21">
        <v>45784</v>
      </c>
      <c r="E131" s="22">
        <v>5.46</v>
      </c>
      <c r="F131" s="16">
        <v>160</v>
      </c>
      <c r="G131" s="17">
        <v>45762</v>
      </c>
      <c r="H131" s="1">
        <f t="shared" si="6"/>
        <v>-22</v>
      </c>
      <c r="I131" s="2">
        <f t="shared" si="7"/>
        <v>-120.12</v>
      </c>
    </row>
    <row r="132" spans="1:9" s="18" customFormat="1" x14ac:dyDescent="0.2">
      <c r="A132" s="19" t="s">
        <v>57</v>
      </c>
      <c r="B132" s="23">
        <v>1402</v>
      </c>
      <c r="C132" s="21">
        <v>45750</v>
      </c>
      <c r="D132" s="21">
        <v>45784</v>
      </c>
      <c r="E132" s="22">
        <v>1224.3999999999999</v>
      </c>
      <c r="F132" s="16">
        <v>160</v>
      </c>
      <c r="G132" s="17">
        <v>45762</v>
      </c>
      <c r="H132" s="1">
        <f t="shared" si="6"/>
        <v>-22</v>
      </c>
      <c r="I132" s="2">
        <f t="shared" si="7"/>
        <v>-26936.799999999996</v>
      </c>
    </row>
    <row r="133" spans="1:9" s="18" customFormat="1" x14ac:dyDescent="0.2">
      <c r="A133" s="19" t="s">
        <v>57</v>
      </c>
      <c r="B133" s="23">
        <v>1414</v>
      </c>
      <c r="C133" s="21">
        <v>45750</v>
      </c>
      <c r="D133" s="21">
        <v>45784</v>
      </c>
      <c r="E133" s="22">
        <v>941.15</v>
      </c>
      <c r="F133" s="16">
        <v>160</v>
      </c>
      <c r="G133" s="17">
        <v>45762</v>
      </c>
      <c r="H133" s="1">
        <f t="shared" si="6"/>
        <v>-22</v>
      </c>
      <c r="I133" s="2">
        <f t="shared" si="7"/>
        <v>-20705.3</v>
      </c>
    </row>
    <row r="134" spans="1:9" s="18" customFormat="1" x14ac:dyDescent="0.2">
      <c r="A134" s="19" t="s">
        <v>57</v>
      </c>
      <c r="B134" s="23">
        <v>1393</v>
      </c>
      <c r="C134" s="21">
        <v>45750</v>
      </c>
      <c r="D134" s="21">
        <v>45784</v>
      </c>
      <c r="E134" s="22">
        <v>600.70000000000005</v>
      </c>
      <c r="F134" s="16">
        <v>160</v>
      </c>
      <c r="G134" s="17">
        <v>45762</v>
      </c>
      <c r="H134" s="1">
        <f t="shared" si="6"/>
        <v>-22</v>
      </c>
      <c r="I134" s="2">
        <f t="shared" si="7"/>
        <v>-13215.400000000001</v>
      </c>
    </row>
    <row r="135" spans="1:9" s="18" customFormat="1" x14ac:dyDescent="0.2">
      <c r="A135" s="19" t="s">
        <v>57</v>
      </c>
      <c r="B135" s="23">
        <v>1404</v>
      </c>
      <c r="C135" s="21">
        <v>45750</v>
      </c>
      <c r="D135" s="21">
        <v>45784</v>
      </c>
      <c r="E135" s="22">
        <v>1054.3899999999999</v>
      </c>
      <c r="F135" s="16">
        <v>160</v>
      </c>
      <c r="G135" s="17">
        <v>45762</v>
      </c>
      <c r="H135" s="1">
        <f t="shared" si="6"/>
        <v>-22</v>
      </c>
      <c r="I135" s="2">
        <f t="shared" si="7"/>
        <v>-23196.579999999998</v>
      </c>
    </row>
    <row r="136" spans="1:9" s="18" customFormat="1" x14ac:dyDescent="0.2">
      <c r="A136" s="19" t="s">
        <v>57</v>
      </c>
      <c r="B136" s="23">
        <v>1418</v>
      </c>
      <c r="C136" s="21">
        <v>45750</v>
      </c>
      <c r="D136" s="21">
        <v>45784</v>
      </c>
      <c r="E136" s="22">
        <v>974.49999999999989</v>
      </c>
      <c r="F136" s="16">
        <v>160</v>
      </c>
      <c r="G136" s="17">
        <v>45762</v>
      </c>
      <c r="H136" s="1">
        <f t="shared" si="6"/>
        <v>-22</v>
      </c>
      <c r="I136" s="2">
        <f t="shared" si="7"/>
        <v>-21438.999999999996</v>
      </c>
    </row>
    <row r="137" spans="1:9" s="18" customFormat="1" x14ac:dyDescent="0.2">
      <c r="A137" s="19" t="s">
        <v>57</v>
      </c>
      <c r="B137" s="23">
        <v>1415</v>
      </c>
      <c r="C137" s="21">
        <v>45750</v>
      </c>
      <c r="D137" s="21">
        <v>45784</v>
      </c>
      <c r="E137" s="22">
        <v>4.9800000000000004</v>
      </c>
      <c r="F137" s="16">
        <v>160</v>
      </c>
      <c r="G137" s="17">
        <v>45762</v>
      </c>
      <c r="H137" s="1">
        <f t="shared" si="6"/>
        <v>-22</v>
      </c>
      <c r="I137" s="2">
        <f t="shared" si="7"/>
        <v>-109.56</v>
      </c>
    </row>
    <row r="138" spans="1:9" s="18" customFormat="1" x14ac:dyDescent="0.2">
      <c r="A138" s="19" t="s">
        <v>57</v>
      </c>
      <c r="B138" s="23">
        <v>1405</v>
      </c>
      <c r="C138" s="21">
        <v>45750</v>
      </c>
      <c r="D138" s="21">
        <v>45784</v>
      </c>
      <c r="E138" s="22">
        <v>5.52</v>
      </c>
      <c r="F138" s="16">
        <v>160</v>
      </c>
      <c r="G138" s="17">
        <v>45762</v>
      </c>
      <c r="H138" s="1">
        <f t="shared" si="6"/>
        <v>-22</v>
      </c>
      <c r="I138" s="2">
        <f t="shared" si="7"/>
        <v>-121.44</v>
      </c>
    </row>
    <row r="139" spans="1:9" s="18" customFormat="1" x14ac:dyDescent="0.2">
      <c r="A139" s="19" t="s">
        <v>57</v>
      </c>
      <c r="B139" s="23">
        <v>1408</v>
      </c>
      <c r="C139" s="21">
        <v>45750</v>
      </c>
      <c r="D139" s="21">
        <v>45784</v>
      </c>
      <c r="E139" s="22">
        <v>1079.55</v>
      </c>
      <c r="F139" s="16">
        <v>160</v>
      </c>
      <c r="G139" s="17">
        <v>45762</v>
      </c>
      <c r="H139" s="1">
        <f t="shared" si="6"/>
        <v>-22</v>
      </c>
      <c r="I139" s="2">
        <f t="shared" si="7"/>
        <v>-23750.1</v>
      </c>
    </row>
    <row r="140" spans="1:9" s="18" customFormat="1" x14ac:dyDescent="0.2">
      <c r="A140" s="19" t="s">
        <v>57</v>
      </c>
      <c r="B140" s="23">
        <v>1401</v>
      </c>
      <c r="C140" s="21">
        <v>45750</v>
      </c>
      <c r="D140" s="21">
        <v>45784</v>
      </c>
      <c r="E140" s="22">
        <v>7.09</v>
      </c>
      <c r="F140" s="16">
        <v>160</v>
      </c>
      <c r="G140" s="17">
        <v>45762</v>
      </c>
      <c r="H140" s="1">
        <f t="shared" si="6"/>
        <v>-22</v>
      </c>
      <c r="I140" s="2">
        <f t="shared" si="7"/>
        <v>-155.97999999999999</v>
      </c>
    </row>
    <row r="141" spans="1:9" s="18" customFormat="1" x14ac:dyDescent="0.2">
      <c r="A141" s="19" t="s">
        <v>57</v>
      </c>
      <c r="B141" s="23">
        <v>1412</v>
      </c>
      <c r="C141" s="21">
        <v>45750</v>
      </c>
      <c r="D141" s="21">
        <v>45784</v>
      </c>
      <c r="E141" s="22">
        <v>984.6099999999999</v>
      </c>
      <c r="F141" s="16">
        <v>160</v>
      </c>
      <c r="G141" s="17">
        <v>45762</v>
      </c>
      <c r="H141" s="1">
        <f t="shared" si="6"/>
        <v>-22</v>
      </c>
      <c r="I141" s="2">
        <f t="shared" si="7"/>
        <v>-21661.42</v>
      </c>
    </row>
    <row r="142" spans="1:9" s="18" customFormat="1" x14ac:dyDescent="0.2">
      <c r="A142" s="19" t="s">
        <v>57</v>
      </c>
      <c r="B142" s="23">
        <v>1409</v>
      </c>
      <c r="C142" s="21">
        <v>45750</v>
      </c>
      <c r="D142" s="21">
        <v>45784</v>
      </c>
      <c r="E142" s="22">
        <v>6.75</v>
      </c>
      <c r="F142" s="16">
        <v>160</v>
      </c>
      <c r="G142" s="17">
        <v>45762</v>
      </c>
      <c r="H142" s="1">
        <f t="shared" si="6"/>
        <v>-22</v>
      </c>
      <c r="I142" s="2">
        <f t="shared" si="7"/>
        <v>-148.5</v>
      </c>
    </row>
    <row r="143" spans="1:9" s="18" customFormat="1" x14ac:dyDescent="0.2">
      <c r="A143" s="19" t="s">
        <v>57</v>
      </c>
      <c r="B143" s="23">
        <v>1410</v>
      </c>
      <c r="C143" s="21">
        <v>45750</v>
      </c>
      <c r="D143" s="21">
        <v>45784</v>
      </c>
      <c r="E143" s="22">
        <v>1165.4000000000001</v>
      </c>
      <c r="F143" s="16">
        <v>160</v>
      </c>
      <c r="G143" s="17">
        <v>45762</v>
      </c>
      <c r="H143" s="1">
        <f t="shared" si="6"/>
        <v>-22</v>
      </c>
      <c r="I143" s="2">
        <f t="shared" si="7"/>
        <v>-25638.800000000003</v>
      </c>
    </row>
    <row r="144" spans="1:9" s="18" customFormat="1" x14ac:dyDescent="0.2">
      <c r="A144" s="19" t="s">
        <v>57</v>
      </c>
      <c r="B144" s="23">
        <v>1411</v>
      </c>
      <c r="C144" s="21">
        <v>45750</v>
      </c>
      <c r="D144" s="21">
        <v>45784</v>
      </c>
      <c r="E144" s="22">
        <v>5.69</v>
      </c>
      <c r="F144" s="16">
        <v>160</v>
      </c>
      <c r="G144" s="17">
        <v>45762</v>
      </c>
      <c r="H144" s="1">
        <f t="shared" ref="H144:H209" si="10">G144-D144</f>
        <v>-22</v>
      </c>
      <c r="I144" s="2">
        <f t="shared" ref="I144:I209" si="11">H144*E144</f>
        <v>-125.18</v>
      </c>
    </row>
    <row r="145" spans="1:9" s="18" customFormat="1" x14ac:dyDescent="0.2">
      <c r="A145" s="19" t="s">
        <v>57</v>
      </c>
      <c r="B145" s="23">
        <v>1406</v>
      </c>
      <c r="C145" s="21">
        <v>45750</v>
      </c>
      <c r="D145" s="21">
        <v>45784</v>
      </c>
      <c r="E145" s="22">
        <v>1003.7000000000002</v>
      </c>
      <c r="F145" s="16">
        <v>160</v>
      </c>
      <c r="G145" s="17">
        <v>45762</v>
      </c>
      <c r="H145" s="1">
        <f t="shared" si="10"/>
        <v>-22</v>
      </c>
      <c r="I145" s="2">
        <f t="shared" si="11"/>
        <v>-22081.400000000005</v>
      </c>
    </row>
    <row r="146" spans="1:9" s="18" customFormat="1" x14ac:dyDescent="0.2">
      <c r="A146" s="19" t="s">
        <v>57</v>
      </c>
      <c r="B146" s="23">
        <v>1451</v>
      </c>
      <c r="C146" s="21">
        <v>45750</v>
      </c>
      <c r="D146" s="21">
        <v>45784</v>
      </c>
      <c r="E146" s="22">
        <v>1784.9100000000003</v>
      </c>
      <c r="F146" s="16">
        <v>160</v>
      </c>
      <c r="G146" s="17">
        <v>45762</v>
      </c>
      <c r="H146" s="1">
        <f t="shared" si="10"/>
        <v>-22</v>
      </c>
      <c r="I146" s="2">
        <f t="shared" si="11"/>
        <v>-39268.020000000004</v>
      </c>
    </row>
    <row r="147" spans="1:9" s="18" customFormat="1" x14ac:dyDescent="0.2">
      <c r="A147" s="19" t="s">
        <v>59</v>
      </c>
      <c r="B147" s="23">
        <v>8</v>
      </c>
      <c r="C147" s="21">
        <v>45762</v>
      </c>
      <c r="D147" s="21">
        <v>45792</v>
      </c>
      <c r="E147" s="22">
        <v>20231.71</v>
      </c>
      <c r="F147" s="16">
        <v>162</v>
      </c>
      <c r="G147" s="17">
        <v>45763</v>
      </c>
      <c r="H147" s="1">
        <f t="shared" si="10"/>
        <v>-29</v>
      </c>
      <c r="I147" s="2">
        <f t="shared" si="11"/>
        <v>-586719.59</v>
      </c>
    </row>
    <row r="148" spans="1:9" s="18" customFormat="1" x14ac:dyDescent="0.2">
      <c r="A148" s="19" t="s">
        <v>59</v>
      </c>
      <c r="B148" s="23">
        <v>9</v>
      </c>
      <c r="C148" s="21">
        <v>45762</v>
      </c>
      <c r="D148" s="21">
        <v>45793</v>
      </c>
      <c r="E148" s="22">
        <v>5670.4</v>
      </c>
      <c r="F148" s="16">
        <v>163</v>
      </c>
      <c r="G148" s="17">
        <v>45763</v>
      </c>
      <c r="H148" s="1">
        <f t="shared" si="10"/>
        <v>-30</v>
      </c>
      <c r="I148" s="2">
        <f t="shared" si="11"/>
        <v>-170112</v>
      </c>
    </row>
    <row r="149" spans="1:9" s="18" customFormat="1" x14ac:dyDescent="0.2">
      <c r="A149" s="19" t="s">
        <v>60</v>
      </c>
      <c r="B149" s="20" t="s">
        <v>61</v>
      </c>
      <c r="C149" s="21">
        <v>45755</v>
      </c>
      <c r="D149" s="21">
        <v>45785</v>
      </c>
      <c r="E149" s="22">
        <v>566.42999999999995</v>
      </c>
      <c r="F149" s="16">
        <v>165</v>
      </c>
      <c r="G149" s="17">
        <v>45764</v>
      </c>
      <c r="H149" s="1">
        <f t="shared" si="10"/>
        <v>-21</v>
      </c>
      <c r="I149" s="2">
        <f t="shared" si="11"/>
        <v>-11895.029999999999</v>
      </c>
    </row>
    <row r="150" spans="1:9" s="18" customFormat="1" x14ac:dyDescent="0.2">
      <c r="A150" s="19" t="s">
        <v>60</v>
      </c>
      <c r="B150" s="20" t="s">
        <v>62</v>
      </c>
      <c r="C150" s="21">
        <v>45741</v>
      </c>
      <c r="D150" s="21">
        <v>45771</v>
      </c>
      <c r="E150" s="22">
        <v>80.92</v>
      </c>
      <c r="F150" s="16">
        <v>165</v>
      </c>
      <c r="G150" s="17">
        <v>45764</v>
      </c>
      <c r="H150" s="1">
        <f t="shared" si="10"/>
        <v>-7</v>
      </c>
      <c r="I150" s="2">
        <f t="shared" si="11"/>
        <v>-566.44000000000005</v>
      </c>
    </row>
    <row r="151" spans="1:9" s="18" customFormat="1" x14ac:dyDescent="0.2">
      <c r="A151" s="19" t="s">
        <v>60</v>
      </c>
      <c r="B151" s="20" t="s">
        <v>63</v>
      </c>
      <c r="C151" s="21">
        <v>45755</v>
      </c>
      <c r="D151" s="21">
        <v>45785</v>
      </c>
      <c r="E151" s="22">
        <v>696.03</v>
      </c>
      <c r="F151" s="16">
        <v>165</v>
      </c>
      <c r="G151" s="17">
        <v>45764</v>
      </c>
      <c r="H151" s="1">
        <f t="shared" si="10"/>
        <v>-21</v>
      </c>
      <c r="I151" s="2">
        <f t="shared" si="11"/>
        <v>-14616.63</v>
      </c>
    </row>
    <row r="152" spans="1:9" s="18" customFormat="1" x14ac:dyDescent="0.2">
      <c r="A152" s="19" t="s">
        <v>60</v>
      </c>
      <c r="B152" s="20" t="s">
        <v>64</v>
      </c>
      <c r="C152" s="21">
        <v>45755</v>
      </c>
      <c r="D152" s="21">
        <v>45785</v>
      </c>
      <c r="E152" s="22">
        <v>2148.69</v>
      </c>
      <c r="F152" s="16">
        <v>165</v>
      </c>
      <c r="G152" s="17">
        <v>45764</v>
      </c>
      <c r="H152" s="1">
        <f t="shared" si="10"/>
        <v>-21</v>
      </c>
      <c r="I152" s="2">
        <f t="shared" si="11"/>
        <v>-45122.49</v>
      </c>
    </row>
    <row r="153" spans="1:9" s="18" customFormat="1" x14ac:dyDescent="0.2">
      <c r="A153" s="19" t="s">
        <v>65</v>
      </c>
      <c r="B153" s="20" t="s">
        <v>66</v>
      </c>
      <c r="C153" s="21">
        <v>45736</v>
      </c>
      <c r="D153" s="21">
        <v>45771</v>
      </c>
      <c r="E153" s="22">
        <v>225.92</v>
      </c>
      <c r="F153" s="16">
        <v>166</v>
      </c>
      <c r="G153" s="17">
        <v>45764</v>
      </c>
      <c r="H153" s="1">
        <f t="shared" si="10"/>
        <v>-7</v>
      </c>
      <c r="I153" s="2">
        <f t="shared" si="11"/>
        <v>-1581.4399999999998</v>
      </c>
    </row>
    <row r="154" spans="1:9" s="18" customFormat="1" x14ac:dyDescent="0.2">
      <c r="A154" s="19" t="s">
        <v>65</v>
      </c>
      <c r="B154" s="20" t="s">
        <v>67</v>
      </c>
      <c r="C154" s="21">
        <v>45741</v>
      </c>
      <c r="D154" s="21">
        <v>45776</v>
      </c>
      <c r="E154" s="22">
        <v>30.43</v>
      </c>
      <c r="F154" s="16">
        <v>166</v>
      </c>
      <c r="G154" s="17">
        <v>45764</v>
      </c>
      <c r="H154" s="1">
        <f t="shared" si="10"/>
        <v>-12</v>
      </c>
      <c r="I154" s="2">
        <f t="shared" si="11"/>
        <v>-365.15999999999997</v>
      </c>
    </row>
    <row r="155" spans="1:9" s="18" customFormat="1" x14ac:dyDescent="0.2">
      <c r="A155" s="19" t="s">
        <v>60</v>
      </c>
      <c r="B155" s="20" t="s">
        <v>68</v>
      </c>
      <c r="C155" s="21">
        <v>45750</v>
      </c>
      <c r="D155" s="21">
        <v>45770</v>
      </c>
      <c r="E155" s="22">
        <v>1943.3</v>
      </c>
      <c r="F155" s="16">
        <v>166</v>
      </c>
      <c r="G155" s="17">
        <v>45764</v>
      </c>
      <c r="H155" s="1">
        <f t="shared" si="10"/>
        <v>-6</v>
      </c>
      <c r="I155" s="2">
        <f t="shared" si="11"/>
        <v>-11659.8</v>
      </c>
    </row>
    <row r="156" spans="1:9" s="18" customFormat="1" x14ac:dyDescent="0.2">
      <c r="A156" s="19" t="s">
        <v>60</v>
      </c>
      <c r="B156" s="20" t="s">
        <v>69</v>
      </c>
      <c r="C156" s="21">
        <v>45750</v>
      </c>
      <c r="D156" s="21">
        <v>45770</v>
      </c>
      <c r="E156" s="22">
        <v>228257.71</v>
      </c>
      <c r="F156" s="16">
        <v>166</v>
      </c>
      <c r="G156" s="17">
        <v>45764</v>
      </c>
      <c r="H156" s="1">
        <f t="shared" si="10"/>
        <v>-6</v>
      </c>
      <c r="I156" s="2">
        <f t="shared" si="11"/>
        <v>-1369546.26</v>
      </c>
    </row>
    <row r="157" spans="1:9" s="18" customFormat="1" x14ac:dyDescent="0.2">
      <c r="A157" s="19" t="s">
        <v>60</v>
      </c>
      <c r="B157" s="20" t="s">
        <v>70</v>
      </c>
      <c r="C157" s="21">
        <v>45750</v>
      </c>
      <c r="D157" s="21">
        <v>45770</v>
      </c>
      <c r="E157" s="22">
        <v>9167.3700000000008</v>
      </c>
      <c r="F157" s="16">
        <v>166</v>
      </c>
      <c r="G157" s="17">
        <v>45764</v>
      </c>
      <c r="H157" s="1">
        <f t="shared" si="10"/>
        <v>-6</v>
      </c>
      <c r="I157" s="2">
        <f t="shared" si="11"/>
        <v>-55004.22</v>
      </c>
    </row>
    <row r="158" spans="1:9" s="18" customFormat="1" x14ac:dyDescent="0.2">
      <c r="A158" s="19" t="s">
        <v>60</v>
      </c>
      <c r="B158" s="20" t="s">
        <v>71</v>
      </c>
      <c r="C158" s="21">
        <v>45750</v>
      </c>
      <c r="D158" s="21">
        <v>45770</v>
      </c>
      <c r="E158" s="22">
        <v>239450.34</v>
      </c>
      <c r="F158" s="16">
        <v>166</v>
      </c>
      <c r="G158" s="17">
        <v>45764</v>
      </c>
      <c r="H158" s="1">
        <f t="shared" si="10"/>
        <v>-6</v>
      </c>
      <c r="I158" s="2">
        <f t="shared" si="11"/>
        <v>-1436702.04</v>
      </c>
    </row>
    <row r="159" spans="1:9" s="18" customFormat="1" x14ac:dyDescent="0.2">
      <c r="A159" s="19" t="s">
        <v>60</v>
      </c>
      <c r="B159" s="20" t="s">
        <v>72</v>
      </c>
      <c r="C159" s="21">
        <v>45750</v>
      </c>
      <c r="D159" s="21">
        <v>45770</v>
      </c>
      <c r="E159" s="22">
        <v>234.41</v>
      </c>
      <c r="F159" s="16">
        <v>166</v>
      </c>
      <c r="G159" s="17">
        <v>45764</v>
      </c>
      <c r="H159" s="1">
        <f t="shared" si="10"/>
        <v>-6</v>
      </c>
      <c r="I159" s="2">
        <f t="shared" si="11"/>
        <v>-1406.46</v>
      </c>
    </row>
    <row r="160" spans="1:9" s="18" customFormat="1" x14ac:dyDescent="0.2">
      <c r="A160" s="19" t="s">
        <v>60</v>
      </c>
      <c r="B160" s="20" t="s">
        <v>73</v>
      </c>
      <c r="C160" s="21">
        <v>45750</v>
      </c>
      <c r="D160" s="21">
        <v>45770</v>
      </c>
      <c r="E160" s="22">
        <v>3216.8799999999997</v>
      </c>
      <c r="F160" s="16">
        <v>166</v>
      </c>
      <c r="G160" s="17">
        <v>45764</v>
      </c>
      <c r="H160" s="1">
        <f t="shared" si="10"/>
        <v>-6</v>
      </c>
      <c r="I160" s="2">
        <f t="shared" si="11"/>
        <v>-19301.28</v>
      </c>
    </row>
    <row r="161" spans="1:9" s="18" customFormat="1" x14ac:dyDescent="0.2">
      <c r="A161" s="19" t="s">
        <v>60</v>
      </c>
      <c r="B161" s="20" t="s">
        <v>74</v>
      </c>
      <c r="C161" s="21">
        <v>45750</v>
      </c>
      <c r="D161" s="21">
        <v>45770</v>
      </c>
      <c r="E161" s="22">
        <v>4647.1200000000008</v>
      </c>
      <c r="F161" s="16">
        <v>166</v>
      </c>
      <c r="G161" s="17">
        <v>45764</v>
      </c>
      <c r="H161" s="1">
        <f t="shared" si="10"/>
        <v>-6</v>
      </c>
      <c r="I161" s="2">
        <f t="shared" si="11"/>
        <v>-27882.720000000005</v>
      </c>
    </row>
    <row r="162" spans="1:9" s="18" customFormat="1" x14ac:dyDescent="0.2">
      <c r="A162" s="19" t="s">
        <v>60</v>
      </c>
      <c r="B162" s="20" t="s">
        <v>75</v>
      </c>
      <c r="C162" s="21">
        <v>45750</v>
      </c>
      <c r="D162" s="21">
        <v>45770</v>
      </c>
      <c r="E162" s="22">
        <v>8280.68</v>
      </c>
      <c r="F162" s="16">
        <v>166</v>
      </c>
      <c r="G162" s="17">
        <v>45764</v>
      </c>
      <c r="H162" s="1">
        <f t="shared" si="10"/>
        <v>-6</v>
      </c>
      <c r="I162" s="2">
        <f t="shared" si="11"/>
        <v>-49684.08</v>
      </c>
    </row>
    <row r="163" spans="1:9" s="18" customFormat="1" x14ac:dyDescent="0.2">
      <c r="A163" s="19" t="s">
        <v>60</v>
      </c>
      <c r="B163" s="20" t="s">
        <v>76</v>
      </c>
      <c r="C163" s="21">
        <v>45750</v>
      </c>
      <c r="D163" s="21">
        <v>45770</v>
      </c>
      <c r="E163" s="22">
        <v>18694.89</v>
      </c>
      <c r="F163" s="16">
        <v>166</v>
      </c>
      <c r="G163" s="17">
        <v>45764</v>
      </c>
      <c r="H163" s="1">
        <f t="shared" si="10"/>
        <v>-6</v>
      </c>
      <c r="I163" s="2">
        <f t="shared" si="11"/>
        <v>-112169.34</v>
      </c>
    </row>
    <row r="164" spans="1:9" s="18" customFormat="1" x14ac:dyDescent="0.2">
      <c r="A164" s="19" t="s">
        <v>60</v>
      </c>
      <c r="B164" s="20" t="s">
        <v>77</v>
      </c>
      <c r="C164" s="21">
        <v>45750</v>
      </c>
      <c r="D164" s="21">
        <v>45770</v>
      </c>
      <c r="E164" s="22">
        <v>1524.97</v>
      </c>
      <c r="F164" s="16">
        <v>166</v>
      </c>
      <c r="G164" s="17">
        <v>45764</v>
      </c>
      <c r="H164" s="1">
        <f t="shared" si="10"/>
        <v>-6</v>
      </c>
      <c r="I164" s="2">
        <f t="shared" si="11"/>
        <v>-9149.82</v>
      </c>
    </row>
    <row r="165" spans="1:9" s="18" customFormat="1" x14ac:dyDescent="0.2">
      <c r="A165" s="19" t="s">
        <v>60</v>
      </c>
      <c r="B165" s="20" t="s">
        <v>78</v>
      </c>
      <c r="C165" s="21">
        <v>45750</v>
      </c>
      <c r="D165" s="21">
        <v>45770</v>
      </c>
      <c r="E165" s="22">
        <v>22553.399999999998</v>
      </c>
      <c r="F165" s="16">
        <v>166</v>
      </c>
      <c r="G165" s="17">
        <v>45764</v>
      </c>
      <c r="H165" s="1">
        <f t="shared" si="10"/>
        <v>-6</v>
      </c>
      <c r="I165" s="2">
        <f t="shared" si="11"/>
        <v>-135320.4</v>
      </c>
    </row>
    <row r="166" spans="1:9" s="18" customFormat="1" x14ac:dyDescent="0.2">
      <c r="A166" s="19" t="s">
        <v>60</v>
      </c>
      <c r="B166" s="20" t="s">
        <v>79</v>
      </c>
      <c r="C166" s="21">
        <v>45750</v>
      </c>
      <c r="D166" s="21">
        <v>45770</v>
      </c>
      <c r="E166" s="22">
        <v>1390.8700000000001</v>
      </c>
      <c r="F166" s="16">
        <v>166</v>
      </c>
      <c r="G166" s="17">
        <v>45764</v>
      </c>
      <c r="H166" s="1">
        <f t="shared" si="10"/>
        <v>-6</v>
      </c>
      <c r="I166" s="2">
        <f t="shared" si="11"/>
        <v>-8345.2200000000012</v>
      </c>
    </row>
    <row r="167" spans="1:9" s="18" customFormat="1" x14ac:dyDescent="0.2">
      <c r="A167" s="19" t="s">
        <v>60</v>
      </c>
      <c r="B167" s="20" t="s">
        <v>80</v>
      </c>
      <c r="C167" s="21">
        <v>45750</v>
      </c>
      <c r="D167" s="21">
        <v>45770</v>
      </c>
      <c r="E167" s="22">
        <v>6407.2599999999993</v>
      </c>
      <c r="F167" s="16">
        <v>166</v>
      </c>
      <c r="G167" s="17">
        <v>45764</v>
      </c>
      <c r="H167" s="1">
        <f t="shared" si="10"/>
        <v>-6</v>
      </c>
      <c r="I167" s="2">
        <f t="shared" si="11"/>
        <v>-38443.56</v>
      </c>
    </row>
    <row r="168" spans="1:9" s="18" customFormat="1" x14ac:dyDescent="0.2">
      <c r="A168" s="19" t="s">
        <v>60</v>
      </c>
      <c r="B168" s="20" t="s">
        <v>81</v>
      </c>
      <c r="C168" s="21">
        <v>45754</v>
      </c>
      <c r="D168" s="21">
        <v>45775</v>
      </c>
      <c r="E168" s="22">
        <v>7876.5099999999993</v>
      </c>
      <c r="F168" s="16">
        <v>166</v>
      </c>
      <c r="G168" s="17">
        <v>45764</v>
      </c>
      <c r="H168" s="1">
        <f t="shared" si="10"/>
        <v>-11</v>
      </c>
      <c r="I168" s="2">
        <f t="shared" si="11"/>
        <v>-86641.609999999986</v>
      </c>
    </row>
    <row r="169" spans="1:9" s="18" customFormat="1" x14ac:dyDescent="0.2">
      <c r="A169" s="19" t="s">
        <v>262</v>
      </c>
      <c r="B169" s="20">
        <v>4</v>
      </c>
      <c r="C169" s="21">
        <v>45763</v>
      </c>
      <c r="D169" s="21">
        <v>45765</v>
      </c>
      <c r="E169" s="22">
        <v>25</v>
      </c>
      <c r="F169" s="16">
        <v>168</v>
      </c>
      <c r="G169" s="17">
        <v>45765</v>
      </c>
      <c r="H169" s="1">
        <f t="shared" si="10"/>
        <v>0</v>
      </c>
      <c r="I169" s="2">
        <f t="shared" si="11"/>
        <v>0</v>
      </c>
    </row>
    <row r="170" spans="1:9" s="18" customFormat="1" x14ac:dyDescent="0.2">
      <c r="A170" s="19" t="s">
        <v>259</v>
      </c>
      <c r="B170" s="20">
        <v>31</v>
      </c>
      <c r="C170" s="21">
        <v>45765</v>
      </c>
      <c r="D170" s="21">
        <v>45765</v>
      </c>
      <c r="E170" s="22">
        <v>2351.36</v>
      </c>
      <c r="F170" s="16">
        <v>168</v>
      </c>
      <c r="G170" s="17">
        <v>45765</v>
      </c>
      <c r="H170" s="1">
        <f t="shared" ref="H170" si="12">G170-D170</f>
        <v>0</v>
      </c>
      <c r="I170" s="2">
        <f t="shared" ref="I170" si="13">H170*E170</f>
        <v>0</v>
      </c>
    </row>
    <row r="171" spans="1:9" s="18" customFormat="1" x14ac:dyDescent="0.2">
      <c r="A171" s="19" t="s">
        <v>82</v>
      </c>
      <c r="B171" s="23">
        <v>294</v>
      </c>
      <c r="C171" s="21">
        <v>45700</v>
      </c>
      <c r="D171" s="21">
        <v>45731</v>
      </c>
      <c r="E171" s="22">
        <v>4000</v>
      </c>
      <c r="F171" s="16">
        <v>172</v>
      </c>
      <c r="G171" s="17">
        <v>45770</v>
      </c>
      <c r="H171" s="1">
        <f t="shared" si="10"/>
        <v>39</v>
      </c>
      <c r="I171" s="2">
        <f t="shared" si="11"/>
        <v>156000</v>
      </c>
    </row>
    <row r="172" spans="1:9" s="18" customFormat="1" x14ac:dyDescent="0.2">
      <c r="A172" s="19" t="s">
        <v>16</v>
      </c>
      <c r="B172" s="23">
        <v>22</v>
      </c>
      <c r="C172" s="21">
        <v>45747</v>
      </c>
      <c r="D172" s="21">
        <v>45785</v>
      </c>
      <c r="E172" s="22">
        <v>109114.46</v>
      </c>
      <c r="F172" s="16">
        <v>174</v>
      </c>
      <c r="G172" s="17">
        <v>45775</v>
      </c>
      <c r="H172" s="1">
        <f t="shared" si="10"/>
        <v>-10</v>
      </c>
      <c r="I172" s="2">
        <f t="shared" si="11"/>
        <v>-1091144.6000000001</v>
      </c>
    </row>
    <row r="173" spans="1:9" s="18" customFormat="1" x14ac:dyDescent="0.2">
      <c r="A173" s="19" t="s">
        <v>16</v>
      </c>
      <c r="B173" s="23">
        <v>18</v>
      </c>
      <c r="C173" s="21">
        <v>45747</v>
      </c>
      <c r="D173" s="21">
        <v>45781</v>
      </c>
      <c r="E173" s="22">
        <v>27444.81</v>
      </c>
      <c r="F173" s="16">
        <v>174</v>
      </c>
      <c r="G173" s="17">
        <v>45775</v>
      </c>
      <c r="H173" s="1">
        <f t="shared" si="10"/>
        <v>-6</v>
      </c>
      <c r="I173" s="2">
        <f t="shared" si="11"/>
        <v>-164668.86000000002</v>
      </c>
    </row>
    <row r="174" spans="1:9" s="18" customFormat="1" x14ac:dyDescent="0.2">
      <c r="A174" s="19" t="s">
        <v>17</v>
      </c>
      <c r="B174" s="23">
        <v>4072</v>
      </c>
      <c r="C174" s="21">
        <v>45742</v>
      </c>
      <c r="D174" s="21">
        <v>45773</v>
      </c>
      <c r="E174" s="22">
        <v>49.04999999999999</v>
      </c>
      <c r="F174" s="16">
        <v>174</v>
      </c>
      <c r="G174" s="17">
        <v>45775</v>
      </c>
      <c r="H174" s="1">
        <f t="shared" si="10"/>
        <v>2</v>
      </c>
      <c r="I174" s="2">
        <f t="shared" si="11"/>
        <v>98.09999999999998</v>
      </c>
    </row>
    <row r="175" spans="1:9" s="18" customFormat="1" x14ac:dyDescent="0.2">
      <c r="A175" s="19" t="s">
        <v>17</v>
      </c>
      <c r="B175" s="23">
        <v>4594</v>
      </c>
      <c r="C175" s="21">
        <v>45747</v>
      </c>
      <c r="D175" s="21">
        <v>45781</v>
      </c>
      <c r="E175" s="22">
        <v>512.04</v>
      </c>
      <c r="F175" s="16">
        <v>174</v>
      </c>
      <c r="G175" s="17">
        <v>45775</v>
      </c>
      <c r="H175" s="1">
        <f t="shared" si="10"/>
        <v>-6</v>
      </c>
      <c r="I175" s="2">
        <f t="shared" si="11"/>
        <v>-3072.24</v>
      </c>
    </row>
    <row r="176" spans="1:9" s="18" customFormat="1" x14ac:dyDescent="0.2">
      <c r="A176" s="19" t="s">
        <v>17</v>
      </c>
      <c r="B176" s="23">
        <v>4595</v>
      </c>
      <c r="C176" s="21">
        <v>45747</v>
      </c>
      <c r="D176" s="21">
        <v>45781</v>
      </c>
      <c r="E176" s="22">
        <v>202.07000000000002</v>
      </c>
      <c r="F176" s="16">
        <v>174</v>
      </c>
      <c r="G176" s="17">
        <v>45775</v>
      </c>
      <c r="H176" s="1">
        <f t="shared" si="10"/>
        <v>-6</v>
      </c>
      <c r="I176" s="2">
        <f t="shared" si="11"/>
        <v>-1212.42</v>
      </c>
    </row>
    <row r="177" spans="1:9" s="18" customFormat="1" x14ac:dyDescent="0.2">
      <c r="A177" s="19" t="s">
        <v>17</v>
      </c>
      <c r="B177" s="23">
        <v>4600</v>
      </c>
      <c r="C177" s="21">
        <v>45747</v>
      </c>
      <c r="D177" s="21">
        <v>45781</v>
      </c>
      <c r="E177" s="22">
        <v>63.37</v>
      </c>
      <c r="F177" s="16">
        <v>174</v>
      </c>
      <c r="G177" s="17">
        <v>45775</v>
      </c>
      <c r="H177" s="1">
        <f t="shared" si="10"/>
        <v>-6</v>
      </c>
      <c r="I177" s="2">
        <f t="shared" si="11"/>
        <v>-380.21999999999997</v>
      </c>
    </row>
    <row r="178" spans="1:9" s="18" customFormat="1" x14ac:dyDescent="0.2">
      <c r="A178" s="19" t="s">
        <v>17</v>
      </c>
      <c r="B178" s="23">
        <v>4598</v>
      </c>
      <c r="C178" s="21">
        <v>45747</v>
      </c>
      <c r="D178" s="21">
        <v>45781</v>
      </c>
      <c r="E178" s="22">
        <v>42.51</v>
      </c>
      <c r="F178" s="16">
        <v>174</v>
      </c>
      <c r="G178" s="17">
        <v>45775</v>
      </c>
      <c r="H178" s="1">
        <f t="shared" si="10"/>
        <v>-6</v>
      </c>
      <c r="I178" s="2">
        <f t="shared" si="11"/>
        <v>-255.06</v>
      </c>
    </row>
    <row r="179" spans="1:9" s="18" customFormat="1" x14ac:dyDescent="0.2">
      <c r="A179" s="19" t="s">
        <v>17</v>
      </c>
      <c r="B179" s="23">
        <v>4596</v>
      </c>
      <c r="C179" s="21">
        <v>45747</v>
      </c>
      <c r="D179" s="21">
        <v>45782</v>
      </c>
      <c r="E179" s="22">
        <v>357.04999999999995</v>
      </c>
      <c r="F179" s="16">
        <v>174</v>
      </c>
      <c r="G179" s="17">
        <v>45775</v>
      </c>
      <c r="H179" s="1">
        <f t="shared" si="10"/>
        <v>-7</v>
      </c>
      <c r="I179" s="2">
        <f t="shared" si="11"/>
        <v>-2499.3499999999995</v>
      </c>
    </row>
    <row r="180" spans="1:9" s="18" customFormat="1" x14ac:dyDescent="0.2">
      <c r="A180" s="19" t="s">
        <v>17</v>
      </c>
      <c r="B180" s="23">
        <v>4597</v>
      </c>
      <c r="C180" s="21">
        <v>45747</v>
      </c>
      <c r="D180" s="21">
        <v>45782</v>
      </c>
      <c r="E180" s="22">
        <v>1398.44</v>
      </c>
      <c r="F180" s="16">
        <v>174</v>
      </c>
      <c r="G180" s="17">
        <v>45775</v>
      </c>
      <c r="H180" s="1">
        <f t="shared" si="10"/>
        <v>-7</v>
      </c>
      <c r="I180" s="2">
        <f t="shared" si="11"/>
        <v>-9789.08</v>
      </c>
    </row>
    <row r="181" spans="1:9" s="18" customFormat="1" x14ac:dyDescent="0.2">
      <c r="A181" s="19" t="s">
        <v>17</v>
      </c>
      <c r="B181" s="23">
        <v>4593</v>
      </c>
      <c r="C181" s="21">
        <v>45747</v>
      </c>
      <c r="D181" s="21">
        <v>45782</v>
      </c>
      <c r="E181" s="22">
        <v>29.43</v>
      </c>
      <c r="F181" s="16">
        <v>174</v>
      </c>
      <c r="G181" s="17">
        <v>45775</v>
      </c>
      <c r="H181" s="1">
        <f t="shared" si="10"/>
        <v>-7</v>
      </c>
      <c r="I181" s="2">
        <f t="shared" si="11"/>
        <v>-206.01</v>
      </c>
    </row>
    <row r="182" spans="1:9" s="18" customFormat="1" x14ac:dyDescent="0.2">
      <c r="A182" s="19" t="s">
        <v>17</v>
      </c>
      <c r="B182" s="23">
        <v>4601</v>
      </c>
      <c r="C182" s="21">
        <v>45747</v>
      </c>
      <c r="D182" s="21">
        <v>45782</v>
      </c>
      <c r="E182" s="22">
        <v>35.97</v>
      </c>
      <c r="F182" s="16">
        <v>174</v>
      </c>
      <c r="G182" s="17">
        <v>45775</v>
      </c>
      <c r="H182" s="1">
        <f t="shared" si="10"/>
        <v>-7</v>
      </c>
      <c r="I182" s="2">
        <f t="shared" si="11"/>
        <v>-251.79</v>
      </c>
    </row>
    <row r="183" spans="1:9" s="18" customFormat="1" x14ac:dyDescent="0.2">
      <c r="A183" s="19" t="s">
        <v>17</v>
      </c>
      <c r="B183" s="23">
        <v>4599</v>
      </c>
      <c r="C183" s="21">
        <v>45747</v>
      </c>
      <c r="D183" s="21">
        <v>45782</v>
      </c>
      <c r="E183" s="22">
        <v>49.04999999999999</v>
      </c>
      <c r="F183" s="16">
        <v>174</v>
      </c>
      <c r="G183" s="17">
        <v>45775</v>
      </c>
      <c r="H183" s="1">
        <f t="shared" si="10"/>
        <v>-7</v>
      </c>
      <c r="I183" s="2">
        <f t="shared" si="11"/>
        <v>-343.34999999999991</v>
      </c>
    </row>
    <row r="184" spans="1:9" s="18" customFormat="1" x14ac:dyDescent="0.2">
      <c r="A184" s="19" t="s">
        <v>18</v>
      </c>
      <c r="B184" s="23">
        <v>10</v>
      </c>
      <c r="C184" s="21">
        <v>45716</v>
      </c>
      <c r="D184" s="21">
        <v>45751</v>
      </c>
      <c r="E184" s="22">
        <v>2838.37</v>
      </c>
      <c r="F184" s="16">
        <v>174</v>
      </c>
      <c r="G184" s="17">
        <v>45775</v>
      </c>
      <c r="H184" s="1">
        <f t="shared" si="10"/>
        <v>24</v>
      </c>
      <c r="I184" s="2">
        <f t="shared" si="11"/>
        <v>68120.88</v>
      </c>
    </row>
    <row r="185" spans="1:9" s="18" customFormat="1" x14ac:dyDescent="0.2">
      <c r="A185" s="19" t="s">
        <v>18</v>
      </c>
      <c r="B185" s="23">
        <v>11</v>
      </c>
      <c r="C185" s="21">
        <v>45716</v>
      </c>
      <c r="D185" s="21">
        <v>45751</v>
      </c>
      <c r="E185" s="22">
        <v>3076.03</v>
      </c>
      <c r="F185" s="16">
        <v>174</v>
      </c>
      <c r="G185" s="17">
        <v>45775</v>
      </c>
      <c r="H185" s="1">
        <f t="shared" si="10"/>
        <v>24</v>
      </c>
      <c r="I185" s="2">
        <f t="shared" si="11"/>
        <v>73824.72</v>
      </c>
    </row>
    <row r="186" spans="1:9" s="18" customFormat="1" x14ac:dyDescent="0.2">
      <c r="A186" s="19" t="s">
        <v>18</v>
      </c>
      <c r="B186" s="23">
        <v>9</v>
      </c>
      <c r="C186" s="21">
        <v>45716</v>
      </c>
      <c r="D186" s="21">
        <v>45751</v>
      </c>
      <c r="E186" s="22">
        <v>3664.1800000000003</v>
      </c>
      <c r="F186" s="16">
        <v>174</v>
      </c>
      <c r="G186" s="17">
        <v>45775</v>
      </c>
      <c r="H186" s="1">
        <f t="shared" si="10"/>
        <v>24</v>
      </c>
      <c r="I186" s="2">
        <f t="shared" si="11"/>
        <v>87940.32</v>
      </c>
    </row>
    <row r="187" spans="1:9" s="18" customFormat="1" x14ac:dyDescent="0.2">
      <c r="A187" s="19" t="s">
        <v>18</v>
      </c>
      <c r="B187" s="23">
        <v>15</v>
      </c>
      <c r="C187" s="21">
        <v>45747</v>
      </c>
      <c r="D187" s="21">
        <v>45782</v>
      </c>
      <c r="E187" s="22">
        <v>1747.93</v>
      </c>
      <c r="F187" s="16">
        <v>174</v>
      </c>
      <c r="G187" s="17">
        <v>45775</v>
      </c>
      <c r="H187" s="1">
        <f t="shared" si="10"/>
        <v>-7</v>
      </c>
      <c r="I187" s="2">
        <f t="shared" si="11"/>
        <v>-12235.51</v>
      </c>
    </row>
    <row r="188" spans="1:9" s="18" customFormat="1" x14ac:dyDescent="0.2">
      <c r="A188" s="19" t="s">
        <v>18</v>
      </c>
      <c r="B188" s="23">
        <v>14</v>
      </c>
      <c r="C188" s="21">
        <v>45747</v>
      </c>
      <c r="D188" s="21">
        <v>45782</v>
      </c>
      <c r="E188" s="22">
        <v>1941.5399999999997</v>
      </c>
      <c r="F188" s="16">
        <v>174</v>
      </c>
      <c r="G188" s="17">
        <v>45775</v>
      </c>
      <c r="H188" s="1">
        <f t="shared" si="10"/>
        <v>-7</v>
      </c>
      <c r="I188" s="2">
        <f t="shared" si="11"/>
        <v>-13590.779999999999</v>
      </c>
    </row>
    <row r="189" spans="1:9" s="18" customFormat="1" x14ac:dyDescent="0.2">
      <c r="A189" s="19" t="s">
        <v>18</v>
      </c>
      <c r="B189" s="23">
        <v>13</v>
      </c>
      <c r="C189" s="21">
        <v>45747</v>
      </c>
      <c r="D189" s="21">
        <v>45782</v>
      </c>
      <c r="E189" s="22">
        <v>1100.76</v>
      </c>
      <c r="F189" s="16">
        <v>174</v>
      </c>
      <c r="G189" s="17">
        <v>45775</v>
      </c>
      <c r="H189" s="1">
        <f t="shared" si="10"/>
        <v>-7</v>
      </c>
      <c r="I189" s="2">
        <f t="shared" si="11"/>
        <v>-7705.32</v>
      </c>
    </row>
    <row r="190" spans="1:9" s="18" customFormat="1" x14ac:dyDescent="0.2">
      <c r="A190" s="19" t="s">
        <v>83</v>
      </c>
      <c r="B190" s="23">
        <v>3</v>
      </c>
      <c r="C190" s="21">
        <v>45747</v>
      </c>
      <c r="D190" s="21">
        <v>45779</v>
      </c>
      <c r="E190" s="22">
        <v>9909.4</v>
      </c>
      <c r="F190" s="16">
        <v>174</v>
      </c>
      <c r="G190" s="17">
        <v>45775</v>
      </c>
      <c r="H190" s="1">
        <f t="shared" si="10"/>
        <v>-4</v>
      </c>
      <c r="I190" s="2">
        <f t="shared" si="11"/>
        <v>-39637.599999999999</v>
      </c>
    </row>
    <row r="191" spans="1:9" s="18" customFormat="1" x14ac:dyDescent="0.2">
      <c r="A191" s="19" t="s">
        <v>83</v>
      </c>
      <c r="B191" s="23">
        <v>4</v>
      </c>
      <c r="C191" s="21">
        <v>45747</v>
      </c>
      <c r="D191" s="21">
        <v>45779</v>
      </c>
      <c r="E191" s="22">
        <v>725.17</v>
      </c>
      <c r="F191" s="16">
        <v>174</v>
      </c>
      <c r="G191" s="17">
        <v>45775</v>
      </c>
      <c r="H191" s="1">
        <f t="shared" si="10"/>
        <v>-4</v>
      </c>
      <c r="I191" s="2">
        <f t="shared" si="11"/>
        <v>-2900.68</v>
      </c>
    </row>
    <row r="192" spans="1:9" s="18" customFormat="1" x14ac:dyDescent="0.2">
      <c r="A192" s="19" t="s">
        <v>83</v>
      </c>
      <c r="B192" s="23">
        <v>2</v>
      </c>
      <c r="C192" s="21">
        <v>45747</v>
      </c>
      <c r="D192" s="21">
        <v>45779</v>
      </c>
      <c r="E192" s="22">
        <v>6816.17</v>
      </c>
      <c r="F192" s="16">
        <v>174</v>
      </c>
      <c r="G192" s="17">
        <v>45775</v>
      </c>
      <c r="H192" s="1">
        <f t="shared" si="10"/>
        <v>-4</v>
      </c>
      <c r="I192" s="2">
        <f t="shared" si="11"/>
        <v>-27264.68</v>
      </c>
    </row>
    <row r="193" spans="1:9" s="18" customFormat="1" x14ac:dyDescent="0.2">
      <c r="A193" s="19" t="s">
        <v>83</v>
      </c>
      <c r="B193" s="23">
        <v>5</v>
      </c>
      <c r="C193" s="21">
        <v>45747</v>
      </c>
      <c r="D193" s="21">
        <v>45780</v>
      </c>
      <c r="E193" s="22">
        <v>419.2</v>
      </c>
      <c r="F193" s="16">
        <v>174</v>
      </c>
      <c r="G193" s="17">
        <v>45775</v>
      </c>
      <c r="H193" s="1">
        <f t="shared" si="10"/>
        <v>-5</v>
      </c>
      <c r="I193" s="2">
        <f t="shared" si="11"/>
        <v>-2096</v>
      </c>
    </row>
    <row r="194" spans="1:9" s="18" customFormat="1" x14ac:dyDescent="0.2">
      <c r="A194" s="19" t="s">
        <v>83</v>
      </c>
      <c r="B194" s="23">
        <v>6</v>
      </c>
      <c r="C194" s="21">
        <v>45747</v>
      </c>
      <c r="D194" s="21">
        <v>45780</v>
      </c>
      <c r="E194" s="22">
        <v>20.13</v>
      </c>
      <c r="F194" s="16">
        <v>174</v>
      </c>
      <c r="G194" s="17">
        <v>45775</v>
      </c>
      <c r="H194" s="1">
        <f t="shared" si="10"/>
        <v>-5</v>
      </c>
      <c r="I194" s="2">
        <f t="shared" si="11"/>
        <v>-100.64999999999999</v>
      </c>
    </row>
    <row r="195" spans="1:9" s="18" customFormat="1" x14ac:dyDescent="0.2">
      <c r="A195" s="19" t="s">
        <v>84</v>
      </c>
      <c r="B195" s="23">
        <v>25</v>
      </c>
      <c r="C195" s="21">
        <v>45716</v>
      </c>
      <c r="D195" s="21">
        <v>45750</v>
      </c>
      <c r="E195" s="22">
        <v>573.12</v>
      </c>
      <c r="F195" s="16">
        <v>174</v>
      </c>
      <c r="G195" s="17">
        <v>45775</v>
      </c>
      <c r="H195" s="1">
        <f t="shared" si="10"/>
        <v>25</v>
      </c>
      <c r="I195" s="2">
        <f t="shared" si="11"/>
        <v>14328</v>
      </c>
    </row>
    <row r="196" spans="1:9" s="18" customFormat="1" x14ac:dyDescent="0.2">
      <c r="A196" s="19" t="s">
        <v>85</v>
      </c>
      <c r="B196" s="23">
        <v>465</v>
      </c>
      <c r="C196" s="21">
        <v>45716</v>
      </c>
      <c r="D196" s="21">
        <v>45746</v>
      </c>
      <c r="E196" s="22">
        <v>72.599999999999994</v>
      </c>
      <c r="F196" s="16">
        <v>174</v>
      </c>
      <c r="G196" s="17">
        <v>45775</v>
      </c>
      <c r="H196" s="1">
        <f t="shared" si="10"/>
        <v>29</v>
      </c>
      <c r="I196" s="2">
        <f t="shared" si="11"/>
        <v>2105.3999999999996</v>
      </c>
    </row>
    <row r="197" spans="1:9" s="18" customFormat="1" x14ac:dyDescent="0.2">
      <c r="A197" s="19" t="s">
        <v>85</v>
      </c>
      <c r="B197" s="23">
        <v>462</v>
      </c>
      <c r="C197" s="21">
        <v>45716</v>
      </c>
      <c r="D197" s="21">
        <v>45746</v>
      </c>
      <c r="E197" s="22">
        <v>60.169999999999995</v>
      </c>
      <c r="F197" s="16">
        <v>174</v>
      </c>
      <c r="G197" s="17">
        <v>45775</v>
      </c>
      <c r="H197" s="1">
        <f t="shared" si="10"/>
        <v>29</v>
      </c>
      <c r="I197" s="2">
        <f t="shared" si="11"/>
        <v>1744.9299999999998</v>
      </c>
    </row>
    <row r="198" spans="1:9" s="18" customFormat="1" x14ac:dyDescent="0.2">
      <c r="A198" s="19" t="s">
        <v>85</v>
      </c>
      <c r="B198" s="23">
        <v>464</v>
      </c>
      <c r="C198" s="21">
        <v>45716</v>
      </c>
      <c r="D198" s="21">
        <v>45746</v>
      </c>
      <c r="E198" s="22">
        <v>521.16999999999996</v>
      </c>
      <c r="F198" s="16">
        <v>174</v>
      </c>
      <c r="G198" s="17">
        <v>45775</v>
      </c>
      <c r="H198" s="1">
        <f t="shared" si="10"/>
        <v>29</v>
      </c>
      <c r="I198" s="2">
        <f t="shared" si="11"/>
        <v>15113.929999999998</v>
      </c>
    </row>
    <row r="199" spans="1:9" s="18" customFormat="1" x14ac:dyDescent="0.2">
      <c r="A199" s="19" t="s">
        <v>85</v>
      </c>
      <c r="B199" s="23">
        <v>459</v>
      </c>
      <c r="C199" s="21">
        <v>45716</v>
      </c>
      <c r="D199" s="21">
        <v>45746</v>
      </c>
      <c r="E199" s="22">
        <v>439.80000000000007</v>
      </c>
      <c r="F199" s="16">
        <v>174</v>
      </c>
      <c r="G199" s="17">
        <v>45775</v>
      </c>
      <c r="H199" s="1">
        <f t="shared" si="10"/>
        <v>29</v>
      </c>
      <c r="I199" s="2">
        <f t="shared" si="11"/>
        <v>12754.200000000003</v>
      </c>
    </row>
    <row r="200" spans="1:9" s="18" customFormat="1" x14ac:dyDescent="0.2">
      <c r="A200" s="19" t="s">
        <v>85</v>
      </c>
      <c r="B200" s="23">
        <v>456</v>
      </c>
      <c r="C200" s="21">
        <v>45716</v>
      </c>
      <c r="D200" s="21">
        <v>45746</v>
      </c>
      <c r="E200" s="22">
        <v>1143.6300000000001</v>
      </c>
      <c r="F200" s="16">
        <v>174</v>
      </c>
      <c r="G200" s="17">
        <v>45775</v>
      </c>
      <c r="H200" s="1">
        <f t="shared" si="10"/>
        <v>29</v>
      </c>
      <c r="I200" s="2">
        <f t="shared" si="11"/>
        <v>33165.270000000004</v>
      </c>
    </row>
    <row r="201" spans="1:9" s="18" customFormat="1" x14ac:dyDescent="0.2">
      <c r="A201" s="19" t="s">
        <v>85</v>
      </c>
      <c r="B201" s="23">
        <v>458</v>
      </c>
      <c r="C201" s="21">
        <v>45716</v>
      </c>
      <c r="D201" s="21">
        <v>45746</v>
      </c>
      <c r="E201" s="22">
        <v>231.86</v>
      </c>
      <c r="F201" s="16">
        <v>174</v>
      </c>
      <c r="G201" s="17">
        <v>45775</v>
      </c>
      <c r="H201" s="1">
        <f t="shared" si="10"/>
        <v>29</v>
      </c>
      <c r="I201" s="2">
        <f t="shared" si="11"/>
        <v>6723.9400000000005</v>
      </c>
    </row>
    <row r="202" spans="1:9" s="18" customFormat="1" x14ac:dyDescent="0.2">
      <c r="A202" s="19" t="s">
        <v>85</v>
      </c>
      <c r="B202" s="23">
        <v>460</v>
      </c>
      <c r="C202" s="21">
        <v>45716</v>
      </c>
      <c r="D202" s="21">
        <v>45746</v>
      </c>
      <c r="E202" s="22">
        <v>349.89</v>
      </c>
      <c r="F202" s="16">
        <v>174</v>
      </c>
      <c r="G202" s="17">
        <v>45775</v>
      </c>
      <c r="H202" s="1">
        <f t="shared" si="10"/>
        <v>29</v>
      </c>
      <c r="I202" s="2">
        <f t="shared" si="11"/>
        <v>10146.81</v>
      </c>
    </row>
    <row r="203" spans="1:9" s="18" customFormat="1" x14ac:dyDescent="0.2">
      <c r="A203" s="19" t="s">
        <v>85</v>
      </c>
      <c r="B203" s="23">
        <v>457</v>
      </c>
      <c r="C203" s="21">
        <v>45716</v>
      </c>
      <c r="D203" s="21">
        <v>45746</v>
      </c>
      <c r="E203" s="22">
        <v>1856.3000000000002</v>
      </c>
      <c r="F203" s="16">
        <v>174</v>
      </c>
      <c r="G203" s="17">
        <v>45775</v>
      </c>
      <c r="H203" s="1">
        <f t="shared" si="10"/>
        <v>29</v>
      </c>
      <c r="I203" s="2">
        <f t="shared" si="11"/>
        <v>53832.700000000004</v>
      </c>
    </row>
    <row r="204" spans="1:9" s="18" customFormat="1" x14ac:dyDescent="0.2">
      <c r="A204" s="19" t="s">
        <v>85</v>
      </c>
      <c r="B204" s="23">
        <v>463</v>
      </c>
      <c r="C204" s="21">
        <v>45716</v>
      </c>
      <c r="D204" s="21">
        <v>45746</v>
      </c>
      <c r="E204" s="22">
        <v>563.90000000000009</v>
      </c>
      <c r="F204" s="16">
        <v>174</v>
      </c>
      <c r="G204" s="17">
        <v>45775</v>
      </c>
      <c r="H204" s="1">
        <f t="shared" si="10"/>
        <v>29</v>
      </c>
      <c r="I204" s="2">
        <f t="shared" si="11"/>
        <v>16353.100000000002</v>
      </c>
    </row>
    <row r="205" spans="1:9" s="18" customFormat="1" x14ac:dyDescent="0.2">
      <c r="A205" s="19" t="s">
        <v>85</v>
      </c>
      <c r="B205" s="23">
        <v>461</v>
      </c>
      <c r="C205" s="21">
        <v>45716</v>
      </c>
      <c r="D205" s="21">
        <v>45746</v>
      </c>
      <c r="E205" s="22">
        <v>1641.16</v>
      </c>
      <c r="F205" s="16">
        <v>174</v>
      </c>
      <c r="G205" s="17">
        <v>45775</v>
      </c>
      <c r="H205" s="1">
        <f t="shared" si="10"/>
        <v>29</v>
      </c>
      <c r="I205" s="2">
        <f t="shared" si="11"/>
        <v>47593.64</v>
      </c>
    </row>
    <row r="206" spans="1:9" s="18" customFormat="1" x14ac:dyDescent="0.2">
      <c r="A206" s="19" t="s">
        <v>85</v>
      </c>
      <c r="B206" s="23">
        <v>785</v>
      </c>
      <c r="C206" s="21">
        <v>45743</v>
      </c>
      <c r="D206" s="21">
        <v>45773</v>
      </c>
      <c r="E206" s="22">
        <v>2886.26</v>
      </c>
      <c r="F206" s="16">
        <v>174</v>
      </c>
      <c r="G206" s="17">
        <v>45775</v>
      </c>
      <c r="H206" s="1">
        <f t="shared" si="10"/>
        <v>2</v>
      </c>
      <c r="I206" s="2">
        <f t="shared" si="11"/>
        <v>5772.52</v>
      </c>
    </row>
    <row r="207" spans="1:9" s="18" customFormat="1" x14ac:dyDescent="0.2">
      <c r="A207" s="19" t="s">
        <v>85</v>
      </c>
      <c r="B207" s="23">
        <v>784</v>
      </c>
      <c r="C207" s="21">
        <v>45743</v>
      </c>
      <c r="D207" s="21">
        <v>45773</v>
      </c>
      <c r="E207" s="22">
        <v>1487.59</v>
      </c>
      <c r="F207" s="16">
        <v>174</v>
      </c>
      <c r="G207" s="17">
        <v>45775</v>
      </c>
      <c r="H207" s="1">
        <f t="shared" si="10"/>
        <v>2</v>
      </c>
      <c r="I207" s="2">
        <f t="shared" si="11"/>
        <v>2975.18</v>
      </c>
    </row>
    <row r="208" spans="1:9" s="18" customFormat="1" x14ac:dyDescent="0.2">
      <c r="A208" s="19" t="s">
        <v>85</v>
      </c>
      <c r="B208" s="23">
        <v>853</v>
      </c>
      <c r="C208" s="21">
        <v>45747</v>
      </c>
      <c r="D208" s="21">
        <v>45777</v>
      </c>
      <c r="E208" s="22">
        <v>725.21</v>
      </c>
      <c r="F208" s="16">
        <v>174</v>
      </c>
      <c r="G208" s="17">
        <v>45775</v>
      </c>
      <c r="H208" s="1">
        <f t="shared" si="10"/>
        <v>-2</v>
      </c>
      <c r="I208" s="2">
        <f t="shared" si="11"/>
        <v>-1450.42</v>
      </c>
    </row>
    <row r="209" spans="1:9" s="18" customFormat="1" x14ac:dyDescent="0.2">
      <c r="A209" s="19" t="s">
        <v>23</v>
      </c>
      <c r="B209" s="23">
        <v>208</v>
      </c>
      <c r="C209" s="21">
        <v>45747</v>
      </c>
      <c r="D209" s="21">
        <v>45777</v>
      </c>
      <c r="E209" s="22">
        <v>2518.6799999999998</v>
      </c>
      <c r="F209" s="16">
        <v>174</v>
      </c>
      <c r="G209" s="17">
        <v>45775</v>
      </c>
      <c r="H209" s="1">
        <f t="shared" si="10"/>
        <v>-2</v>
      </c>
      <c r="I209" s="2">
        <f t="shared" si="11"/>
        <v>-5037.3599999999997</v>
      </c>
    </row>
    <row r="210" spans="1:9" s="18" customFormat="1" x14ac:dyDescent="0.2">
      <c r="A210" s="19" t="s">
        <v>23</v>
      </c>
      <c r="B210" s="23">
        <v>206</v>
      </c>
      <c r="C210" s="21">
        <v>45747</v>
      </c>
      <c r="D210" s="21">
        <v>45777</v>
      </c>
      <c r="E210" s="22">
        <v>2518.6799999999998</v>
      </c>
      <c r="F210" s="16">
        <v>174</v>
      </c>
      <c r="G210" s="17">
        <v>45775</v>
      </c>
      <c r="H210" s="1">
        <f t="shared" ref="H210:H253" si="14">G210-D210</f>
        <v>-2</v>
      </c>
      <c r="I210" s="2">
        <f t="shared" ref="I210:I253" si="15">H210*E210</f>
        <v>-5037.3599999999997</v>
      </c>
    </row>
    <row r="211" spans="1:9" s="18" customFormat="1" x14ac:dyDescent="0.2">
      <c r="A211" s="19" t="s">
        <v>23</v>
      </c>
      <c r="B211" s="23">
        <v>205</v>
      </c>
      <c r="C211" s="21">
        <v>45747</v>
      </c>
      <c r="D211" s="21">
        <v>45778</v>
      </c>
      <c r="E211" s="22">
        <v>2518.6799999999998</v>
      </c>
      <c r="F211" s="16">
        <v>174</v>
      </c>
      <c r="G211" s="17">
        <v>45775</v>
      </c>
      <c r="H211" s="1">
        <f t="shared" si="14"/>
        <v>-3</v>
      </c>
      <c r="I211" s="2">
        <f t="shared" si="15"/>
        <v>-7556.0399999999991</v>
      </c>
    </row>
    <row r="212" spans="1:9" s="18" customFormat="1" x14ac:dyDescent="0.2">
      <c r="A212" s="19" t="s">
        <v>23</v>
      </c>
      <c r="B212" s="23">
        <v>209</v>
      </c>
      <c r="C212" s="21">
        <v>45747</v>
      </c>
      <c r="D212" s="21">
        <v>45778</v>
      </c>
      <c r="E212" s="22">
        <v>2518.6799999999998</v>
      </c>
      <c r="F212" s="16">
        <v>174</v>
      </c>
      <c r="G212" s="17">
        <v>45775</v>
      </c>
      <c r="H212" s="1">
        <f t="shared" si="14"/>
        <v>-3</v>
      </c>
      <c r="I212" s="2">
        <f t="shared" si="15"/>
        <v>-7556.0399999999991</v>
      </c>
    </row>
    <row r="213" spans="1:9" s="18" customFormat="1" x14ac:dyDescent="0.2">
      <c r="A213" s="19" t="s">
        <v>23</v>
      </c>
      <c r="B213" s="23">
        <v>207</v>
      </c>
      <c r="C213" s="21">
        <v>45747</v>
      </c>
      <c r="D213" s="21">
        <v>45778</v>
      </c>
      <c r="E213" s="22">
        <v>2518.6799999999998</v>
      </c>
      <c r="F213" s="16">
        <v>174</v>
      </c>
      <c r="G213" s="17">
        <v>45775</v>
      </c>
      <c r="H213" s="1">
        <f t="shared" si="14"/>
        <v>-3</v>
      </c>
      <c r="I213" s="2">
        <f t="shared" si="15"/>
        <v>-7556.0399999999991</v>
      </c>
    </row>
    <row r="214" spans="1:9" s="18" customFormat="1" x14ac:dyDescent="0.2">
      <c r="A214" s="19" t="s">
        <v>23</v>
      </c>
      <c r="B214" s="23">
        <v>254</v>
      </c>
      <c r="C214" s="21">
        <v>45747</v>
      </c>
      <c r="D214" s="21">
        <v>45787</v>
      </c>
      <c r="E214" s="22">
        <v>12190.89</v>
      </c>
      <c r="F214" s="16">
        <v>174</v>
      </c>
      <c r="G214" s="17">
        <v>45775</v>
      </c>
      <c r="H214" s="1">
        <f t="shared" si="14"/>
        <v>-12</v>
      </c>
      <c r="I214" s="2">
        <f t="shared" si="15"/>
        <v>-146290.68</v>
      </c>
    </row>
    <row r="215" spans="1:9" s="18" customFormat="1" x14ac:dyDescent="0.2">
      <c r="A215" s="19" t="s">
        <v>86</v>
      </c>
      <c r="B215" s="20" t="s">
        <v>97</v>
      </c>
      <c r="C215" s="21">
        <v>45688</v>
      </c>
      <c r="D215" s="21">
        <v>45726</v>
      </c>
      <c r="E215" s="22">
        <v>911.99999999999989</v>
      </c>
      <c r="F215" s="16">
        <v>174</v>
      </c>
      <c r="G215" s="17">
        <v>45775</v>
      </c>
      <c r="H215" s="1">
        <f t="shared" si="14"/>
        <v>49</v>
      </c>
      <c r="I215" s="2">
        <f t="shared" si="15"/>
        <v>44687.999999999993</v>
      </c>
    </row>
    <row r="216" spans="1:9" s="18" customFormat="1" x14ac:dyDescent="0.2">
      <c r="A216" s="19" t="s">
        <v>86</v>
      </c>
      <c r="B216" s="23">
        <v>6001035142</v>
      </c>
      <c r="C216" s="21">
        <v>45715</v>
      </c>
      <c r="D216" s="21">
        <v>45753</v>
      </c>
      <c r="E216" s="22">
        <v>100</v>
      </c>
      <c r="F216" s="16">
        <v>174</v>
      </c>
      <c r="G216" s="17">
        <v>45775</v>
      </c>
      <c r="H216" s="1">
        <f t="shared" si="14"/>
        <v>22</v>
      </c>
      <c r="I216" s="2">
        <f t="shared" si="15"/>
        <v>2200</v>
      </c>
    </row>
    <row r="217" spans="1:9" s="18" customFormat="1" x14ac:dyDescent="0.2">
      <c r="A217" s="19" t="s">
        <v>86</v>
      </c>
      <c r="B217" s="23">
        <v>6001048409</v>
      </c>
      <c r="C217" s="21">
        <v>45716</v>
      </c>
      <c r="D217" s="21">
        <v>45753</v>
      </c>
      <c r="E217" s="22">
        <v>227.99999999999997</v>
      </c>
      <c r="F217" s="16">
        <v>174</v>
      </c>
      <c r="G217" s="17">
        <v>45775</v>
      </c>
      <c r="H217" s="1">
        <f t="shared" si="14"/>
        <v>22</v>
      </c>
      <c r="I217" s="2">
        <f t="shared" si="15"/>
        <v>5015.9999999999991</v>
      </c>
    </row>
    <row r="218" spans="1:9" s="18" customFormat="1" x14ac:dyDescent="0.2">
      <c r="A218" s="19" t="s">
        <v>86</v>
      </c>
      <c r="B218" s="23">
        <v>6001048410</v>
      </c>
      <c r="C218" s="21">
        <v>45716</v>
      </c>
      <c r="D218" s="21">
        <v>45753</v>
      </c>
      <c r="E218" s="22">
        <v>152</v>
      </c>
      <c r="F218" s="16">
        <v>174</v>
      </c>
      <c r="G218" s="17">
        <v>45775</v>
      </c>
      <c r="H218" s="1">
        <f t="shared" si="14"/>
        <v>22</v>
      </c>
      <c r="I218" s="2">
        <f t="shared" si="15"/>
        <v>3344</v>
      </c>
    </row>
    <row r="219" spans="1:9" s="18" customFormat="1" x14ac:dyDescent="0.2">
      <c r="A219" s="19" t="s">
        <v>86</v>
      </c>
      <c r="B219" s="23">
        <v>6001048408</v>
      </c>
      <c r="C219" s="21">
        <v>45716</v>
      </c>
      <c r="D219" s="21">
        <v>45754</v>
      </c>
      <c r="E219" s="22">
        <v>455.99999999999994</v>
      </c>
      <c r="F219" s="16">
        <v>174</v>
      </c>
      <c r="G219" s="17">
        <v>45775</v>
      </c>
      <c r="H219" s="1">
        <f t="shared" si="14"/>
        <v>21</v>
      </c>
      <c r="I219" s="2">
        <f t="shared" si="15"/>
        <v>9575.9999999999982</v>
      </c>
    </row>
    <row r="220" spans="1:9" s="18" customFormat="1" x14ac:dyDescent="0.2">
      <c r="A220" s="19" t="s">
        <v>86</v>
      </c>
      <c r="B220" s="23">
        <v>6001048411</v>
      </c>
      <c r="C220" s="21">
        <v>45716</v>
      </c>
      <c r="D220" s="21">
        <v>45754</v>
      </c>
      <c r="E220" s="22">
        <v>227.99999999999997</v>
      </c>
      <c r="F220" s="16">
        <v>174</v>
      </c>
      <c r="G220" s="17">
        <v>45775</v>
      </c>
      <c r="H220" s="1">
        <f t="shared" si="14"/>
        <v>21</v>
      </c>
      <c r="I220" s="2">
        <f t="shared" si="15"/>
        <v>4787.9999999999991</v>
      </c>
    </row>
    <row r="221" spans="1:9" s="18" customFormat="1" x14ac:dyDescent="0.2">
      <c r="A221" s="19" t="s">
        <v>86</v>
      </c>
      <c r="B221" s="23">
        <v>6001107559</v>
      </c>
      <c r="C221" s="21">
        <v>45747</v>
      </c>
      <c r="D221" s="21">
        <v>45781</v>
      </c>
      <c r="E221" s="22">
        <v>227.99999999999997</v>
      </c>
      <c r="F221" s="16">
        <v>174</v>
      </c>
      <c r="G221" s="17">
        <v>45775</v>
      </c>
      <c r="H221" s="1">
        <f t="shared" si="14"/>
        <v>-6</v>
      </c>
      <c r="I221" s="2">
        <f t="shared" si="15"/>
        <v>-1367.9999999999998</v>
      </c>
    </row>
    <row r="222" spans="1:9" s="18" customFormat="1" x14ac:dyDescent="0.2">
      <c r="A222" s="19" t="s">
        <v>86</v>
      </c>
      <c r="B222" s="23">
        <v>6001107558</v>
      </c>
      <c r="C222" s="21">
        <v>45747</v>
      </c>
      <c r="D222" s="21">
        <v>45782</v>
      </c>
      <c r="E222" s="22">
        <v>227.99999999999997</v>
      </c>
      <c r="F222" s="16">
        <v>174</v>
      </c>
      <c r="G222" s="17">
        <v>45775</v>
      </c>
      <c r="H222" s="1">
        <f t="shared" si="14"/>
        <v>-7</v>
      </c>
      <c r="I222" s="2">
        <f t="shared" si="15"/>
        <v>-1595.9999999999998</v>
      </c>
    </row>
    <row r="223" spans="1:9" s="18" customFormat="1" x14ac:dyDescent="0.2">
      <c r="A223" s="19" t="s">
        <v>24</v>
      </c>
      <c r="B223" s="23">
        <v>62775</v>
      </c>
      <c r="C223" s="21">
        <v>45754</v>
      </c>
      <c r="D223" s="21">
        <v>45785</v>
      </c>
      <c r="E223" s="22">
        <v>41709.120000000003</v>
      </c>
      <c r="F223" s="16">
        <v>174</v>
      </c>
      <c r="G223" s="17">
        <v>45775</v>
      </c>
      <c r="H223" s="1">
        <f t="shared" si="14"/>
        <v>-10</v>
      </c>
      <c r="I223" s="2">
        <f t="shared" si="15"/>
        <v>-417091.2</v>
      </c>
    </row>
    <row r="224" spans="1:9" s="18" customFormat="1" x14ac:dyDescent="0.2">
      <c r="A224" s="19" t="s">
        <v>87</v>
      </c>
      <c r="B224" s="23">
        <v>137</v>
      </c>
      <c r="C224" s="21">
        <v>45747</v>
      </c>
      <c r="D224" s="21">
        <v>45779</v>
      </c>
      <c r="E224" s="22">
        <v>7141.2100000000009</v>
      </c>
      <c r="F224" s="16">
        <v>174</v>
      </c>
      <c r="G224" s="17">
        <v>45775</v>
      </c>
      <c r="H224" s="1">
        <f t="shared" si="14"/>
        <v>-4</v>
      </c>
      <c r="I224" s="2">
        <f t="shared" si="15"/>
        <v>-28564.840000000004</v>
      </c>
    </row>
    <row r="225" spans="1:9" s="18" customFormat="1" x14ac:dyDescent="0.2">
      <c r="A225" s="19" t="s">
        <v>88</v>
      </c>
      <c r="B225" s="23">
        <v>89</v>
      </c>
      <c r="C225" s="21">
        <v>45747</v>
      </c>
      <c r="D225" s="21">
        <v>45778</v>
      </c>
      <c r="E225" s="22">
        <v>1688.65</v>
      </c>
      <c r="F225" s="16">
        <v>174</v>
      </c>
      <c r="G225" s="17">
        <v>45775</v>
      </c>
      <c r="H225" s="1">
        <f t="shared" si="14"/>
        <v>-3</v>
      </c>
      <c r="I225" s="2">
        <f t="shared" si="15"/>
        <v>-5065.9500000000007</v>
      </c>
    </row>
    <row r="226" spans="1:9" s="18" customFormat="1" x14ac:dyDescent="0.2">
      <c r="A226" s="19" t="s">
        <v>88</v>
      </c>
      <c r="B226" s="23">
        <v>90</v>
      </c>
      <c r="C226" s="21">
        <v>45747</v>
      </c>
      <c r="D226" s="21">
        <v>45778</v>
      </c>
      <c r="E226" s="22">
        <v>1949.16</v>
      </c>
      <c r="F226" s="16">
        <v>174</v>
      </c>
      <c r="G226" s="17">
        <v>45775</v>
      </c>
      <c r="H226" s="1">
        <f t="shared" si="14"/>
        <v>-3</v>
      </c>
      <c r="I226" s="2">
        <f t="shared" si="15"/>
        <v>-5847.4800000000005</v>
      </c>
    </row>
    <row r="227" spans="1:9" s="18" customFormat="1" x14ac:dyDescent="0.2">
      <c r="A227" s="19" t="s">
        <v>88</v>
      </c>
      <c r="B227" s="23">
        <v>93</v>
      </c>
      <c r="C227" s="21">
        <v>45747</v>
      </c>
      <c r="D227" s="21">
        <v>45778</v>
      </c>
      <c r="E227" s="22">
        <v>261.77999999999997</v>
      </c>
      <c r="F227" s="16">
        <v>174</v>
      </c>
      <c r="G227" s="17">
        <v>45775</v>
      </c>
      <c r="H227" s="1">
        <f t="shared" si="14"/>
        <v>-3</v>
      </c>
      <c r="I227" s="2">
        <f t="shared" si="15"/>
        <v>-785.33999999999992</v>
      </c>
    </row>
    <row r="228" spans="1:9" s="18" customFormat="1" x14ac:dyDescent="0.2">
      <c r="A228" s="19" t="s">
        <v>88</v>
      </c>
      <c r="B228" s="23">
        <v>97</v>
      </c>
      <c r="C228" s="21">
        <v>45747</v>
      </c>
      <c r="D228" s="21">
        <v>45778</v>
      </c>
      <c r="E228" s="22">
        <v>942.39</v>
      </c>
      <c r="F228" s="16">
        <v>174</v>
      </c>
      <c r="G228" s="17">
        <v>45775</v>
      </c>
      <c r="H228" s="1">
        <f t="shared" si="14"/>
        <v>-3</v>
      </c>
      <c r="I228" s="2">
        <f t="shared" si="15"/>
        <v>-2827.17</v>
      </c>
    </row>
    <row r="229" spans="1:9" s="18" customFormat="1" x14ac:dyDescent="0.2">
      <c r="A229" s="19" t="s">
        <v>88</v>
      </c>
      <c r="B229" s="23">
        <v>88</v>
      </c>
      <c r="C229" s="21">
        <v>45747</v>
      </c>
      <c r="D229" s="21">
        <v>45778</v>
      </c>
      <c r="E229" s="22">
        <v>631.58000000000004</v>
      </c>
      <c r="F229" s="16">
        <v>174</v>
      </c>
      <c r="G229" s="17">
        <v>45775</v>
      </c>
      <c r="H229" s="1">
        <f t="shared" si="14"/>
        <v>-3</v>
      </c>
      <c r="I229" s="2">
        <f t="shared" si="15"/>
        <v>-1894.7400000000002</v>
      </c>
    </row>
    <row r="230" spans="1:9" s="18" customFormat="1" x14ac:dyDescent="0.2">
      <c r="A230" s="19" t="s">
        <v>88</v>
      </c>
      <c r="B230" s="23">
        <v>92</v>
      </c>
      <c r="C230" s="21">
        <v>45747</v>
      </c>
      <c r="D230" s="21">
        <v>45778</v>
      </c>
      <c r="E230" s="22">
        <v>617.01999999999987</v>
      </c>
      <c r="F230" s="16">
        <v>174</v>
      </c>
      <c r="G230" s="17">
        <v>45775</v>
      </c>
      <c r="H230" s="1">
        <f t="shared" si="14"/>
        <v>-3</v>
      </c>
      <c r="I230" s="2">
        <f t="shared" si="15"/>
        <v>-1851.0599999999995</v>
      </c>
    </row>
    <row r="231" spans="1:9" s="18" customFormat="1" x14ac:dyDescent="0.2">
      <c r="A231" s="19" t="s">
        <v>88</v>
      </c>
      <c r="B231" s="23">
        <v>94</v>
      </c>
      <c r="C231" s="21">
        <v>45747</v>
      </c>
      <c r="D231" s="21">
        <v>45778</v>
      </c>
      <c r="E231" s="22">
        <v>2455.6799999999998</v>
      </c>
      <c r="F231" s="16">
        <v>174</v>
      </c>
      <c r="G231" s="17">
        <v>45775</v>
      </c>
      <c r="H231" s="1">
        <f t="shared" si="14"/>
        <v>-3</v>
      </c>
      <c r="I231" s="2">
        <f t="shared" si="15"/>
        <v>-7367.0399999999991</v>
      </c>
    </row>
    <row r="232" spans="1:9" s="18" customFormat="1" x14ac:dyDescent="0.2">
      <c r="A232" s="19" t="s">
        <v>88</v>
      </c>
      <c r="B232" s="23">
        <v>86</v>
      </c>
      <c r="C232" s="21">
        <v>45747</v>
      </c>
      <c r="D232" s="21">
        <v>45779</v>
      </c>
      <c r="E232" s="22">
        <v>403.89000000000004</v>
      </c>
      <c r="F232" s="16">
        <v>174</v>
      </c>
      <c r="G232" s="17">
        <v>45775</v>
      </c>
      <c r="H232" s="1">
        <f t="shared" si="14"/>
        <v>-4</v>
      </c>
      <c r="I232" s="2">
        <f t="shared" si="15"/>
        <v>-1615.5600000000002</v>
      </c>
    </row>
    <row r="233" spans="1:9" s="18" customFormat="1" x14ac:dyDescent="0.2">
      <c r="A233" s="19" t="s">
        <v>88</v>
      </c>
      <c r="B233" s="23">
        <v>81</v>
      </c>
      <c r="C233" s="21">
        <v>45747</v>
      </c>
      <c r="D233" s="21">
        <v>45779</v>
      </c>
      <c r="E233" s="22">
        <v>1438.51</v>
      </c>
      <c r="F233" s="16">
        <v>174</v>
      </c>
      <c r="G233" s="17">
        <v>45775</v>
      </c>
      <c r="H233" s="1">
        <f t="shared" si="14"/>
        <v>-4</v>
      </c>
      <c r="I233" s="2">
        <f t="shared" si="15"/>
        <v>-5754.04</v>
      </c>
    </row>
    <row r="234" spans="1:9" s="18" customFormat="1" x14ac:dyDescent="0.2">
      <c r="A234" s="19" t="s">
        <v>88</v>
      </c>
      <c r="B234" s="23">
        <v>85</v>
      </c>
      <c r="C234" s="21">
        <v>45747</v>
      </c>
      <c r="D234" s="21">
        <v>45779</v>
      </c>
      <c r="E234" s="22">
        <v>315.8</v>
      </c>
      <c r="F234" s="16">
        <v>174</v>
      </c>
      <c r="G234" s="17">
        <v>45775</v>
      </c>
      <c r="H234" s="1">
        <f t="shared" si="14"/>
        <v>-4</v>
      </c>
      <c r="I234" s="2">
        <f t="shared" si="15"/>
        <v>-1263.2</v>
      </c>
    </row>
    <row r="235" spans="1:9" s="18" customFormat="1" x14ac:dyDescent="0.2">
      <c r="A235" s="19" t="s">
        <v>88</v>
      </c>
      <c r="B235" s="23">
        <v>84</v>
      </c>
      <c r="C235" s="21">
        <v>45747</v>
      </c>
      <c r="D235" s="21">
        <v>45779</v>
      </c>
      <c r="E235" s="22">
        <v>62.33</v>
      </c>
      <c r="F235" s="16">
        <v>174</v>
      </c>
      <c r="G235" s="17">
        <v>45775</v>
      </c>
      <c r="H235" s="1">
        <f t="shared" si="14"/>
        <v>-4</v>
      </c>
      <c r="I235" s="2">
        <f t="shared" si="15"/>
        <v>-249.32</v>
      </c>
    </row>
    <row r="236" spans="1:9" s="18" customFormat="1" x14ac:dyDescent="0.2">
      <c r="A236" s="19" t="s">
        <v>88</v>
      </c>
      <c r="B236" s="23">
        <v>82</v>
      </c>
      <c r="C236" s="21">
        <v>45747</v>
      </c>
      <c r="D236" s="21">
        <v>45779</v>
      </c>
      <c r="E236" s="22">
        <v>1134.77</v>
      </c>
      <c r="F236" s="16">
        <v>174</v>
      </c>
      <c r="G236" s="17">
        <v>45775</v>
      </c>
      <c r="H236" s="1">
        <f t="shared" si="14"/>
        <v>-4</v>
      </c>
      <c r="I236" s="2">
        <f t="shared" si="15"/>
        <v>-4539.08</v>
      </c>
    </row>
    <row r="237" spans="1:9" s="18" customFormat="1" x14ac:dyDescent="0.2">
      <c r="A237" s="19" t="s">
        <v>88</v>
      </c>
      <c r="B237" s="23">
        <v>96</v>
      </c>
      <c r="C237" s="21">
        <v>45747</v>
      </c>
      <c r="D237" s="21">
        <v>45779</v>
      </c>
      <c r="E237" s="22">
        <v>371.89</v>
      </c>
      <c r="F237" s="16">
        <v>174</v>
      </c>
      <c r="G237" s="17">
        <v>45775</v>
      </c>
      <c r="H237" s="1">
        <f t="shared" si="14"/>
        <v>-4</v>
      </c>
      <c r="I237" s="2">
        <f t="shared" si="15"/>
        <v>-1487.56</v>
      </c>
    </row>
    <row r="238" spans="1:9" s="18" customFormat="1" x14ac:dyDescent="0.2">
      <c r="A238" s="19" t="s">
        <v>88</v>
      </c>
      <c r="B238" s="23">
        <v>91</v>
      </c>
      <c r="C238" s="21">
        <v>45747</v>
      </c>
      <c r="D238" s="21">
        <v>45779</v>
      </c>
      <c r="E238" s="22">
        <v>162.05000000000001</v>
      </c>
      <c r="F238" s="16">
        <v>174</v>
      </c>
      <c r="G238" s="17">
        <v>45775</v>
      </c>
      <c r="H238" s="1">
        <f t="shared" si="14"/>
        <v>-4</v>
      </c>
      <c r="I238" s="2">
        <f t="shared" si="15"/>
        <v>-648.20000000000005</v>
      </c>
    </row>
    <row r="239" spans="1:9" s="18" customFormat="1" x14ac:dyDescent="0.2">
      <c r="A239" s="19" t="s">
        <v>88</v>
      </c>
      <c r="B239" s="23">
        <v>87</v>
      </c>
      <c r="C239" s="21">
        <v>45747</v>
      </c>
      <c r="D239" s="21">
        <v>45779</v>
      </c>
      <c r="E239" s="22">
        <v>317.67</v>
      </c>
      <c r="F239" s="16">
        <v>174</v>
      </c>
      <c r="G239" s="17">
        <v>45775</v>
      </c>
      <c r="H239" s="1">
        <f t="shared" si="14"/>
        <v>-4</v>
      </c>
      <c r="I239" s="2">
        <f t="shared" si="15"/>
        <v>-1270.68</v>
      </c>
    </row>
    <row r="240" spans="1:9" s="18" customFormat="1" x14ac:dyDescent="0.2">
      <c r="A240" s="19" t="s">
        <v>88</v>
      </c>
      <c r="B240" s="23">
        <v>83</v>
      </c>
      <c r="C240" s="21">
        <v>45747</v>
      </c>
      <c r="D240" s="21">
        <v>45779</v>
      </c>
      <c r="E240" s="22">
        <v>317.67</v>
      </c>
      <c r="F240" s="16">
        <v>174</v>
      </c>
      <c r="G240" s="17">
        <v>45775</v>
      </c>
      <c r="H240" s="1">
        <f t="shared" si="14"/>
        <v>-4</v>
      </c>
      <c r="I240" s="2">
        <f t="shared" si="15"/>
        <v>-1270.68</v>
      </c>
    </row>
    <row r="241" spans="1:9" s="18" customFormat="1" x14ac:dyDescent="0.2">
      <c r="A241" s="19" t="s">
        <v>88</v>
      </c>
      <c r="B241" s="23">
        <v>95</v>
      </c>
      <c r="C241" s="21">
        <v>45747</v>
      </c>
      <c r="D241" s="21">
        <v>45779</v>
      </c>
      <c r="E241" s="22">
        <v>854.30000000000007</v>
      </c>
      <c r="F241" s="16">
        <v>174</v>
      </c>
      <c r="G241" s="17">
        <v>45775</v>
      </c>
      <c r="H241" s="1">
        <f t="shared" si="14"/>
        <v>-4</v>
      </c>
      <c r="I241" s="2">
        <f t="shared" si="15"/>
        <v>-3417.2000000000003</v>
      </c>
    </row>
    <row r="242" spans="1:9" s="18" customFormat="1" x14ac:dyDescent="0.2">
      <c r="A242" s="19" t="s">
        <v>26</v>
      </c>
      <c r="B242" s="23">
        <v>89</v>
      </c>
      <c r="C242" s="21">
        <v>45747</v>
      </c>
      <c r="D242" s="21">
        <v>45787</v>
      </c>
      <c r="E242" s="22">
        <v>11691.8</v>
      </c>
      <c r="F242" s="16">
        <v>174</v>
      </c>
      <c r="G242" s="17">
        <v>45775</v>
      </c>
      <c r="H242" s="1">
        <f t="shared" si="14"/>
        <v>-12</v>
      </c>
      <c r="I242" s="2">
        <f t="shared" si="15"/>
        <v>-140301.59999999998</v>
      </c>
    </row>
    <row r="243" spans="1:9" s="18" customFormat="1" x14ac:dyDescent="0.2">
      <c r="A243" s="19" t="s">
        <v>26</v>
      </c>
      <c r="B243" s="23">
        <v>90</v>
      </c>
      <c r="C243" s="21">
        <v>45747</v>
      </c>
      <c r="D243" s="21">
        <v>45787</v>
      </c>
      <c r="E243" s="22">
        <v>26859.48</v>
      </c>
      <c r="F243" s="16">
        <v>174</v>
      </c>
      <c r="G243" s="17">
        <v>45775</v>
      </c>
      <c r="H243" s="1">
        <f t="shared" si="14"/>
        <v>-12</v>
      </c>
      <c r="I243" s="2">
        <f t="shared" si="15"/>
        <v>-322313.76</v>
      </c>
    </row>
    <row r="244" spans="1:9" s="18" customFormat="1" x14ac:dyDescent="0.2">
      <c r="A244" s="19" t="s">
        <v>27</v>
      </c>
      <c r="B244" s="23">
        <v>558</v>
      </c>
      <c r="C244" s="21">
        <v>45716</v>
      </c>
      <c r="D244" s="21">
        <v>45752</v>
      </c>
      <c r="E244" s="22">
        <v>26700.870000000003</v>
      </c>
      <c r="F244" s="16">
        <v>174</v>
      </c>
      <c r="G244" s="17">
        <v>45775</v>
      </c>
      <c r="H244" s="1">
        <f t="shared" si="14"/>
        <v>23</v>
      </c>
      <c r="I244" s="2">
        <f t="shared" si="15"/>
        <v>614120.01</v>
      </c>
    </row>
    <row r="245" spans="1:9" s="18" customFormat="1" x14ac:dyDescent="0.2">
      <c r="A245" s="19" t="s">
        <v>27</v>
      </c>
      <c r="B245" s="23">
        <v>876</v>
      </c>
      <c r="C245" s="21">
        <v>45747</v>
      </c>
      <c r="D245" s="21">
        <v>45785</v>
      </c>
      <c r="E245" s="22">
        <v>29487.869999999995</v>
      </c>
      <c r="F245" s="16">
        <v>174</v>
      </c>
      <c r="G245" s="17">
        <v>45775</v>
      </c>
      <c r="H245" s="1">
        <f t="shared" si="14"/>
        <v>-10</v>
      </c>
      <c r="I245" s="2">
        <f t="shared" si="15"/>
        <v>-294878.69999999995</v>
      </c>
    </row>
    <row r="246" spans="1:9" s="18" customFormat="1" x14ac:dyDescent="0.2">
      <c r="A246" s="19" t="s">
        <v>28</v>
      </c>
      <c r="B246" s="23">
        <v>155</v>
      </c>
      <c r="C246" s="21">
        <v>45734</v>
      </c>
      <c r="D246" s="21">
        <v>45765</v>
      </c>
      <c r="E246" s="22">
        <v>415375.71</v>
      </c>
      <c r="F246" s="16">
        <v>174</v>
      </c>
      <c r="G246" s="17">
        <v>45775</v>
      </c>
      <c r="H246" s="1">
        <f t="shared" si="14"/>
        <v>10</v>
      </c>
      <c r="I246" s="2">
        <f t="shared" si="15"/>
        <v>4153757.1</v>
      </c>
    </row>
    <row r="247" spans="1:9" s="18" customFormat="1" x14ac:dyDescent="0.2">
      <c r="A247" s="19" t="s">
        <v>28</v>
      </c>
      <c r="B247" s="23">
        <v>190</v>
      </c>
      <c r="C247" s="21">
        <v>45751</v>
      </c>
      <c r="D247" s="21">
        <v>45787</v>
      </c>
      <c r="E247" s="22">
        <v>71329.599999999991</v>
      </c>
      <c r="F247" s="16">
        <v>174</v>
      </c>
      <c r="G247" s="17">
        <v>45775</v>
      </c>
      <c r="H247" s="1">
        <f t="shared" si="14"/>
        <v>-12</v>
      </c>
      <c r="I247" s="2">
        <f t="shared" si="15"/>
        <v>-855955.2</v>
      </c>
    </row>
    <row r="248" spans="1:9" s="18" customFormat="1" x14ac:dyDescent="0.2">
      <c r="A248" s="19" t="s">
        <v>28</v>
      </c>
      <c r="B248" s="23">
        <v>188</v>
      </c>
      <c r="C248" s="21">
        <v>45750</v>
      </c>
      <c r="D248" s="21">
        <v>45787</v>
      </c>
      <c r="E248" s="22">
        <v>27826.39</v>
      </c>
      <c r="F248" s="16">
        <v>174</v>
      </c>
      <c r="G248" s="17">
        <v>45775</v>
      </c>
      <c r="H248" s="1">
        <f t="shared" si="14"/>
        <v>-12</v>
      </c>
      <c r="I248" s="2">
        <f t="shared" si="15"/>
        <v>-333916.68</v>
      </c>
    </row>
    <row r="249" spans="1:9" s="18" customFormat="1" x14ac:dyDescent="0.2">
      <c r="A249" s="19" t="s">
        <v>28</v>
      </c>
      <c r="B249" s="23">
        <v>191</v>
      </c>
      <c r="C249" s="21">
        <v>45751</v>
      </c>
      <c r="D249" s="21">
        <v>45787</v>
      </c>
      <c r="E249" s="22">
        <v>71796.39</v>
      </c>
      <c r="F249" s="16">
        <v>174</v>
      </c>
      <c r="G249" s="17">
        <v>45775</v>
      </c>
      <c r="H249" s="1">
        <f t="shared" si="14"/>
        <v>-12</v>
      </c>
      <c r="I249" s="2">
        <f t="shared" si="15"/>
        <v>-861556.67999999993</v>
      </c>
    </row>
    <row r="250" spans="1:9" s="18" customFormat="1" x14ac:dyDescent="0.2">
      <c r="A250" s="19" t="s">
        <v>89</v>
      </c>
      <c r="B250" s="23">
        <v>18</v>
      </c>
      <c r="C250" s="21">
        <v>45700</v>
      </c>
      <c r="D250" s="21">
        <v>45730</v>
      </c>
      <c r="E250" s="22">
        <v>4436.26</v>
      </c>
      <c r="F250" s="16">
        <v>174</v>
      </c>
      <c r="G250" s="17">
        <v>45775</v>
      </c>
      <c r="H250" s="1">
        <f t="shared" si="14"/>
        <v>45</v>
      </c>
      <c r="I250" s="2">
        <f t="shared" si="15"/>
        <v>199631.7</v>
      </c>
    </row>
    <row r="251" spans="1:9" s="18" customFormat="1" x14ac:dyDescent="0.2">
      <c r="A251" s="19" t="s">
        <v>89</v>
      </c>
      <c r="B251" s="23">
        <v>26</v>
      </c>
      <c r="C251" s="21">
        <v>45726</v>
      </c>
      <c r="D251" s="21">
        <v>45756</v>
      </c>
      <c r="E251" s="22">
        <v>7621.6</v>
      </c>
      <c r="F251" s="16">
        <v>174</v>
      </c>
      <c r="G251" s="17">
        <v>45775</v>
      </c>
      <c r="H251" s="1">
        <f t="shared" si="14"/>
        <v>19</v>
      </c>
      <c r="I251" s="2">
        <f t="shared" si="15"/>
        <v>144810.4</v>
      </c>
    </row>
    <row r="252" spans="1:9" s="18" customFormat="1" x14ac:dyDescent="0.2">
      <c r="A252" s="19" t="s">
        <v>29</v>
      </c>
      <c r="B252" s="23">
        <v>50</v>
      </c>
      <c r="C252" s="21">
        <v>45744</v>
      </c>
      <c r="D252" s="21">
        <v>45774</v>
      </c>
      <c r="E252" s="22">
        <v>3995.9200000000005</v>
      </c>
      <c r="F252" s="16">
        <v>174</v>
      </c>
      <c r="G252" s="17">
        <v>45775</v>
      </c>
      <c r="H252" s="1">
        <f t="shared" si="14"/>
        <v>1</v>
      </c>
      <c r="I252" s="2">
        <f t="shared" si="15"/>
        <v>3995.9200000000005</v>
      </c>
    </row>
    <row r="253" spans="1:9" s="18" customFormat="1" x14ac:dyDescent="0.2">
      <c r="A253" s="19" t="s">
        <v>30</v>
      </c>
      <c r="B253" s="23">
        <v>2540609</v>
      </c>
      <c r="C253" s="21">
        <v>45747</v>
      </c>
      <c r="D253" s="21">
        <v>45786</v>
      </c>
      <c r="E253" s="22">
        <v>22936.450000000004</v>
      </c>
      <c r="F253" s="16">
        <v>174</v>
      </c>
      <c r="G253" s="17">
        <v>45775</v>
      </c>
      <c r="H253" s="1">
        <f t="shared" si="14"/>
        <v>-11</v>
      </c>
      <c r="I253" s="2">
        <f t="shared" si="15"/>
        <v>-252300.95000000004</v>
      </c>
    </row>
    <row r="254" spans="1:9" s="18" customFormat="1" x14ac:dyDescent="0.2">
      <c r="A254" s="19" t="s">
        <v>30</v>
      </c>
      <c r="B254" s="23">
        <v>2540608</v>
      </c>
      <c r="C254" s="21">
        <v>45747</v>
      </c>
      <c r="D254" s="21">
        <v>45786</v>
      </c>
      <c r="E254" s="22">
        <v>23692.850000000002</v>
      </c>
      <c r="F254" s="16">
        <v>174</v>
      </c>
      <c r="G254" s="17">
        <v>45775</v>
      </c>
      <c r="H254" s="1">
        <f t="shared" ref="H254:H317" si="16">G254-D254</f>
        <v>-11</v>
      </c>
      <c r="I254" s="2">
        <f t="shared" ref="I254:I317" si="17">H254*E254</f>
        <v>-260621.35000000003</v>
      </c>
    </row>
    <row r="255" spans="1:9" s="18" customFormat="1" x14ac:dyDescent="0.2">
      <c r="A255" s="19" t="s">
        <v>32</v>
      </c>
      <c r="B255" s="23">
        <v>62250000801</v>
      </c>
      <c r="C255" s="21">
        <v>45747</v>
      </c>
      <c r="D255" s="21">
        <v>45778</v>
      </c>
      <c r="E255" s="22">
        <v>360569.66999999993</v>
      </c>
      <c r="F255" s="16">
        <v>174</v>
      </c>
      <c r="G255" s="17">
        <v>45775</v>
      </c>
      <c r="H255" s="1">
        <f t="shared" si="16"/>
        <v>-3</v>
      </c>
      <c r="I255" s="2">
        <f t="shared" si="17"/>
        <v>-1081709.0099999998</v>
      </c>
    </row>
    <row r="256" spans="1:9" s="18" customFormat="1" x14ac:dyDescent="0.2">
      <c r="A256" s="19" t="s">
        <v>32</v>
      </c>
      <c r="B256" s="20" t="s">
        <v>98</v>
      </c>
      <c r="C256" s="21">
        <v>45747</v>
      </c>
      <c r="D256" s="21">
        <v>45780</v>
      </c>
      <c r="E256" s="22">
        <v>111336.74</v>
      </c>
      <c r="F256" s="16">
        <v>174</v>
      </c>
      <c r="G256" s="17">
        <v>45775</v>
      </c>
      <c r="H256" s="1">
        <f t="shared" si="16"/>
        <v>-5</v>
      </c>
      <c r="I256" s="2">
        <f t="shared" si="17"/>
        <v>-556683.70000000007</v>
      </c>
    </row>
    <row r="257" spans="1:9" s="18" customFormat="1" x14ac:dyDescent="0.2">
      <c r="A257" s="19" t="s">
        <v>32</v>
      </c>
      <c r="B257" s="20" t="s">
        <v>99</v>
      </c>
      <c r="C257" s="21">
        <v>45747</v>
      </c>
      <c r="D257" s="21">
        <v>45781</v>
      </c>
      <c r="E257" s="22">
        <v>386903.63</v>
      </c>
      <c r="F257" s="16">
        <v>174</v>
      </c>
      <c r="G257" s="17">
        <v>45775</v>
      </c>
      <c r="H257" s="1">
        <f t="shared" si="16"/>
        <v>-6</v>
      </c>
      <c r="I257" s="2">
        <f t="shared" si="17"/>
        <v>-2321421.7800000003</v>
      </c>
    </row>
    <row r="258" spans="1:9" s="18" customFormat="1" x14ac:dyDescent="0.2">
      <c r="A258" s="19" t="s">
        <v>32</v>
      </c>
      <c r="B258" s="20" t="s">
        <v>100</v>
      </c>
      <c r="C258" s="21">
        <v>45747</v>
      </c>
      <c r="D258" s="21">
        <v>45780</v>
      </c>
      <c r="E258" s="22">
        <v>79042.42</v>
      </c>
      <c r="F258" s="16">
        <v>174</v>
      </c>
      <c r="G258" s="17">
        <v>45775</v>
      </c>
      <c r="H258" s="1">
        <f t="shared" si="16"/>
        <v>-5</v>
      </c>
      <c r="I258" s="2">
        <f t="shared" si="17"/>
        <v>-395212.1</v>
      </c>
    </row>
    <row r="259" spans="1:9" s="18" customFormat="1" x14ac:dyDescent="0.2">
      <c r="A259" s="19" t="s">
        <v>32</v>
      </c>
      <c r="B259" s="20" t="s">
        <v>101</v>
      </c>
      <c r="C259" s="21">
        <v>45747</v>
      </c>
      <c r="D259" s="21">
        <v>45781</v>
      </c>
      <c r="E259" s="22">
        <v>11741.88</v>
      </c>
      <c r="F259" s="16">
        <v>174</v>
      </c>
      <c r="G259" s="17">
        <v>45775</v>
      </c>
      <c r="H259" s="1">
        <f t="shared" si="16"/>
        <v>-6</v>
      </c>
      <c r="I259" s="2">
        <f t="shared" si="17"/>
        <v>-70451.28</v>
      </c>
    </row>
    <row r="260" spans="1:9" s="18" customFormat="1" x14ac:dyDescent="0.2">
      <c r="A260" s="19" t="s">
        <v>33</v>
      </c>
      <c r="B260" s="23">
        <v>9772557</v>
      </c>
      <c r="C260" s="21">
        <v>45747</v>
      </c>
      <c r="D260" s="21">
        <v>45780</v>
      </c>
      <c r="E260" s="22">
        <v>2008.63</v>
      </c>
      <c r="F260" s="16">
        <v>174</v>
      </c>
      <c r="G260" s="17">
        <v>45775</v>
      </c>
      <c r="H260" s="1">
        <f t="shared" si="16"/>
        <v>-5</v>
      </c>
      <c r="I260" s="2">
        <f t="shared" si="17"/>
        <v>-10043.150000000001</v>
      </c>
    </row>
    <row r="261" spans="1:9" s="18" customFormat="1" x14ac:dyDescent="0.2">
      <c r="A261" s="19" t="s">
        <v>90</v>
      </c>
      <c r="B261" s="23">
        <v>918</v>
      </c>
      <c r="C261" s="21">
        <v>45731</v>
      </c>
      <c r="D261" s="21">
        <v>45763</v>
      </c>
      <c r="E261" s="22">
        <v>988.00000000000011</v>
      </c>
      <c r="F261" s="16">
        <v>174</v>
      </c>
      <c r="G261" s="17">
        <v>45775</v>
      </c>
      <c r="H261" s="1">
        <f t="shared" si="16"/>
        <v>12</v>
      </c>
      <c r="I261" s="2">
        <f t="shared" si="17"/>
        <v>11856.000000000002</v>
      </c>
    </row>
    <row r="262" spans="1:9" s="18" customFormat="1" x14ac:dyDescent="0.2">
      <c r="A262" s="19" t="s">
        <v>90</v>
      </c>
      <c r="B262" s="23">
        <v>1097</v>
      </c>
      <c r="C262" s="21">
        <v>45747</v>
      </c>
      <c r="D262" s="21">
        <v>45778</v>
      </c>
      <c r="E262" s="22">
        <v>816</v>
      </c>
      <c r="F262" s="16">
        <v>174</v>
      </c>
      <c r="G262" s="17">
        <v>45775</v>
      </c>
      <c r="H262" s="1">
        <f t="shared" si="16"/>
        <v>-3</v>
      </c>
      <c r="I262" s="2">
        <f t="shared" si="17"/>
        <v>-2448</v>
      </c>
    </row>
    <row r="263" spans="1:9" s="18" customFormat="1" x14ac:dyDescent="0.2">
      <c r="A263" s="19" t="s">
        <v>35</v>
      </c>
      <c r="B263" s="23">
        <v>13</v>
      </c>
      <c r="C263" s="21">
        <v>45716</v>
      </c>
      <c r="D263" s="21">
        <v>45751</v>
      </c>
      <c r="E263" s="22">
        <v>5417.6799999999994</v>
      </c>
      <c r="F263" s="16">
        <v>174</v>
      </c>
      <c r="G263" s="17">
        <v>45775</v>
      </c>
      <c r="H263" s="1">
        <f t="shared" si="16"/>
        <v>24</v>
      </c>
      <c r="I263" s="2">
        <f t="shared" si="17"/>
        <v>130024.31999999998</v>
      </c>
    </row>
    <row r="264" spans="1:9" s="18" customFormat="1" x14ac:dyDescent="0.2">
      <c r="A264" s="19" t="s">
        <v>35</v>
      </c>
      <c r="B264" s="23">
        <v>23</v>
      </c>
      <c r="C264" s="21">
        <v>45747</v>
      </c>
      <c r="D264" s="21">
        <v>45780</v>
      </c>
      <c r="E264" s="22">
        <v>3678.81</v>
      </c>
      <c r="F264" s="16">
        <v>174</v>
      </c>
      <c r="G264" s="17">
        <v>45775</v>
      </c>
      <c r="H264" s="1">
        <f t="shared" si="16"/>
        <v>-5</v>
      </c>
      <c r="I264" s="2">
        <f t="shared" si="17"/>
        <v>-18394.05</v>
      </c>
    </row>
    <row r="265" spans="1:9" s="18" customFormat="1" x14ac:dyDescent="0.2">
      <c r="A265" s="19" t="s">
        <v>35</v>
      </c>
      <c r="B265" s="23">
        <v>24</v>
      </c>
      <c r="C265" s="21">
        <v>45747</v>
      </c>
      <c r="D265" s="21">
        <v>45780</v>
      </c>
      <c r="E265" s="22">
        <v>53742.37</v>
      </c>
      <c r="F265" s="16">
        <v>174</v>
      </c>
      <c r="G265" s="17">
        <v>45775</v>
      </c>
      <c r="H265" s="1">
        <f t="shared" si="16"/>
        <v>-5</v>
      </c>
      <c r="I265" s="2">
        <f t="shared" si="17"/>
        <v>-268711.85000000003</v>
      </c>
    </row>
    <row r="266" spans="1:9" s="18" customFormat="1" x14ac:dyDescent="0.2">
      <c r="A266" s="19" t="s">
        <v>91</v>
      </c>
      <c r="B266" s="23">
        <v>718</v>
      </c>
      <c r="C266" s="21">
        <v>45740</v>
      </c>
      <c r="D266" s="21">
        <v>45771</v>
      </c>
      <c r="E266" s="22">
        <v>1194.2</v>
      </c>
      <c r="F266" s="16">
        <v>174</v>
      </c>
      <c r="G266" s="17">
        <v>45775</v>
      </c>
      <c r="H266" s="1">
        <f t="shared" si="16"/>
        <v>4</v>
      </c>
      <c r="I266" s="2">
        <f t="shared" si="17"/>
        <v>4776.8</v>
      </c>
    </row>
    <row r="267" spans="1:9" s="18" customFormat="1" x14ac:dyDescent="0.2">
      <c r="A267" s="19" t="s">
        <v>36</v>
      </c>
      <c r="B267" s="23">
        <v>46</v>
      </c>
      <c r="C267" s="21">
        <v>45747</v>
      </c>
      <c r="D267" s="21">
        <v>45780</v>
      </c>
      <c r="E267" s="22">
        <v>5775.48</v>
      </c>
      <c r="F267" s="16">
        <v>174</v>
      </c>
      <c r="G267" s="17">
        <v>45775</v>
      </c>
      <c r="H267" s="1">
        <f t="shared" si="16"/>
        <v>-5</v>
      </c>
      <c r="I267" s="2">
        <f t="shared" si="17"/>
        <v>-28877.399999999998</v>
      </c>
    </row>
    <row r="268" spans="1:9" s="18" customFormat="1" x14ac:dyDescent="0.2">
      <c r="A268" s="19" t="s">
        <v>37</v>
      </c>
      <c r="B268" s="23">
        <v>52</v>
      </c>
      <c r="C268" s="21">
        <v>45729</v>
      </c>
      <c r="D268" s="21">
        <v>45759</v>
      </c>
      <c r="E268" s="22">
        <v>624.39</v>
      </c>
      <c r="F268" s="16">
        <v>174</v>
      </c>
      <c r="G268" s="17">
        <v>45775</v>
      </c>
      <c r="H268" s="1">
        <f t="shared" si="16"/>
        <v>16</v>
      </c>
      <c r="I268" s="2">
        <f t="shared" si="17"/>
        <v>9990.24</v>
      </c>
    </row>
    <row r="269" spans="1:9" s="18" customFormat="1" x14ac:dyDescent="0.2">
      <c r="A269" s="19" t="s">
        <v>92</v>
      </c>
      <c r="B269" s="23">
        <v>1</v>
      </c>
      <c r="C269" s="21">
        <v>45677</v>
      </c>
      <c r="D269" s="21">
        <v>45707</v>
      </c>
      <c r="E269" s="22">
        <v>8453.76</v>
      </c>
      <c r="F269" s="16">
        <v>174</v>
      </c>
      <c r="G269" s="17">
        <v>45775</v>
      </c>
      <c r="H269" s="1">
        <f t="shared" si="16"/>
        <v>68</v>
      </c>
      <c r="I269" s="2">
        <f t="shared" si="17"/>
        <v>574855.68000000005</v>
      </c>
    </row>
    <row r="270" spans="1:9" s="18" customFormat="1" x14ac:dyDescent="0.2">
      <c r="A270" s="19" t="s">
        <v>92</v>
      </c>
      <c r="B270" s="23">
        <v>11</v>
      </c>
      <c r="C270" s="21">
        <v>45705</v>
      </c>
      <c r="D270" s="21">
        <v>45735</v>
      </c>
      <c r="E270" s="22">
        <v>18913.96</v>
      </c>
      <c r="F270" s="16">
        <v>174</v>
      </c>
      <c r="G270" s="17">
        <v>45775</v>
      </c>
      <c r="H270" s="1">
        <f t="shared" si="16"/>
        <v>40</v>
      </c>
      <c r="I270" s="2">
        <f t="shared" si="17"/>
        <v>756558.39999999991</v>
      </c>
    </row>
    <row r="271" spans="1:9" s="18" customFormat="1" x14ac:dyDescent="0.2">
      <c r="A271" s="19" t="s">
        <v>92</v>
      </c>
      <c r="B271" s="23">
        <v>69</v>
      </c>
      <c r="C271" s="21">
        <v>45622</v>
      </c>
      <c r="D271" s="21">
        <v>45652</v>
      </c>
      <c r="E271" s="22">
        <v>228.71000000000004</v>
      </c>
      <c r="F271" s="16">
        <v>174</v>
      </c>
      <c r="G271" s="17">
        <v>45775</v>
      </c>
      <c r="H271" s="1">
        <f t="shared" si="16"/>
        <v>123</v>
      </c>
      <c r="I271" s="2">
        <f t="shared" si="17"/>
        <v>28131.330000000005</v>
      </c>
    </row>
    <row r="272" spans="1:9" s="18" customFormat="1" x14ac:dyDescent="0.2">
      <c r="A272" s="19" t="s">
        <v>92</v>
      </c>
      <c r="B272" s="23">
        <v>8</v>
      </c>
      <c r="C272" s="21">
        <v>45688</v>
      </c>
      <c r="D272" s="21">
        <v>45728</v>
      </c>
      <c r="E272" s="22">
        <v>206.97</v>
      </c>
      <c r="F272" s="16">
        <v>174</v>
      </c>
      <c r="G272" s="17">
        <v>45775</v>
      </c>
      <c r="H272" s="1">
        <f t="shared" si="16"/>
        <v>47</v>
      </c>
      <c r="I272" s="2">
        <f t="shared" si="17"/>
        <v>9727.59</v>
      </c>
    </row>
    <row r="273" spans="1:9" s="18" customFormat="1" x14ac:dyDescent="0.2">
      <c r="A273" s="19" t="s">
        <v>92</v>
      </c>
      <c r="B273" s="23">
        <v>9</v>
      </c>
      <c r="C273" s="21">
        <v>45688</v>
      </c>
      <c r="D273" s="21">
        <v>45728</v>
      </c>
      <c r="E273" s="22">
        <v>889.01</v>
      </c>
      <c r="F273" s="16">
        <v>174</v>
      </c>
      <c r="G273" s="17">
        <v>45775</v>
      </c>
      <c r="H273" s="1">
        <f t="shared" si="16"/>
        <v>47</v>
      </c>
      <c r="I273" s="2">
        <f t="shared" si="17"/>
        <v>41783.47</v>
      </c>
    </row>
    <row r="274" spans="1:9" s="18" customFormat="1" x14ac:dyDescent="0.2">
      <c r="A274" s="19" t="s">
        <v>92</v>
      </c>
      <c r="B274" s="23">
        <v>5</v>
      </c>
      <c r="C274" s="21">
        <v>45688</v>
      </c>
      <c r="D274" s="21">
        <v>45728</v>
      </c>
      <c r="E274" s="22">
        <v>297.06</v>
      </c>
      <c r="F274" s="16">
        <v>174</v>
      </c>
      <c r="G274" s="17">
        <v>45775</v>
      </c>
      <c r="H274" s="1">
        <f t="shared" si="16"/>
        <v>47</v>
      </c>
      <c r="I274" s="2">
        <f t="shared" si="17"/>
        <v>13961.82</v>
      </c>
    </row>
    <row r="275" spans="1:9" s="18" customFormat="1" x14ac:dyDescent="0.2">
      <c r="A275" s="19" t="s">
        <v>92</v>
      </c>
      <c r="B275" s="23">
        <v>7</v>
      </c>
      <c r="C275" s="21">
        <v>45688</v>
      </c>
      <c r="D275" s="21">
        <v>45728</v>
      </c>
      <c r="E275" s="22">
        <v>5008.43</v>
      </c>
      <c r="F275" s="16">
        <v>174</v>
      </c>
      <c r="G275" s="17">
        <v>45775</v>
      </c>
      <c r="H275" s="1">
        <f t="shared" si="16"/>
        <v>47</v>
      </c>
      <c r="I275" s="2">
        <f t="shared" si="17"/>
        <v>235396.21000000002</v>
      </c>
    </row>
    <row r="276" spans="1:9" s="18" customFormat="1" x14ac:dyDescent="0.2">
      <c r="A276" s="19" t="s">
        <v>38</v>
      </c>
      <c r="B276" s="23">
        <v>128</v>
      </c>
      <c r="C276" s="21">
        <v>45747</v>
      </c>
      <c r="D276" s="21">
        <v>45787</v>
      </c>
      <c r="E276" s="22">
        <v>9653.49</v>
      </c>
      <c r="F276" s="16">
        <v>174</v>
      </c>
      <c r="G276" s="17">
        <v>45775</v>
      </c>
      <c r="H276" s="1">
        <f t="shared" si="16"/>
        <v>-12</v>
      </c>
      <c r="I276" s="2">
        <f t="shared" si="17"/>
        <v>-115841.88</v>
      </c>
    </row>
    <row r="277" spans="1:9" s="18" customFormat="1" x14ac:dyDescent="0.2">
      <c r="A277" s="19" t="s">
        <v>39</v>
      </c>
      <c r="B277" s="23">
        <v>46</v>
      </c>
      <c r="C277" s="21">
        <v>45716</v>
      </c>
      <c r="D277" s="21">
        <v>45750</v>
      </c>
      <c r="E277" s="22">
        <v>12641.25</v>
      </c>
      <c r="F277" s="16">
        <v>174</v>
      </c>
      <c r="G277" s="17">
        <v>45775</v>
      </c>
      <c r="H277" s="1">
        <f t="shared" si="16"/>
        <v>25</v>
      </c>
      <c r="I277" s="2">
        <f t="shared" si="17"/>
        <v>316031.25</v>
      </c>
    </row>
    <row r="278" spans="1:9" s="18" customFormat="1" x14ac:dyDescent="0.2">
      <c r="A278" s="19" t="s">
        <v>39</v>
      </c>
      <c r="B278" s="23">
        <v>76</v>
      </c>
      <c r="C278" s="21">
        <v>45747</v>
      </c>
      <c r="D278" s="21">
        <v>45780</v>
      </c>
      <c r="E278" s="22">
        <v>8583.8900000000012</v>
      </c>
      <c r="F278" s="16">
        <v>174</v>
      </c>
      <c r="G278" s="17">
        <v>45775</v>
      </c>
      <c r="H278" s="1">
        <f t="shared" si="16"/>
        <v>-5</v>
      </c>
      <c r="I278" s="2">
        <f t="shared" si="17"/>
        <v>-42919.450000000004</v>
      </c>
    </row>
    <row r="279" spans="1:9" s="18" customFormat="1" x14ac:dyDescent="0.2">
      <c r="A279" s="19" t="s">
        <v>39</v>
      </c>
      <c r="B279" s="23">
        <v>77</v>
      </c>
      <c r="C279" s="21">
        <v>45747</v>
      </c>
      <c r="D279" s="21">
        <v>45780</v>
      </c>
      <c r="E279" s="22">
        <v>125398.85000000002</v>
      </c>
      <c r="F279" s="16">
        <v>174</v>
      </c>
      <c r="G279" s="17">
        <v>45775</v>
      </c>
      <c r="H279" s="1">
        <f t="shared" si="16"/>
        <v>-5</v>
      </c>
      <c r="I279" s="2">
        <f t="shared" si="17"/>
        <v>-626994.25000000012</v>
      </c>
    </row>
    <row r="280" spans="1:9" s="18" customFormat="1" x14ac:dyDescent="0.2">
      <c r="A280" s="19" t="s">
        <v>41</v>
      </c>
      <c r="B280" s="23">
        <v>1116</v>
      </c>
      <c r="C280" s="21">
        <v>45702</v>
      </c>
      <c r="D280" s="21">
        <v>45732</v>
      </c>
      <c r="E280" s="22">
        <v>155</v>
      </c>
      <c r="F280" s="16">
        <v>174</v>
      </c>
      <c r="G280" s="17">
        <v>45775</v>
      </c>
      <c r="H280" s="1">
        <f t="shared" si="16"/>
        <v>43</v>
      </c>
      <c r="I280" s="2">
        <f t="shared" si="17"/>
        <v>6665</v>
      </c>
    </row>
    <row r="281" spans="1:9" s="18" customFormat="1" x14ac:dyDescent="0.2">
      <c r="A281" s="19" t="s">
        <v>41</v>
      </c>
      <c r="B281" s="23">
        <v>1491</v>
      </c>
      <c r="C281" s="21">
        <v>45716</v>
      </c>
      <c r="D281" s="21">
        <v>45749</v>
      </c>
      <c r="E281" s="22">
        <v>180.72</v>
      </c>
      <c r="F281" s="16">
        <v>174</v>
      </c>
      <c r="G281" s="17">
        <v>45775</v>
      </c>
      <c r="H281" s="1">
        <f t="shared" si="16"/>
        <v>26</v>
      </c>
      <c r="I281" s="2">
        <f t="shared" si="17"/>
        <v>4698.72</v>
      </c>
    </row>
    <row r="282" spans="1:9" s="18" customFormat="1" x14ac:dyDescent="0.2">
      <c r="A282" s="19" t="s">
        <v>41</v>
      </c>
      <c r="B282" s="23">
        <v>2229</v>
      </c>
      <c r="C282" s="21">
        <v>45747</v>
      </c>
      <c r="D282" s="21">
        <v>45780</v>
      </c>
      <c r="E282" s="22">
        <v>137.38</v>
      </c>
      <c r="F282" s="16">
        <v>174</v>
      </c>
      <c r="G282" s="17">
        <v>45775</v>
      </c>
      <c r="H282" s="1">
        <f t="shared" si="16"/>
        <v>-5</v>
      </c>
      <c r="I282" s="2">
        <f t="shared" si="17"/>
        <v>-686.9</v>
      </c>
    </row>
    <row r="283" spans="1:9" s="18" customFormat="1" x14ac:dyDescent="0.2">
      <c r="A283" s="19" t="s">
        <v>41</v>
      </c>
      <c r="B283" s="23">
        <v>2238</v>
      </c>
      <c r="C283" s="21">
        <v>45747</v>
      </c>
      <c r="D283" s="21">
        <v>45781</v>
      </c>
      <c r="E283" s="22">
        <v>2996.86</v>
      </c>
      <c r="F283" s="16">
        <v>174</v>
      </c>
      <c r="G283" s="17">
        <v>45775</v>
      </c>
      <c r="H283" s="1">
        <f t="shared" si="16"/>
        <v>-6</v>
      </c>
      <c r="I283" s="2">
        <f t="shared" si="17"/>
        <v>-17981.16</v>
      </c>
    </row>
    <row r="284" spans="1:9" s="18" customFormat="1" x14ac:dyDescent="0.2">
      <c r="A284" s="19" t="s">
        <v>41</v>
      </c>
      <c r="B284" s="23">
        <v>2235</v>
      </c>
      <c r="C284" s="21">
        <v>45747</v>
      </c>
      <c r="D284" s="21">
        <v>45781</v>
      </c>
      <c r="E284" s="22">
        <v>576.63</v>
      </c>
      <c r="F284" s="16">
        <v>174</v>
      </c>
      <c r="G284" s="17">
        <v>45775</v>
      </c>
      <c r="H284" s="1">
        <f t="shared" si="16"/>
        <v>-6</v>
      </c>
      <c r="I284" s="2">
        <f t="shared" si="17"/>
        <v>-3459.7799999999997</v>
      </c>
    </row>
    <row r="285" spans="1:9" s="18" customFormat="1" x14ac:dyDescent="0.2">
      <c r="A285" s="19" t="s">
        <v>41</v>
      </c>
      <c r="B285" s="23">
        <v>2233</v>
      </c>
      <c r="C285" s="21">
        <v>45747</v>
      </c>
      <c r="D285" s="21">
        <v>45782</v>
      </c>
      <c r="E285" s="22">
        <v>2871.41</v>
      </c>
      <c r="F285" s="16">
        <v>174</v>
      </c>
      <c r="G285" s="17">
        <v>45775</v>
      </c>
      <c r="H285" s="1">
        <f t="shared" si="16"/>
        <v>-7</v>
      </c>
      <c r="I285" s="2">
        <f t="shared" si="17"/>
        <v>-20099.87</v>
      </c>
    </row>
    <row r="286" spans="1:9" s="18" customFormat="1" x14ac:dyDescent="0.2">
      <c r="A286" s="19" t="s">
        <v>93</v>
      </c>
      <c r="B286" s="23">
        <v>61</v>
      </c>
      <c r="C286" s="21">
        <v>45741</v>
      </c>
      <c r="D286" s="21">
        <v>45772</v>
      </c>
      <c r="E286" s="22">
        <v>929.09</v>
      </c>
      <c r="F286" s="16">
        <v>174</v>
      </c>
      <c r="G286" s="17">
        <v>45775</v>
      </c>
      <c r="H286" s="1">
        <f t="shared" si="16"/>
        <v>3</v>
      </c>
      <c r="I286" s="2">
        <f t="shared" si="17"/>
        <v>2787.27</v>
      </c>
    </row>
    <row r="287" spans="1:9" s="18" customFormat="1" x14ac:dyDescent="0.2">
      <c r="A287" s="19" t="s">
        <v>42</v>
      </c>
      <c r="B287" s="23">
        <v>180</v>
      </c>
      <c r="C287" s="21">
        <v>45747</v>
      </c>
      <c r="D287" s="21">
        <v>45782</v>
      </c>
      <c r="E287" s="22">
        <v>92397.530000000013</v>
      </c>
      <c r="F287" s="16">
        <v>174</v>
      </c>
      <c r="G287" s="17">
        <v>45775</v>
      </c>
      <c r="H287" s="1">
        <f t="shared" si="16"/>
        <v>-7</v>
      </c>
      <c r="I287" s="2">
        <f t="shared" si="17"/>
        <v>-646782.71000000008</v>
      </c>
    </row>
    <row r="288" spans="1:9" s="18" customFormat="1" x14ac:dyDescent="0.2">
      <c r="A288" s="19" t="s">
        <v>42</v>
      </c>
      <c r="B288" s="23">
        <v>183</v>
      </c>
      <c r="C288" s="21">
        <v>45747</v>
      </c>
      <c r="D288" s="21">
        <v>45781</v>
      </c>
      <c r="E288" s="22">
        <v>102235.76</v>
      </c>
      <c r="F288" s="16">
        <v>174</v>
      </c>
      <c r="G288" s="17">
        <v>45775</v>
      </c>
      <c r="H288" s="1">
        <f t="shared" si="16"/>
        <v>-6</v>
      </c>
      <c r="I288" s="2">
        <f t="shared" si="17"/>
        <v>-613414.55999999994</v>
      </c>
    </row>
    <row r="289" spans="1:9" s="18" customFormat="1" x14ac:dyDescent="0.2">
      <c r="A289" s="19" t="s">
        <v>42</v>
      </c>
      <c r="B289" s="23">
        <v>181</v>
      </c>
      <c r="C289" s="21">
        <v>45747</v>
      </c>
      <c r="D289" s="21">
        <v>45781</v>
      </c>
      <c r="E289" s="22">
        <v>149249.71000000002</v>
      </c>
      <c r="F289" s="16">
        <v>174</v>
      </c>
      <c r="G289" s="17">
        <v>45775</v>
      </c>
      <c r="H289" s="1">
        <f t="shared" si="16"/>
        <v>-6</v>
      </c>
      <c r="I289" s="2">
        <f t="shared" si="17"/>
        <v>-895498.26000000013</v>
      </c>
    </row>
    <row r="290" spans="1:9" s="18" customFormat="1" x14ac:dyDescent="0.2">
      <c r="A290" s="19" t="s">
        <v>43</v>
      </c>
      <c r="B290" s="23">
        <v>368</v>
      </c>
      <c r="C290" s="21">
        <v>45749</v>
      </c>
      <c r="D290" s="21">
        <v>45779</v>
      </c>
      <c r="E290" s="22">
        <v>139.9</v>
      </c>
      <c r="F290" s="16">
        <v>174</v>
      </c>
      <c r="G290" s="17">
        <v>45775</v>
      </c>
      <c r="H290" s="1">
        <f t="shared" si="16"/>
        <v>-4</v>
      </c>
      <c r="I290" s="2">
        <f t="shared" si="17"/>
        <v>-559.6</v>
      </c>
    </row>
    <row r="291" spans="1:9" s="18" customFormat="1" x14ac:dyDescent="0.2">
      <c r="A291" s="19" t="s">
        <v>44</v>
      </c>
      <c r="B291" s="23">
        <v>2700000392</v>
      </c>
      <c r="C291" s="21">
        <v>45471</v>
      </c>
      <c r="D291" s="21">
        <v>45508</v>
      </c>
      <c r="E291" s="22">
        <v>4896.8099999999995</v>
      </c>
      <c r="F291" s="16">
        <v>174</v>
      </c>
      <c r="G291" s="17">
        <v>45775</v>
      </c>
      <c r="H291" s="1">
        <f t="shared" si="16"/>
        <v>267</v>
      </c>
      <c r="I291" s="2">
        <f t="shared" si="17"/>
        <v>1307448.2699999998</v>
      </c>
    </row>
    <row r="292" spans="1:9" s="18" customFormat="1" x14ac:dyDescent="0.2">
      <c r="A292" s="19" t="s">
        <v>44</v>
      </c>
      <c r="B292" s="23">
        <v>2700000881</v>
      </c>
      <c r="C292" s="21">
        <v>45657</v>
      </c>
      <c r="D292" s="21">
        <v>45690</v>
      </c>
      <c r="E292" s="22">
        <v>1507.68</v>
      </c>
      <c r="F292" s="16">
        <v>174</v>
      </c>
      <c r="G292" s="17">
        <v>45775</v>
      </c>
      <c r="H292" s="1">
        <f t="shared" si="16"/>
        <v>85</v>
      </c>
      <c r="I292" s="2">
        <f t="shared" si="17"/>
        <v>128152.8</v>
      </c>
    </row>
    <row r="293" spans="1:9" s="18" customFormat="1" x14ac:dyDescent="0.2">
      <c r="A293" s="19" t="s">
        <v>44</v>
      </c>
      <c r="B293" s="23">
        <v>270000155</v>
      </c>
      <c r="C293" s="21">
        <v>45747</v>
      </c>
      <c r="D293" s="21">
        <v>45778</v>
      </c>
      <c r="E293" s="22">
        <v>764.67</v>
      </c>
      <c r="F293" s="16">
        <v>174</v>
      </c>
      <c r="G293" s="17">
        <v>45775</v>
      </c>
      <c r="H293" s="1">
        <f t="shared" si="16"/>
        <v>-3</v>
      </c>
      <c r="I293" s="2">
        <f t="shared" si="17"/>
        <v>-2294.0099999999998</v>
      </c>
    </row>
    <row r="294" spans="1:9" s="18" customFormat="1" x14ac:dyDescent="0.2">
      <c r="A294" s="19" t="s">
        <v>44</v>
      </c>
      <c r="B294" s="23">
        <v>270000153</v>
      </c>
      <c r="C294" s="21">
        <v>45747</v>
      </c>
      <c r="D294" s="21">
        <v>45778</v>
      </c>
      <c r="E294" s="22">
        <v>52.36</v>
      </c>
      <c r="F294" s="16">
        <v>174</v>
      </c>
      <c r="G294" s="17">
        <v>45775</v>
      </c>
      <c r="H294" s="1">
        <f t="shared" si="16"/>
        <v>-3</v>
      </c>
      <c r="I294" s="2">
        <f t="shared" si="17"/>
        <v>-157.07999999999998</v>
      </c>
    </row>
    <row r="295" spans="1:9" s="18" customFormat="1" x14ac:dyDescent="0.2">
      <c r="A295" s="19" t="s">
        <v>44</v>
      </c>
      <c r="B295" s="23">
        <v>270000154</v>
      </c>
      <c r="C295" s="21">
        <v>45747</v>
      </c>
      <c r="D295" s="21">
        <v>45778</v>
      </c>
      <c r="E295" s="22">
        <v>83.56</v>
      </c>
      <c r="F295" s="16">
        <v>174</v>
      </c>
      <c r="G295" s="17">
        <v>45775</v>
      </c>
      <c r="H295" s="1">
        <f t="shared" si="16"/>
        <v>-3</v>
      </c>
      <c r="I295" s="2">
        <f t="shared" si="17"/>
        <v>-250.68</v>
      </c>
    </row>
    <row r="296" spans="1:9" s="18" customFormat="1" x14ac:dyDescent="0.2">
      <c r="A296" s="19" t="s">
        <v>94</v>
      </c>
      <c r="B296" s="23">
        <v>40</v>
      </c>
      <c r="C296" s="21">
        <v>45686</v>
      </c>
      <c r="D296" s="21">
        <v>45718</v>
      </c>
      <c r="E296" s="22">
        <v>816.59</v>
      </c>
      <c r="F296" s="16">
        <v>174</v>
      </c>
      <c r="G296" s="17">
        <v>45775</v>
      </c>
      <c r="H296" s="1">
        <f t="shared" si="16"/>
        <v>57</v>
      </c>
      <c r="I296" s="2">
        <f t="shared" si="17"/>
        <v>46545.630000000005</v>
      </c>
    </row>
    <row r="297" spans="1:9" s="18" customFormat="1" x14ac:dyDescent="0.2">
      <c r="A297" s="19" t="s">
        <v>46</v>
      </c>
      <c r="B297" s="23">
        <v>250026944</v>
      </c>
      <c r="C297" s="21">
        <v>45747</v>
      </c>
      <c r="D297" s="21">
        <v>45781</v>
      </c>
      <c r="E297" s="22">
        <v>360</v>
      </c>
      <c r="F297" s="16">
        <v>174</v>
      </c>
      <c r="G297" s="17">
        <v>45775</v>
      </c>
      <c r="H297" s="1">
        <f t="shared" si="16"/>
        <v>-6</v>
      </c>
      <c r="I297" s="2">
        <f t="shared" si="17"/>
        <v>-2160</v>
      </c>
    </row>
    <row r="298" spans="1:9" s="18" customFormat="1" x14ac:dyDescent="0.2">
      <c r="A298" s="19" t="s">
        <v>95</v>
      </c>
      <c r="B298" s="23">
        <v>4</v>
      </c>
      <c r="C298" s="21">
        <v>45726</v>
      </c>
      <c r="D298" s="21">
        <v>45756</v>
      </c>
      <c r="E298" s="22">
        <v>3342.2400000000007</v>
      </c>
      <c r="F298" s="16">
        <v>174</v>
      </c>
      <c r="G298" s="17">
        <v>45775</v>
      </c>
      <c r="H298" s="1">
        <f t="shared" si="16"/>
        <v>19</v>
      </c>
      <c r="I298" s="2">
        <f t="shared" si="17"/>
        <v>63502.560000000012</v>
      </c>
    </row>
    <row r="299" spans="1:9" s="18" customFormat="1" x14ac:dyDescent="0.2">
      <c r="A299" s="19" t="s">
        <v>95</v>
      </c>
      <c r="B299" s="23">
        <v>5</v>
      </c>
      <c r="C299" s="21">
        <v>45726</v>
      </c>
      <c r="D299" s="21">
        <v>45756</v>
      </c>
      <c r="E299" s="22">
        <v>1334.04</v>
      </c>
      <c r="F299" s="16">
        <v>174</v>
      </c>
      <c r="G299" s="17">
        <v>45775</v>
      </c>
      <c r="H299" s="1">
        <f t="shared" si="16"/>
        <v>19</v>
      </c>
      <c r="I299" s="2">
        <f t="shared" si="17"/>
        <v>25346.76</v>
      </c>
    </row>
    <row r="300" spans="1:9" s="18" customFormat="1" x14ac:dyDescent="0.2">
      <c r="A300" s="19" t="s">
        <v>96</v>
      </c>
      <c r="B300" s="23">
        <v>200</v>
      </c>
      <c r="C300" s="21">
        <v>45716</v>
      </c>
      <c r="D300" s="21">
        <v>45753</v>
      </c>
      <c r="E300" s="22">
        <v>31761.45</v>
      </c>
      <c r="F300" s="16">
        <v>174</v>
      </c>
      <c r="G300" s="17">
        <v>45775</v>
      </c>
      <c r="H300" s="1">
        <f t="shared" si="16"/>
        <v>22</v>
      </c>
      <c r="I300" s="2">
        <f t="shared" si="17"/>
        <v>698751.9</v>
      </c>
    </row>
    <row r="301" spans="1:9" s="18" customFormat="1" x14ac:dyDescent="0.2">
      <c r="A301" s="19" t="s">
        <v>14</v>
      </c>
      <c r="B301" s="23">
        <v>25003215</v>
      </c>
      <c r="C301" s="21">
        <v>45716</v>
      </c>
      <c r="D301" s="21">
        <v>45781</v>
      </c>
      <c r="E301" s="22">
        <v>764666.67</v>
      </c>
      <c r="F301" s="1">
        <v>175</v>
      </c>
      <c r="G301" s="17">
        <v>45775</v>
      </c>
      <c r="H301" s="1">
        <f t="shared" si="16"/>
        <v>-6</v>
      </c>
      <c r="I301" s="2">
        <f t="shared" si="17"/>
        <v>-4588000.0200000005</v>
      </c>
    </row>
    <row r="302" spans="1:9" s="18" customFormat="1" x14ac:dyDescent="0.2">
      <c r="A302" s="19" t="s">
        <v>14</v>
      </c>
      <c r="B302" s="23">
        <v>25003214</v>
      </c>
      <c r="C302" s="21">
        <v>45716</v>
      </c>
      <c r="D302" s="21">
        <v>45781</v>
      </c>
      <c r="E302" s="22">
        <v>178385.87</v>
      </c>
      <c r="F302" s="1">
        <v>175</v>
      </c>
      <c r="G302" s="17">
        <v>45775</v>
      </c>
      <c r="H302" s="1">
        <f t="shared" si="16"/>
        <v>-6</v>
      </c>
      <c r="I302" s="2">
        <f t="shared" si="17"/>
        <v>-1070315.22</v>
      </c>
    </row>
    <row r="303" spans="1:9" s="18" customFormat="1" x14ac:dyDescent="0.2">
      <c r="A303" s="24" t="s">
        <v>102</v>
      </c>
      <c r="B303" s="23" t="s">
        <v>103</v>
      </c>
      <c r="C303" s="21">
        <v>41250</v>
      </c>
      <c r="D303" s="21">
        <v>45775</v>
      </c>
      <c r="E303" s="25">
        <v>110360.65</v>
      </c>
      <c r="F303" s="1">
        <v>175</v>
      </c>
      <c r="G303" s="17">
        <v>45775</v>
      </c>
      <c r="H303" s="1">
        <f t="shared" si="16"/>
        <v>0</v>
      </c>
      <c r="I303" s="2">
        <f t="shared" si="17"/>
        <v>0</v>
      </c>
    </row>
    <row r="304" spans="1:9" s="18" customFormat="1" x14ac:dyDescent="0.2">
      <c r="A304" s="19" t="s">
        <v>104</v>
      </c>
      <c r="B304" s="23">
        <v>501580592</v>
      </c>
      <c r="C304" s="21">
        <v>45728</v>
      </c>
      <c r="D304" s="21">
        <v>45758</v>
      </c>
      <c r="E304" s="22">
        <v>1682.9799999999998</v>
      </c>
      <c r="F304" s="1">
        <v>177</v>
      </c>
      <c r="G304" s="17">
        <v>45777</v>
      </c>
      <c r="H304" s="1">
        <f t="shared" si="16"/>
        <v>19</v>
      </c>
      <c r="I304" s="2">
        <f t="shared" si="17"/>
        <v>31976.619999999995</v>
      </c>
    </row>
    <row r="305" spans="1:9" s="18" customFormat="1" x14ac:dyDescent="0.2">
      <c r="A305" s="19" t="s">
        <v>104</v>
      </c>
      <c r="B305" s="23">
        <v>501580593</v>
      </c>
      <c r="C305" s="21">
        <v>45728</v>
      </c>
      <c r="D305" s="21">
        <v>45758</v>
      </c>
      <c r="E305" s="22">
        <v>1633.5299999999997</v>
      </c>
      <c r="F305" s="1">
        <v>177</v>
      </c>
      <c r="G305" s="17">
        <v>45777</v>
      </c>
      <c r="H305" s="1">
        <f t="shared" si="16"/>
        <v>19</v>
      </c>
      <c r="I305" s="2">
        <f t="shared" si="17"/>
        <v>31037.069999999996</v>
      </c>
    </row>
    <row r="306" spans="1:9" s="18" customFormat="1" x14ac:dyDescent="0.2">
      <c r="A306" s="19" t="s">
        <v>104</v>
      </c>
      <c r="B306" s="23">
        <v>501587001</v>
      </c>
      <c r="C306" s="21">
        <v>45740</v>
      </c>
      <c r="D306" s="21">
        <v>45770</v>
      </c>
      <c r="E306" s="22">
        <v>1632.3600000000001</v>
      </c>
      <c r="F306" s="1">
        <v>177</v>
      </c>
      <c r="G306" s="17">
        <v>45777</v>
      </c>
      <c r="H306" s="1">
        <f t="shared" si="16"/>
        <v>7</v>
      </c>
      <c r="I306" s="2">
        <f t="shared" si="17"/>
        <v>11426.52</v>
      </c>
    </row>
    <row r="307" spans="1:9" s="18" customFormat="1" x14ac:dyDescent="0.2">
      <c r="A307" s="19" t="s">
        <v>104</v>
      </c>
      <c r="B307" s="23">
        <v>501590853</v>
      </c>
      <c r="C307" s="21">
        <v>45747</v>
      </c>
      <c r="D307" s="21">
        <v>45777</v>
      </c>
      <c r="E307" s="22">
        <v>1625.83</v>
      </c>
      <c r="F307" s="1">
        <v>177</v>
      </c>
      <c r="G307" s="17">
        <v>45777</v>
      </c>
      <c r="H307" s="1">
        <f t="shared" si="16"/>
        <v>0</v>
      </c>
      <c r="I307" s="2">
        <f t="shared" si="17"/>
        <v>0</v>
      </c>
    </row>
    <row r="308" spans="1:9" s="18" customFormat="1" x14ac:dyDescent="0.2">
      <c r="A308" s="19" t="s">
        <v>104</v>
      </c>
      <c r="B308" s="23">
        <v>501591491</v>
      </c>
      <c r="C308" s="21">
        <v>45747</v>
      </c>
      <c r="D308" s="21">
        <v>45777</v>
      </c>
      <c r="E308" s="22">
        <v>1650.56</v>
      </c>
      <c r="F308" s="1">
        <v>177</v>
      </c>
      <c r="G308" s="17">
        <v>45777</v>
      </c>
      <c r="H308" s="1">
        <f t="shared" si="16"/>
        <v>0</v>
      </c>
      <c r="I308" s="2">
        <f t="shared" si="17"/>
        <v>0</v>
      </c>
    </row>
    <row r="309" spans="1:9" s="18" customFormat="1" x14ac:dyDescent="0.2">
      <c r="A309" s="19" t="s">
        <v>104</v>
      </c>
      <c r="B309" s="23">
        <v>501591492</v>
      </c>
      <c r="C309" s="21">
        <v>45747</v>
      </c>
      <c r="D309" s="21">
        <v>45777</v>
      </c>
      <c r="E309" s="22">
        <v>6347.73</v>
      </c>
      <c r="F309" s="1">
        <v>177</v>
      </c>
      <c r="G309" s="17">
        <v>45777</v>
      </c>
      <c r="H309" s="1">
        <f t="shared" si="16"/>
        <v>0</v>
      </c>
      <c r="I309" s="2">
        <f t="shared" si="17"/>
        <v>0</v>
      </c>
    </row>
    <row r="310" spans="1:9" s="18" customFormat="1" x14ac:dyDescent="0.2">
      <c r="A310" s="19" t="s">
        <v>104</v>
      </c>
      <c r="B310" s="23" t="s">
        <v>105</v>
      </c>
      <c r="C310" s="21">
        <v>45747</v>
      </c>
      <c r="D310" s="21">
        <v>45777</v>
      </c>
      <c r="E310" s="22">
        <v>-11280</v>
      </c>
      <c r="F310" s="1">
        <v>177</v>
      </c>
      <c r="G310" s="17">
        <v>45777</v>
      </c>
      <c r="H310" s="1">
        <f t="shared" si="16"/>
        <v>0</v>
      </c>
      <c r="I310" s="2">
        <f t="shared" si="17"/>
        <v>0</v>
      </c>
    </row>
    <row r="311" spans="1:9" s="18" customFormat="1" x14ac:dyDescent="0.2">
      <c r="A311" s="19" t="s">
        <v>106</v>
      </c>
      <c r="B311" s="20">
        <v>75123135</v>
      </c>
      <c r="C311" s="21">
        <v>45682</v>
      </c>
      <c r="D311" s="21">
        <v>45777</v>
      </c>
      <c r="E311" s="26">
        <v>614.08000000000004</v>
      </c>
      <c r="F311" s="1">
        <v>178</v>
      </c>
      <c r="G311" s="17">
        <v>45777</v>
      </c>
      <c r="H311" s="1">
        <f t="shared" si="16"/>
        <v>0</v>
      </c>
      <c r="I311" s="2">
        <f t="shared" si="17"/>
        <v>0</v>
      </c>
    </row>
    <row r="312" spans="1:9" s="18" customFormat="1" x14ac:dyDescent="0.2">
      <c r="A312" s="19" t="s">
        <v>107</v>
      </c>
      <c r="B312" s="20" t="s">
        <v>109</v>
      </c>
      <c r="C312" s="21">
        <v>45754</v>
      </c>
      <c r="D312" s="21">
        <v>45784</v>
      </c>
      <c r="E312" s="22">
        <v>262.7</v>
      </c>
      <c r="F312" s="1">
        <v>180</v>
      </c>
      <c r="G312" s="17">
        <v>45782</v>
      </c>
      <c r="H312" s="1">
        <f t="shared" si="16"/>
        <v>-2</v>
      </c>
      <c r="I312" s="2">
        <f t="shared" si="17"/>
        <v>-525.4</v>
      </c>
    </row>
    <row r="313" spans="1:9" s="18" customFormat="1" x14ac:dyDescent="0.2">
      <c r="A313" s="19" t="s">
        <v>108</v>
      </c>
      <c r="B313" s="23" t="s">
        <v>110</v>
      </c>
      <c r="C313" s="21">
        <v>45757</v>
      </c>
      <c r="D313" s="21">
        <v>45789</v>
      </c>
      <c r="E313" s="22">
        <v>134.13999999999999</v>
      </c>
      <c r="F313" s="1">
        <v>180</v>
      </c>
      <c r="G313" s="17">
        <v>45782</v>
      </c>
      <c r="H313" s="1">
        <f t="shared" si="16"/>
        <v>-7</v>
      </c>
      <c r="I313" s="2">
        <f t="shared" si="17"/>
        <v>-938.9799999999999</v>
      </c>
    </row>
    <row r="314" spans="1:9" s="18" customFormat="1" x14ac:dyDescent="0.2">
      <c r="A314" s="19" t="s">
        <v>108</v>
      </c>
      <c r="B314" s="23" t="s">
        <v>111</v>
      </c>
      <c r="C314" s="21">
        <v>45757</v>
      </c>
      <c r="D314" s="21">
        <v>45789</v>
      </c>
      <c r="E314" s="22">
        <v>84.8</v>
      </c>
      <c r="F314" s="1">
        <v>180</v>
      </c>
      <c r="G314" s="17">
        <v>45782</v>
      </c>
      <c r="H314" s="1">
        <f t="shared" si="16"/>
        <v>-7</v>
      </c>
      <c r="I314" s="2">
        <f t="shared" si="17"/>
        <v>-593.6</v>
      </c>
    </row>
    <row r="315" spans="1:9" s="18" customFormat="1" x14ac:dyDescent="0.2">
      <c r="A315" s="19" t="s">
        <v>108</v>
      </c>
      <c r="B315" s="23" t="s">
        <v>112</v>
      </c>
      <c r="C315" s="21">
        <v>45757</v>
      </c>
      <c r="D315" s="21">
        <v>45789</v>
      </c>
      <c r="E315" s="22">
        <v>218.14</v>
      </c>
      <c r="F315" s="1">
        <v>180</v>
      </c>
      <c r="G315" s="17">
        <v>45782</v>
      </c>
      <c r="H315" s="1">
        <f t="shared" si="16"/>
        <v>-7</v>
      </c>
      <c r="I315" s="2">
        <f t="shared" si="17"/>
        <v>-1526.98</v>
      </c>
    </row>
    <row r="316" spans="1:9" s="18" customFormat="1" x14ac:dyDescent="0.2">
      <c r="A316" s="19" t="s">
        <v>108</v>
      </c>
      <c r="B316" s="23" t="s">
        <v>113</v>
      </c>
      <c r="C316" s="21">
        <v>45757</v>
      </c>
      <c r="D316" s="21">
        <v>45789</v>
      </c>
      <c r="E316" s="22">
        <v>501.65999999999997</v>
      </c>
      <c r="F316" s="1">
        <v>180</v>
      </c>
      <c r="G316" s="17">
        <v>45782</v>
      </c>
      <c r="H316" s="1">
        <f t="shared" si="16"/>
        <v>-7</v>
      </c>
      <c r="I316" s="2">
        <f t="shared" si="17"/>
        <v>-3511.62</v>
      </c>
    </row>
    <row r="317" spans="1:9" s="18" customFormat="1" x14ac:dyDescent="0.2">
      <c r="A317" s="19" t="s">
        <v>108</v>
      </c>
      <c r="B317" s="23" t="s">
        <v>114</v>
      </c>
      <c r="C317" s="21">
        <v>45757</v>
      </c>
      <c r="D317" s="21">
        <v>45789</v>
      </c>
      <c r="E317" s="22">
        <v>173.9</v>
      </c>
      <c r="F317" s="1">
        <v>180</v>
      </c>
      <c r="G317" s="17">
        <v>45782</v>
      </c>
      <c r="H317" s="1">
        <f t="shared" si="16"/>
        <v>-7</v>
      </c>
      <c r="I317" s="2">
        <f t="shared" si="17"/>
        <v>-1217.3</v>
      </c>
    </row>
    <row r="318" spans="1:9" s="18" customFormat="1" x14ac:dyDescent="0.2">
      <c r="A318" s="19" t="s">
        <v>108</v>
      </c>
      <c r="B318" s="23" t="s">
        <v>115</v>
      </c>
      <c r="C318" s="21">
        <v>45757</v>
      </c>
      <c r="D318" s="21">
        <v>45789</v>
      </c>
      <c r="E318" s="22">
        <v>127.6</v>
      </c>
      <c r="F318" s="1">
        <v>180</v>
      </c>
      <c r="G318" s="17">
        <v>45782</v>
      </c>
      <c r="H318" s="1">
        <f t="shared" ref="H318:H402" si="18">G318-D318</f>
        <v>-7</v>
      </c>
      <c r="I318" s="2">
        <f t="shared" ref="I318:I402" si="19">H318*E318</f>
        <v>-893.19999999999993</v>
      </c>
    </row>
    <row r="319" spans="1:9" s="18" customFormat="1" x14ac:dyDescent="0.2">
      <c r="A319" s="19" t="s">
        <v>108</v>
      </c>
      <c r="B319" s="23" t="s">
        <v>116</v>
      </c>
      <c r="C319" s="21">
        <v>45757</v>
      </c>
      <c r="D319" s="21">
        <v>45789</v>
      </c>
      <c r="E319" s="22">
        <v>173.9</v>
      </c>
      <c r="F319" s="1">
        <v>180</v>
      </c>
      <c r="G319" s="17">
        <v>45782</v>
      </c>
      <c r="H319" s="1">
        <f t="shared" si="18"/>
        <v>-7</v>
      </c>
      <c r="I319" s="2">
        <f t="shared" si="19"/>
        <v>-1217.3</v>
      </c>
    </row>
    <row r="320" spans="1:9" s="18" customFormat="1" x14ac:dyDescent="0.2">
      <c r="A320" s="19" t="s">
        <v>108</v>
      </c>
      <c r="B320" s="23" t="s">
        <v>117</v>
      </c>
      <c r="C320" s="21">
        <v>45757</v>
      </c>
      <c r="D320" s="21">
        <v>45789</v>
      </c>
      <c r="E320" s="22">
        <v>807.56</v>
      </c>
      <c r="F320" s="1">
        <v>180</v>
      </c>
      <c r="G320" s="17">
        <v>45782</v>
      </c>
      <c r="H320" s="1">
        <f t="shared" si="18"/>
        <v>-7</v>
      </c>
      <c r="I320" s="2">
        <f t="shared" si="19"/>
        <v>-5652.92</v>
      </c>
    </row>
    <row r="321" spans="1:9" s="18" customFormat="1" x14ac:dyDescent="0.2">
      <c r="A321" s="19" t="s">
        <v>108</v>
      </c>
      <c r="B321" s="23" t="s">
        <v>118</v>
      </c>
      <c r="C321" s="21">
        <v>45757</v>
      </c>
      <c r="D321" s="21">
        <v>45789</v>
      </c>
      <c r="E321" s="22">
        <v>235.9</v>
      </c>
      <c r="F321" s="1">
        <v>180</v>
      </c>
      <c r="G321" s="17">
        <v>45782</v>
      </c>
      <c r="H321" s="1">
        <f t="shared" si="18"/>
        <v>-7</v>
      </c>
      <c r="I321" s="2">
        <f t="shared" si="19"/>
        <v>-1651.3</v>
      </c>
    </row>
    <row r="322" spans="1:9" s="18" customFormat="1" x14ac:dyDescent="0.2">
      <c r="A322" s="19" t="s">
        <v>108</v>
      </c>
      <c r="B322" s="23" t="s">
        <v>119</v>
      </c>
      <c r="C322" s="21">
        <v>45757</v>
      </c>
      <c r="D322" s="21">
        <v>45789</v>
      </c>
      <c r="E322" s="22">
        <v>433.18</v>
      </c>
      <c r="F322" s="1">
        <v>180</v>
      </c>
      <c r="G322" s="17">
        <v>45782</v>
      </c>
      <c r="H322" s="1">
        <f t="shared" si="18"/>
        <v>-7</v>
      </c>
      <c r="I322" s="2">
        <f t="shared" si="19"/>
        <v>-3032.26</v>
      </c>
    </row>
    <row r="323" spans="1:9" s="18" customFormat="1" x14ac:dyDescent="0.2">
      <c r="A323" s="19" t="s">
        <v>108</v>
      </c>
      <c r="B323" s="23" t="s">
        <v>120</v>
      </c>
      <c r="C323" s="21">
        <v>45757</v>
      </c>
      <c r="D323" s="21">
        <v>45789</v>
      </c>
      <c r="E323" s="22">
        <v>302.08</v>
      </c>
      <c r="F323" s="1">
        <v>180</v>
      </c>
      <c r="G323" s="17">
        <v>45782</v>
      </c>
      <c r="H323" s="1">
        <f t="shared" si="18"/>
        <v>-7</v>
      </c>
      <c r="I323" s="2">
        <f t="shared" si="19"/>
        <v>-2114.56</v>
      </c>
    </row>
    <row r="324" spans="1:9" s="18" customFormat="1" x14ac:dyDescent="0.2">
      <c r="A324" s="19" t="s">
        <v>108</v>
      </c>
      <c r="B324" s="23" t="s">
        <v>121</v>
      </c>
      <c r="C324" s="21">
        <v>45757</v>
      </c>
      <c r="D324" s="21">
        <v>45789</v>
      </c>
      <c r="E324" s="22">
        <v>218.08</v>
      </c>
      <c r="F324" s="1">
        <v>180</v>
      </c>
      <c r="G324" s="17">
        <v>45782</v>
      </c>
      <c r="H324" s="1">
        <f t="shared" si="18"/>
        <v>-7</v>
      </c>
      <c r="I324" s="2">
        <f t="shared" si="19"/>
        <v>-1526.5600000000002</v>
      </c>
    </row>
    <row r="325" spans="1:9" s="18" customFormat="1" x14ac:dyDescent="0.2">
      <c r="A325" s="19" t="s">
        <v>108</v>
      </c>
      <c r="B325" s="23" t="s">
        <v>122</v>
      </c>
      <c r="C325" s="21">
        <v>45757</v>
      </c>
      <c r="D325" s="21">
        <v>45789</v>
      </c>
      <c r="E325" s="22">
        <v>210.9</v>
      </c>
      <c r="F325" s="1">
        <v>180</v>
      </c>
      <c r="G325" s="17">
        <v>45782</v>
      </c>
      <c r="H325" s="1">
        <f t="shared" si="18"/>
        <v>-7</v>
      </c>
      <c r="I325" s="2">
        <f t="shared" si="19"/>
        <v>-1476.3</v>
      </c>
    </row>
    <row r="326" spans="1:9" s="18" customFormat="1" x14ac:dyDescent="0.2">
      <c r="A326" s="19" t="s">
        <v>108</v>
      </c>
      <c r="B326" s="23" t="s">
        <v>123</v>
      </c>
      <c r="C326" s="21">
        <v>45757</v>
      </c>
      <c r="D326" s="21">
        <v>45789</v>
      </c>
      <c r="E326" s="22">
        <v>133.9</v>
      </c>
      <c r="F326" s="1">
        <v>180</v>
      </c>
      <c r="G326" s="17">
        <v>45782</v>
      </c>
      <c r="H326" s="1">
        <f t="shared" si="18"/>
        <v>-7</v>
      </c>
      <c r="I326" s="2">
        <f t="shared" si="19"/>
        <v>-937.30000000000007</v>
      </c>
    </row>
    <row r="327" spans="1:9" s="18" customFormat="1" x14ac:dyDescent="0.2">
      <c r="A327" s="19" t="s">
        <v>108</v>
      </c>
      <c r="B327" s="23" t="s">
        <v>124</v>
      </c>
      <c r="C327" s="21">
        <v>45757</v>
      </c>
      <c r="D327" s="21">
        <v>45789</v>
      </c>
      <c r="E327" s="22">
        <v>83.9</v>
      </c>
      <c r="F327" s="1">
        <v>180</v>
      </c>
      <c r="G327" s="17">
        <v>45782</v>
      </c>
      <c r="H327" s="1">
        <f t="shared" si="18"/>
        <v>-7</v>
      </c>
      <c r="I327" s="2">
        <f t="shared" si="19"/>
        <v>-587.30000000000007</v>
      </c>
    </row>
    <row r="328" spans="1:9" s="18" customFormat="1" x14ac:dyDescent="0.2">
      <c r="A328" s="19" t="s">
        <v>108</v>
      </c>
      <c r="B328" s="23" t="s">
        <v>125</v>
      </c>
      <c r="C328" s="21">
        <v>45757</v>
      </c>
      <c r="D328" s="21">
        <v>45789</v>
      </c>
      <c r="E328" s="22">
        <v>173.9</v>
      </c>
      <c r="F328" s="1">
        <v>180</v>
      </c>
      <c r="G328" s="17">
        <v>45782</v>
      </c>
      <c r="H328" s="1">
        <f t="shared" si="18"/>
        <v>-7</v>
      </c>
      <c r="I328" s="2">
        <f t="shared" si="19"/>
        <v>-1217.3</v>
      </c>
    </row>
    <row r="329" spans="1:9" s="18" customFormat="1" x14ac:dyDescent="0.2">
      <c r="A329" s="19" t="s">
        <v>108</v>
      </c>
      <c r="B329" s="23" t="s">
        <v>126</v>
      </c>
      <c r="C329" s="21">
        <v>45757</v>
      </c>
      <c r="D329" s="21">
        <v>45789</v>
      </c>
      <c r="E329" s="22">
        <v>675.6</v>
      </c>
      <c r="F329" s="1">
        <v>180</v>
      </c>
      <c r="G329" s="17">
        <v>45782</v>
      </c>
      <c r="H329" s="1">
        <f t="shared" si="18"/>
        <v>-7</v>
      </c>
      <c r="I329" s="2">
        <f t="shared" si="19"/>
        <v>-4729.2</v>
      </c>
    </row>
    <row r="330" spans="1:9" s="18" customFormat="1" x14ac:dyDescent="0.2">
      <c r="A330" s="19" t="s">
        <v>108</v>
      </c>
      <c r="B330" s="23" t="s">
        <v>127</v>
      </c>
      <c r="C330" s="21">
        <v>45757</v>
      </c>
      <c r="D330" s="21">
        <v>45789</v>
      </c>
      <c r="E330" s="22">
        <v>69.900000000000006</v>
      </c>
      <c r="F330" s="1">
        <v>180</v>
      </c>
      <c r="G330" s="17">
        <v>45782</v>
      </c>
      <c r="H330" s="1">
        <f t="shared" si="18"/>
        <v>-7</v>
      </c>
      <c r="I330" s="2">
        <f t="shared" si="19"/>
        <v>-489.30000000000007</v>
      </c>
    </row>
    <row r="331" spans="1:9" s="18" customFormat="1" x14ac:dyDescent="0.2">
      <c r="A331" s="19" t="s">
        <v>108</v>
      </c>
      <c r="B331" s="23" t="s">
        <v>128</v>
      </c>
      <c r="C331" s="21">
        <v>45757</v>
      </c>
      <c r="D331" s="21">
        <v>45789</v>
      </c>
      <c r="E331" s="22">
        <v>512.14</v>
      </c>
      <c r="F331" s="1">
        <v>180</v>
      </c>
      <c r="G331" s="17">
        <v>45782</v>
      </c>
      <c r="H331" s="1">
        <f t="shared" si="18"/>
        <v>-7</v>
      </c>
      <c r="I331" s="2">
        <f t="shared" si="19"/>
        <v>-3584.98</v>
      </c>
    </row>
    <row r="332" spans="1:9" s="18" customFormat="1" x14ac:dyDescent="0.2">
      <c r="A332" s="19" t="s">
        <v>108</v>
      </c>
      <c r="B332" s="23" t="s">
        <v>129</v>
      </c>
      <c r="C332" s="21">
        <v>45757</v>
      </c>
      <c r="D332" s="21">
        <v>45789</v>
      </c>
      <c r="E332" s="22">
        <v>178.93</v>
      </c>
      <c r="F332" s="1">
        <v>180</v>
      </c>
      <c r="G332" s="17">
        <v>45782</v>
      </c>
      <c r="H332" s="1">
        <f t="shared" si="18"/>
        <v>-7</v>
      </c>
      <c r="I332" s="2">
        <f t="shared" si="19"/>
        <v>-1252.51</v>
      </c>
    </row>
    <row r="333" spans="1:9" s="18" customFormat="1" x14ac:dyDescent="0.2">
      <c r="A333" s="19" t="s">
        <v>108</v>
      </c>
      <c r="B333" s="23" t="s">
        <v>130</v>
      </c>
      <c r="C333" s="21">
        <v>45757</v>
      </c>
      <c r="D333" s="21">
        <v>45789</v>
      </c>
      <c r="E333" s="22">
        <v>145.93</v>
      </c>
      <c r="F333" s="1">
        <v>180</v>
      </c>
      <c r="G333" s="17">
        <v>45782</v>
      </c>
      <c r="H333" s="1">
        <f t="shared" si="18"/>
        <v>-7</v>
      </c>
      <c r="I333" s="2">
        <f t="shared" si="19"/>
        <v>-1021.51</v>
      </c>
    </row>
    <row r="334" spans="1:9" s="18" customFormat="1" x14ac:dyDescent="0.2">
      <c r="A334" s="19" t="s">
        <v>108</v>
      </c>
      <c r="B334" s="23" t="s">
        <v>131</v>
      </c>
      <c r="C334" s="21">
        <v>45757</v>
      </c>
      <c r="D334" s="21">
        <v>45789</v>
      </c>
      <c r="E334" s="22">
        <v>627.76</v>
      </c>
      <c r="F334" s="1">
        <v>180</v>
      </c>
      <c r="G334" s="17">
        <v>45782</v>
      </c>
      <c r="H334" s="1">
        <f t="shared" si="18"/>
        <v>-7</v>
      </c>
      <c r="I334" s="2">
        <f t="shared" si="19"/>
        <v>-4394.32</v>
      </c>
    </row>
    <row r="335" spans="1:9" s="18" customFormat="1" x14ac:dyDescent="0.2">
      <c r="A335" s="19" t="s">
        <v>108</v>
      </c>
      <c r="B335" s="23" t="s">
        <v>132</v>
      </c>
      <c r="C335" s="21">
        <v>45757</v>
      </c>
      <c r="D335" s="21">
        <v>45789</v>
      </c>
      <c r="E335" s="22">
        <v>512.14</v>
      </c>
      <c r="F335" s="1">
        <v>180</v>
      </c>
      <c r="G335" s="17">
        <v>45782</v>
      </c>
      <c r="H335" s="1">
        <f t="shared" si="18"/>
        <v>-7</v>
      </c>
      <c r="I335" s="2">
        <f t="shared" si="19"/>
        <v>-3584.98</v>
      </c>
    </row>
    <row r="336" spans="1:9" s="18" customFormat="1" x14ac:dyDescent="0.2">
      <c r="A336" s="19" t="s">
        <v>60</v>
      </c>
      <c r="B336" s="20" t="s">
        <v>133</v>
      </c>
      <c r="C336" s="21">
        <v>45750</v>
      </c>
      <c r="D336" s="21">
        <v>45770</v>
      </c>
      <c r="E336" s="22">
        <v>1193.22</v>
      </c>
      <c r="F336" s="1">
        <v>181</v>
      </c>
      <c r="G336" s="17">
        <v>45782</v>
      </c>
      <c r="H336" s="1">
        <f t="shared" si="18"/>
        <v>12</v>
      </c>
      <c r="I336" s="2">
        <f t="shared" si="19"/>
        <v>14318.64</v>
      </c>
    </row>
    <row r="337" spans="1:9" s="18" customFormat="1" x14ac:dyDescent="0.2">
      <c r="A337" s="19" t="s">
        <v>263</v>
      </c>
      <c r="B337" s="23">
        <v>5</v>
      </c>
      <c r="C337" s="21">
        <v>45688</v>
      </c>
      <c r="D337" s="21">
        <v>45731</v>
      </c>
      <c r="E337" s="22">
        <v>7103.14</v>
      </c>
      <c r="F337" s="1">
        <v>182</v>
      </c>
      <c r="G337" s="17">
        <v>45783</v>
      </c>
      <c r="H337" s="1">
        <f t="shared" si="18"/>
        <v>52</v>
      </c>
      <c r="I337" s="2">
        <f t="shared" si="19"/>
        <v>369363.28</v>
      </c>
    </row>
    <row r="338" spans="1:9" s="18" customFormat="1" x14ac:dyDescent="0.2">
      <c r="A338" s="19" t="s">
        <v>263</v>
      </c>
      <c r="B338" s="23">
        <v>6</v>
      </c>
      <c r="C338" s="21">
        <v>45688</v>
      </c>
      <c r="D338" s="21">
        <v>45731</v>
      </c>
      <c r="E338" s="22">
        <v>2265.1200000000003</v>
      </c>
      <c r="F338" s="1">
        <v>182</v>
      </c>
      <c r="G338" s="17">
        <v>45783</v>
      </c>
      <c r="H338" s="1">
        <f t="shared" ref="H338:H342" si="20">G338-D338</f>
        <v>52</v>
      </c>
      <c r="I338" s="2">
        <f t="shared" ref="I338:I342" si="21">H338*E338</f>
        <v>117786.24000000002</v>
      </c>
    </row>
    <row r="339" spans="1:9" s="18" customFormat="1" x14ac:dyDescent="0.2">
      <c r="A339" s="19" t="s">
        <v>251</v>
      </c>
      <c r="B339" s="23">
        <v>28</v>
      </c>
      <c r="C339" s="21">
        <v>45749</v>
      </c>
      <c r="D339" s="21">
        <v>45779</v>
      </c>
      <c r="E339" s="22">
        <v>890.65520000000004</v>
      </c>
      <c r="F339" s="1">
        <v>182</v>
      </c>
      <c r="G339" s="17">
        <v>45783</v>
      </c>
      <c r="H339" s="1">
        <f t="shared" si="20"/>
        <v>4</v>
      </c>
      <c r="I339" s="2">
        <f t="shared" si="21"/>
        <v>3562.6208000000001</v>
      </c>
    </row>
    <row r="340" spans="1:9" s="18" customFormat="1" x14ac:dyDescent="0.2">
      <c r="A340" s="19" t="s">
        <v>252</v>
      </c>
      <c r="B340" s="23">
        <v>11</v>
      </c>
      <c r="C340" s="21">
        <v>45777</v>
      </c>
      <c r="D340" s="21">
        <v>45783</v>
      </c>
      <c r="E340" s="22">
        <v>883.99519999999995</v>
      </c>
      <c r="F340" s="1">
        <v>182</v>
      </c>
      <c r="G340" s="17">
        <v>45783</v>
      </c>
      <c r="H340" s="1">
        <f t="shared" si="20"/>
        <v>0</v>
      </c>
      <c r="I340" s="2">
        <f t="shared" si="21"/>
        <v>0</v>
      </c>
    </row>
    <row r="341" spans="1:9" s="18" customFormat="1" x14ac:dyDescent="0.2">
      <c r="A341" s="19" t="s">
        <v>253</v>
      </c>
      <c r="B341" s="23">
        <v>8</v>
      </c>
      <c r="C341" s="21">
        <v>45777</v>
      </c>
      <c r="D341" s="21">
        <v>45783</v>
      </c>
      <c r="E341" s="22">
        <v>1246.93</v>
      </c>
      <c r="F341" s="1">
        <v>182</v>
      </c>
      <c r="G341" s="17">
        <v>45783</v>
      </c>
      <c r="H341" s="1">
        <f t="shared" si="20"/>
        <v>0</v>
      </c>
      <c r="I341" s="2">
        <f t="shared" si="21"/>
        <v>0</v>
      </c>
    </row>
    <row r="342" spans="1:9" s="18" customFormat="1" x14ac:dyDescent="0.2">
      <c r="A342" s="19" t="s">
        <v>256</v>
      </c>
      <c r="B342" s="23">
        <v>10</v>
      </c>
      <c r="C342" s="21">
        <v>45782</v>
      </c>
      <c r="D342" s="21">
        <v>45783</v>
      </c>
      <c r="E342" s="22">
        <v>3750.7762000000002</v>
      </c>
      <c r="F342" s="1">
        <v>182</v>
      </c>
      <c r="G342" s="17">
        <v>45783</v>
      </c>
      <c r="H342" s="1">
        <f t="shared" si="20"/>
        <v>0</v>
      </c>
      <c r="I342" s="2">
        <f t="shared" si="21"/>
        <v>0</v>
      </c>
    </row>
    <row r="343" spans="1:9" s="18" customFormat="1" x14ac:dyDescent="0.2">
      <c r="A343" s="19" t="s">
        <v>134</v>
      </c>
      <c r="B343" s="23">
        <v>61</v>
      </c>
      <c r="C343" s="21">
        <v>45716</v>
      </c>
      <c r="D343" s="21">
        <v>45753</v>
      </c>
      <c r="E343" s="22">
        <v>8861.2799999999988</v>
      </c>
      <c r="F343" s="1">
        <v>185</v>
      </c>
      <c r="G343" s="17">
        <v>45783</v>
      </c>
      <c r="H343" s="1">
        <f t="shared" si="18"/>
        <v>30</v>
      </c>
      <c r="I343" s="2">
        <f t="shared" si="19"/>
        <v>265838.39999999997</v>
      </c>
    </row>
    <row r="344" spans="1:9" s="18" customFormat="1" x14ac:dyDescent="0.2">
      <c r="A344" s="19" t="s">
        <v>134</v>
      </c>
      <c r="B344" s="23">
        <v>67</v>
      </c>
      <c r="C344" s="21">
        <v>45716</v>
      </c>
      <c r="D344" s="21">
        <v>45754</v>
      </c>
      <c r="E344" s="22">
        <v>16579.400000000001</v>
      </c>
      <c r="F344" s="1">
        <v>185</v>
      </c>
      <c r="G344" s="17">
        <v>45783</v>
      </c>
      <c r="H344" s="1">
        <f t="shared" ref="H344:H347" si="22">G344-D344</f>
        <v>29</v>
      </c>
      <c r="I344" s="2">
        <f t="shared" ref="I344:I347" si="23">H344*E344</f>
        <v>480802.60000000003</v>
      </c>
    </row>
    <row r="345" spans="1:9" s="18" customFormat="1" x14ac:dyDescent="0.2">
      <c r="A345" s="19" t="s">
        <v>134</v>
      </c>
      <c r="B345" s="23">
        <v>111</v>
      </c>
      <c r="C345" s="21">
        <v>45747</v>
      </c>
      <c r="D345" s="21">
        <v>45781</v>
      </c>
      <c r="E345" s="22">
        <v>661.99</v>
      </c>
      <c r="F345" s="1">
        <v>185</v>
      </c>
      <c r="G345" s="17">
        <v>45783</v>
      </c>
      <c r="H345" s="1">
        <f t="shared" si="22"/>
        <v>2</v>
      </c>
      <c r="I345" s="2">
        <f t="shared" si="23"/>
        <v>1323.98</v>
      </c>
    </row>
    <row r="346" spans="1:9" s="18" customFormat="1" x14ac:dyDescent="0.2">
      <c r="A346" s="19" t="s">
        <v>134</v>
      </c>
      <c r="B346" s="23">
        <v>89</v>
      </c>
      <c r="C346" s="21">
        <v>45747</v>
      </c>
      <c r="D346" s="21">
        <v>45784</v>
      </c>
      <c r="E346" s="22">
        <v>4497.5199999999995</v>
      </c>
      <c r="F346" s="1">
        <v>185</v>
      </c>
      <c r="G346" s="17">
        <v>45783</v>
      </c>
      <c r="H346" s="1">
        <f t="shared" si="22"/>
        <v>-1</v>
      </c>
      <c r="I346" s="2">
        <f t="shared" si="23"/>
        <v>-4497.5199999999995</v>
      </c>
    </row>
    <row r="347" spans="1:9" s="18" customFormat="1" x14ac:dyDescent="0.2">
      <c r="A347" s="19" t="s">
        <v>135</v>
      </c>
      <c r="B347" s="23">
        <v>105</v>
      </c>
      <c r="C347" s="21">
        <v>45762</v>
      </c>
      <c r="D347" s="21">
        <v>45801</v>
      </c>
      <c r="E347" s="22">
        <v>17491.54</v>
      </c>
      <c r="F347" s="1">
        <v>185</v>
      </c>
      <c r="G347" s="17">
        <v>45783</v>
      </c>
      <c r="H347" s="1">
        <f t="shared" si="22"/>
        <v>-18</v>
      </c>
      <c r="I347" s="2">
        <f t="shared" si="23"/>
        <v>-314847.72000000003</v>
      </c>
    </row>
    <row r="348" spans="1:9" s="18" customFormat="1" x14ac:dyDescent="0.2">
      <c r="A348" s="19" t="s">
        <v>104</v>
      </c>
      <c r="B348" s="23">
        <v>501595143</v>
      </c>
      <c r="C348" s="21">
        <v>45756</v>
      </c>
      <c r="D348" s="21">
        <v>45786</v>
      </c>
      <c r="E348" s="22">
        <v>6357.91</v>
      </c>
      <c r="F348" s="1">
        <v>186</v>
      </c>
      <c r="G348" s="17">
        <v>45786</v>
      </c>
      <c r="H348" s="1">
        <f t="shared" si="18"/>
        <v>0</v>
      </c>
      <c r="I348" s="2">
        <f t="shared" si="19"/>
        <v>0</v>
      </c>
    </row>
    <row r="349" spans="1:9" s="18" customFormat="1" x14ac:dyDescent="0.2">
      <c r="A349" s="19" t="s">
        <v>264</v>
      </c>
      <c r="B349" s="23">
        <v>23</v>
      </c>
      <c r="C349" s="21">
        <v>45735</v>
      </c>
      <c r="D349" s="21">
        <v>45765</v>
      </c>
      <c r="E349" s="22">
        <v>10688</v>
      </c>
      <c r="F349" s="1">
        <v>193</v>
      </c>
      <c r="G349" s="17">
        <v>45789</v>
      </c>
      <c r="H349" s="1">
        <f t="shared" si="18"/>
        <v>24</v>
      </c>
      <c r="I349" s="2">
        <f t="shared" si="19"/>
        <v>256512</v>
      </c>
    </row>
    <row r="350" spans="1:9" s="18" customFormat="1" x14ac:dyDescent="0.2">
      <c r="A350" s="19" t="s">
        <v>60</v>
      </c>
      <c r="B350" s="20" t="s">
        <v>136</v>
      </c>
      <c r="C350" s="21">
        <v>45763</v>
      </c>
      <c r="D350" s="21">
        <v>45793</v>
      </c>
      <c r="E350" s="25">
        <v>161.84999999999997</v>
      </c>
      <c r="F350" s="1">
        <v>195</v>
      </c>
      <c r="G350" s="17">
        <v>45789</v>
      </c>
      <c r="H350" s="1">
        <f t="shared" si="18"/>
        <v>-4</v>
      </c>
      <c r="I350" s="2">
        <f t="shared" si="19"/>
        <v>-647.39999999999986</v>
      </c>
    </row>
    <row r="351" spans="1:9" s="18" customFormat="1" x14ac:dyDescent="0.2">
      <c r="A351" s="19" t="s">
        <v>60</v>
      </c>
      <c r="B351" s="20" t="s">
        <v>137</v>
      </c>
      <c r="C351" s="21">
        <v>45763</v>
      </c>
      <c r="D351" s="21">
        <v>45793</v>
      </c>
      <c r="E351" s="25">
        <v>80.81</v>
      </c>
      <c r="F351" s="1">
        <v>195</v>
      </c>
      <c r="G351" s="17">
        <v>45789</v>
      </c>
      <c r="H351" s="1">
        <f t="shared" si="18"/>
        <v>-4</v>
      </c>
      <c r="I351" s="2">
        <f t="shared" si="19"/>
        <v>-323.24</v>
      </c>
    </row>
    <row r="352" spans="1:9" s="18" customFormat="1" x14ac:dyDescent="0.2">
      <c r="A352" s="19" t="s">
        <v>60</v>
      </c>
      <c r="B352" s="20" t="s">
        <v>138</v>
      </c>
      <c r="C352" s="21">
        <v>45763</v>
      </c>
      <c r="D352" s="21">
        <v>45793</v>
      </c>
      <c r="E352" s="25">
        <v>80.81</v>
      </c>
      <c r="F352" s="1">
        <v>195</v>
      </c>
      <c r="G352" s="17">
        <v>45789</v>
      </c>
      <c r="H352" s="1">
        <f t="shared" si="18"/>
        <v>-4</v>
      </c>
      <c r="I352" s="2">
        <f t="shared" si="19"/>
        <v>-323.24</v>
      </c>
    </row>
    <row r="353" spans="1:9" s="18" customFormat="1" x14ac:dyDescent="0.2">
      <c r="A353" s="19" t="s">
        <v>60</v>
      </c>
      <c r="B353" s="20" t="s">
        <v>139</v>
      </c>
      <c r="C353" s="21">
        <v>45763</v>
      </c>
      <c r="D353" s="21">
        <v>45793</v>
      </c>
      <c r="E353" s="25">
        <v>80.81</v>
      </c>
      <c r="F353" s="1">
        <v>195</v>
      </c>
      <c r="G353" s="17">
        <v>45789</v>
      </c>
      <c r="H353" s="1">
        <f t="shared" si="18"/>
        <v>-4</v>
      </c>
      <c r="I353" s="2">
        <f t="shared" si="19"/>
        <v>-323.24</v>
      </c>
    </row>
    <row r="354" spans="1:9" s="18" customFormat="1" x14ac:dyDescent="0.2">
      <c r="A354" s="19" t="s">
        <v>140</v>
      </c>
      <c r="B354" s="23">
        <v>70</v>
      </c>
      <c r="C354" s="21">
        <v>45636</v>
      </c>
      <c r="D354" s="21">
        <v>45666</v>
      </c>
      <c r="E354" s="25">
        <v>7070.21</v>
      </c>
      <c r="F354" s="1">
        <v>199</v>
      </c>
      <c r="G354" s="17">
        <v>45791</v>
      </c>
      <c r="H354" s="1">
        <f t="shared" si="18"/>
        <v>125</v>
      </c>
      <c r="I354" s="2">
        <f t="shared" si="19"/>
        <v>883776.25</v>
      </c>
    </row>
    <row r="355" spans="1:9" s="18" customFormat="1" x14ac:dyDescent="0.2">
      <c r="A355" s="19" t="s">
        <v>140</v>
      </c>
      <c r="B355" s="23">
        <v>75</v>
      </c>
      <c r="C355" s="21">
        <v>45653</v>
      </c>
      <c r="D355" s="21">
        <v>45683</v>
      </c>
      <c r="E355" s="25">
        <v>7070.21</v>
      </c>
      <c r="F355" s="1">
        <v>199</v>
      </c>
      <c r="G355" s="17">
        <v>45791</v>
      </c>
      <c r="H355" s="1">
        <f t="shared" si="18"/>
        <v>108</v>
      </c>
      <c r="I355" s="2">
        <f t="shared" si="19"/>
        <v>763582.68</v>
      </c>
    </row>
    <row r="356" spans="1:9" s="18" customFormat="1" x14ac:dyDescent="0.2">
      <c r="A356" s="19" t="s">
        <v>140</v>
      </c>
      <c r="B356" s="23">
        <v>3</v>
      </c>
      <c r="C356" s="21">
        <v>45677</v>
      </c>
      <c r="D356" s="21">
        <v>45707</v>
      </c>
      <c r="E356" s="25">
        <v>7128.54</v>
      </c>
      <c r="F356" s="1">
        <v>199</v>
      </c>
      <c r="G356" s="17">
        <v>45791</v>
      </c>
      <c r="H356" s="1">
        <f t="shared" si="18"/>
        <v>84</v>
      </c>
      <c r="I356" s="2">
        <f t="shared" si="19"/>
        <v>598797.36</v>
      </c>
    </row>
    <row r="357" spans="1:9" s="18" customFormat="1" x14ac:dyDescent="0.2">
      <c r="A357" s="19" t="s">
        <v>140</v>
      </c>
      <c r="B357" s="23">
        <v>8</v>
      </c>
      <c r="C357" s="21">
        <v>45701</v>
      </c>
      <c r="D357" s="21">
        <v>45731</v>
      </c>
      <c r="E357" s="25">
        <v>7128.54</v>
      </c>
      <c r="F357" s="1">
        <v>199</v>
      </c>
      <c r="G357" s="17">
        <v>45791</v>
      </c>
      <c r="H357" s="1">
        <f t="shared" si="18"/>
        <v>60</v>
      </c>
      <c r="I357" s="2">
        <f t="shared" si="19"/>
        <v>427712.4</v>
      </c>
    </row>
    <row r="358" spans="1:9" s="18" customFormat="1" x14ac:dyDescent="0.2">
      <c r="A358" s="19" t="s">
        <v>140</v>
      </c>
      <c r="B358" s="23">
        <v>12</v>
      </c>
      <c r="C358" s="21">
        <v>45728</v>
      </c>
      <c r="D358" s="21">
        <v>45759</v>
      </c>
      <c r="E358" s="25">
        <v>7128.54</v>
      </c>
      <c r="F358" s="1">
        <v>199</v>
      </c>
      <c r="G358" s="17">
        <v>45791</v>
      </c>
      <c r="H358" s="1">
        <f t="shared" si="18"/>
        <v>32</v>
      </c>
      <c r="I358" s="2">
        <f t="shared" si="19"/>
        <v>228113.28</v>
      </c>
    </row>
    <row r="359" spans="1:9" s="18" customFormat="1" x14ac:dyDescent="0.2">
      <c r="A359" s="19" t="s">
        <v>140</v>
      </c>
      <c r="B359" s="23">
        <v>16</v>
      </c>
      <c r="C359" s="21">
        <v>45762</v>
      </c>
      <c r="D359" s="21">
        <v>45792</v>
      </c>
      <c r="E359" s="25">
        <v>7128.54</v>
      </c>
      <c r="F359" s="1">
        <v>199</v>
      </c>
      <c r="G359" s="17">
        <v>45791</v>
      </c>
      <c r="H359" s="1">
        <f t="shared" si="18"/>
        <v>-1</v>
      </c>
      <c r="I359" s="2">
        <f t="shared" si="19"/>
        <v>-7128.54</v>
      </c>
    </row>
    <row r="360" spans="1:9" s="18" customFormat="1" x14ac:dyDescent="0.2">
      <c r="A360" s="19" t="s">
        <v>265</v>
      </c>
      <c r="B360" s="23">
        <v>130</v>
      </c>
      <c r="C360" s="21">
        <v>45322</v>
      </c>
      <c r="D360" s="21">
        <v>45352</v>
      </c>
      <c r="E360" s="25">
        <v>153</v>
      </c>
      <c r="F360" s="1">
        <v>203</v>
      </c>
      <c r="G360" s="17">
        <v>45792</v>
      </c>
      <c r="H360" s="1">
        <f t="shared" si="18"/>
        <v>440</v>
      </c>
      <c r="I360" s="2">
        <f t="shared" si="19"/>
        <v>67320</v>
      </c>
    </row>
    <row r="361" spans="1:9" s="18" customFormat="1" x14ac:dyDescent="0.2">
      <c r="A361" s="19" t="s">
        <v>266</v>
      </c>
      <c r="B361" s="23">
        <v>7</v>
      </c>
      <c r="C361" s="21">
        <v>45740</v>
      </c>
      <c r="D361" s="21">
        <v>45771</v>
      </c>
      <c r="E361" s="22">
        <v>4996.3728000000001</v>
      </c>
      <c r="F361" s="1">
        <v>203</v>
      </c>
      <c r="G361" s="17">
        <v>45792</v>
      </c>
      <c r="H361" s="1">
        <f t="shared" ref="H361:H370" si="24">G361-D361</f>
        <v>21</v>
      </c>
      <c r="I361" s="2">
        <f t="shared" ref="I361:I370" si="25">H361*E361</f>
        <v>104923.8288</v>
      </c>
    </row>
    <row r="362" spans="1:9" s="18" customFormat="1" x14ac:dyDescent="0.2">
      <c r="A362" s="19" t="s">
        <v>266</v>
      </c>
      <c r="B362" s="23">
        <v>8</v>
      </c>
      <c r="C362" s="21">
        <v>45740</v>
      </c>
      <c r="D362" s="21">
        <v>45771</v>
      </c>
      <c r="E362" s="22">
        <v>4996.3728000000001</v>
      </c>
      <c r="F362" s="1">
        <v>203</v>
      </c>
      <c r="G362" s="17">
        <v>45792</v>
      </c>
      <c r="H362" s="1">
        <f t="shared" si="24"/>
        <v>21</v>
      </c>
      <c r="I362" s="2">
        <f t="shared" si="25"/>
        <v>104923.8288</v>
      </c>
    </row>
    <row r="363" spans="1:9" s="18" customFormat="1" x14ac:dyDescent="0.2">
      <c r="A363" s="19" t="s">
        <v>259</v>
      </c>
      <c r="B363" s="20">
        <v>32</v>
      </c>
      <c r="C363" s="21">
        <v>45786</v>
      </c>
      <c r="D363" s="21">
        <v>45792</v>
      </c>
      <c r="E363" s="22">
        <v>2351.36</v>
      </c>
      <c r="F363" s="1">
        <v>203</v>
      </c>
      <c r="G363" s="17">
        <v>45792</v>
      </c>
      <c r="H363" s="1">
        <f t="shared" si="24"/>
        <v>0</v>
      </c>
      <c r="I363" s="2">
        <f t="shared" si="25"/>
        <v>0</v>
      </c>
    </row>
    <row r="364" spans="1:9" s="18" customFormat="1" x14ac:dyDescent="0.2">
      <c r="A364" s="19" t="s">
        <v>267</v>
      </c>
      <c r="B364" s="23">
        <v>9</v>
      </c>
      <c r="C364" s="21">
        <v>45789</v>
      </c>
      <c r="D364" s="21">
        <v>45792</v>
      </c>
      <c r="E364" s="22">
        <v>2082</v>
      </c>
      <c r="F364" s="1">
        <v>203</v>
      </c>
      <c r="G364" s="17">
        <v>45792</v>
      </c>
      <c r="H364" s="1">
        <f t="shared" si="24"/>
        <v>0</v>
      </c>
      <c r="I364" s="2">
        <f t="shared" si="25"/>
        <v>0</v>
      </c>
    </row>
    <row r="365" spans="1:9" s="18" customFormat="1" x14ac:dyDescent="0.2">
      <c r="A365" s="19" t="s">
        <v>268</v>
      </c>
      <c r="B365" s="23">
        <v>11</v>
      </c>
      <c r="C365" s="21">
        <v>45789</v>
      </c>
      <c r="D365" s="21">
        <v>45792</v>
      </c>
      <c r="E365" s="22">
        <v>8379.532799999999</v>
      </c>
      <c r="F365" s="1">
        <v>203</v>
      </c>
      <c r="G365" s="17">
        <v>45792</v>
      </c>
      <c r="H365" s="1">
        <f t="shared" si="24"/>
        <v>0</v>
      </c>
      <c r="I365" s="2">
        <f t="shared" si="25"/>
        <v>0</v>
      </c>
    </row>
    <row r="366" spans="1:9" s="18" customFormat="1" x14ac:dyDescent="0.2">
      <c r="A366" s="19" t="s">
        <v>269</v>
      </c>
      <c r="B366" s="23">
        <v>21</v>
      </c>
      <c r="C366" s="21">
        <v>45789</v>
      </c>
      <c r="D366" s="21">
        <v>45792</v>
      </c>
      <c r="E366" s="22">
        <v>5045.53</v>
      </c>
      <c r="F366" s="1">
        <v>203</v>
      </c>
      <c r="G366" s="17">
        <v>45792</v>
      </c>
      <c r="H366" s="1">
        <f t="shared" si="24"/>
        <v>0</v>
      </c>
      <c r="I366" s="2">
        <f t="shared" si="25"/>
        <v>0</v>
      </c>
    </row>
    <row r="367" spans="1:9" s="18" customFormat="1" x14ac:dyDescent="0.2">
      <c r="A367" s="19" t="s">
        <v>270</v>
      </c>
      <c r="B367" s="23">
        <v>3</v>
      </c>
      <c r="C367" s="21">
        <v>45790</v>
      </c>
      <c r="D367" s="21">
        <v>45792</v>
      </c>
      <c r="E367" s="22">
        <v>36873.599999999999</v>
      </c>
      <c r="F367" s="1">
        <v>203</v>
      </c>
      <c r="G367" s="17">
        <v>45792</v>
      </c>
      <c r="H367" s="1">
        <f t="shared" si="24"/>
        <v>0</v>
      </c>
      <c r="I367" s="2">
        <f t="shared" si="25"/>
        <v>0</v>
      </c>
    </row>
    <row r="368" spans="1:9" s="18" customFormat="1" x14ac:dyDescent="0.2">
      <c r="A368" s="19" t="s">
        <v>271</v>
      </c>
      <c r="B368" s="23">
        <v>111</v>
      </c>
      <c r="C368" s="21">
        <v>45786</v>
      </c>
      <c r="D368" s="21">
        <v>45792</v>
      </c>
      <c r="E368" s="22">
        <v>13801.783600000001</v>
      </c>
      <c r="F368" s="1">
        <v>203</v>
      </c>
      <c r="G368" s="17">
        <v>45792</v>
      </c>
      <c r="H368" s="1">
        <f t="shared" si="24"/>
        <v>0</v>
      </c>
      <c r="I368" s="2">
        <f t="shared" si="25"/>
        <v>0</v>
      </c>
    </row>
    <row r="369" spans="1:9" s="18" customFormat="1" x14ac:dyDescent="0.2">
      <c r="A369" s="19" t="s">
        <v>272</v>
      </c>
      <c r="B369" s="23">
        <v>35</v>
      </c>
      <c r="C369" s="21">
        <v>45790</v>
      </c>
      <c r="D369" s="21">
        <v>45792</v>
      </c>
      <c r="E369" s="22">
        <v>12830.944000000001</v>
      </c>
      <c r="F369" s="1">
        <v>203</v>
      </c>
      <c r="G369" s="17">
        <v>45792</v>
      </c>
      <c r="H369" s="1">
        <f t="shared" si="24"/>
        <v>0</v>
      </c>
      <c r="I369" s="2">
        <f t="shared" si="25"/>
        <v>0</v>
      </c>
    </row>
    <row r="370" spans="1:9" s="18" customFormat="1" x14ac:dyDescent="0.2">
      <c r="A370" s="19" t="s">
        <v>273</v>
      </c>
      <c r="B370" s="23" t="s">
        <v>261</v>
      </c>
      <c r="C370" s="21">
        <v>45719</v>
      </c>
      <c r="D370" s="21">
        <v>45792</v>
      </c>
      <c r="E370" s="22">
        <v>380.64</v>
      </c>
      <c r="F370" s="1">
        <v>203</v>
      </c>
      <c r="G370" s="17">
        <v>45792</v>
      </c>
      <c r="H370" s="1">
        <f t="shared" si="24"/>
        <v>0</v>
      </c>
      <c r="I370" s="2">
        <f t="shared" si="25"/>
        <v>0</v>
      </c>
    </row>
    <row r="371" spans="1:9" s="18" customFormat="1" x14ac:dyDescent="0.2">
      <c r="A371" s="19" t="s">
        <v>59</v>
      </c>
      <c r="B371" s="23">
        <v>10</v>
      </c>
      <c r="C371" s="21">
        <v>45790</v>
      </c>
      <c r="D371" s="21">
        <v>45820</v>
      </c>
      <c r="E371" s="22">
        <v>21791.19</v>
      </c>
      <c r="F371" s="1">
        <v>204</v>
      </c>
      <c r="G371" s="17">
        <v>45792</v>
      </c>
      <c r="H371" s="1">
        <f t="shared" si="18"/>
        <v>-28</v>
      </c>
      <c r="I371" s="2">
        <f t="shared" si="19"/>
        <v>-610153.31999999995</v>
      </c>
    </row>
    <row r="372" spans="1:9" s="18" customFormat="1" x14ac:dyDescent="0.2">
      <c r="A372" s="19" t="s">
        <v>19</v>
      </c>
      <c r="B372" s="23">
        <v>258</v>
      </c>
      <c r="C372" s="21">
        <v>45747</v>
      </c>
      <c r="D372" s="21">
        <v>45784</v>
      </c>
      <c r="E372" s="22">
        <v>716.4</v>
      </c>
      <c r="F372" s="1">
        <v>205</v>
      </c>
      <c r="G372" s="17">
        <v>45793</v>
      </c>
      <c r="H372" s="1">
        <f t="shared" si="18"/>
        <v>9</v>
      </c>
      <c r="I372" s="2">
        <f t="shared" si="19"/>
        <v>6447.5999999999995</v>
      </c>
    </row>
    <row r="373" spans="1:9" s="18" customFormat="1" x14ac:dyDescent="0.2">
      <c r="A373" s="19" t="s">
        <v>85</v>
      </c>
      <c r="B373" s="23">
        <v>783</v>
      </c>
      <c r="C373" s="21">
        <v>45743</v>
      </c>
      <c r="D373" s="21">
        <v>45773</v>
      </c>
      <c r="E373" s="22">
        <v>773.74</v>
      </c>
      <c r="F373" s="1">
        <v>205</v>
      </c>
      <c r="G373" s="17">
        <v>45793</v>
      </c>
      <c r="H373" s="1">
        <f t="shared" si="18"/>
        <v>20</v>
      </c>
      <c r="I373" s="2">
        <f t="shared" si="19"/>
        <v>15474.8</v>
      </c>
    </row>
    <row r="374" spans="1:9" s="18" customFormat="1" x14ac:dyDescent="0.2">
      <c r="A374" s="19" t="s">
        <v>85</v>
      </c>
      <c r="B374" s="23">
        <v>787</v>
      </c>
      <c r="C374" s="21">
        <v>45743</v>
      </c>
      <c r="D374" s="21">
        <v>45773</v>
      </c>
      <c r="E374" s="22">
        <v>121.85999999999999</v>
      </c>
      <c r="F374" s="1">
        <v>205</v>
      </c>
      <c r="G374" s="17">
        <v>45793</v>
      </c>
      <c r="H374" s="1">
        <f t="shared" si="18"/>
        <v>20</v>
      </c>
      <c r="I374" s="2">
        <f t="shared" si="19"/>
        <v>2437.1999999999998</v>
      </c>
    </row>
    <row r="375" spans="1:9" s="18" customFormat="1" x14ac:dyDescent="0.2">
      <c r="A375" s="19" t="s">
        <v>85</v>
      </c>
      <c r="B375" s="23">
        <v>788</v>
      </c>
      <c r="C375" s="21">
        <v>45743</v>
      </c>
      <c r="D375" s="21">
        <v>45773</v>
      </c>
      <c r="E375" s="22">
        <v>53.490000000000009</v>
      </c>
      <c r="F375" s="1">
        <v>205</v>
      </c>
      <c r="G375" s="17">
        <v>45793</v>
      </c>
      <c r="H375" s="1">
        <f t="shared" si="18"/>
        <v>20</v>
      </c>
      <c r="I375" s="2">
        <f t="shared" si="19"/>
        <v>1069.8000000000002</v>
      </c>
    </row>
    <row r="376" spans="1:9" s="18" customFormat="1" x14ac:dyDescent="0.2">
      <c r="A376" s="19" t="s">
        <v>85</v>
      </c>
      <c r="B376" s="23">
        <v>786</v>
      </c>
      <c r="C376" s="21">
        <v>45743</v>
      </c>
      <c r="D376" s="21">
        <v>45773</v>
      </c>
      <c r="E376" s="22">
        <v>288.91000000000003</v>
      </c>
      <c r="F376" s="1">
        <v>205</v>
      </c>
      <c r="G376" s="17">
        <v>45793</v>
      </c>
      <c r="H376" s="1">
        <f t="shared" si="18"/>
        <v>20</v>
      </c>
      <c r="I376" s="2">
        <f t="shared" si="19"/>
        <v>5778.2000000000007</v>
      </c>
    </row>
    <row r="377" spans="1:9" s="18" customFormat="1" x14ac:dyDescent="0.2">
      <c r="A377" s="19" t="s">
        <v>85</v>
      </c>
      <c r="B377" s="23">
        <v>852</v>
      </c>
      <c r="C377" s="21">
        <v>45747</v>
      </c>
      <c r="D377" s="21">
        <v>45777</v>
      </c>
      <c r="E377" s="22">
        <v>191.83000000000004</v>
      </c>
      <c r="F377" s="1">
        <v>205</v>
      </c>
      <c r="G377" s="17">
        <v>45793</v>
      </c>
      <c r="H377" s="1">
        <f t="shared" si="18"/>
        <v>16</v>
      </c>
      <c r="I377" s="2">
        <f t="shared" si="19"/>
        <v>3069.2800000000007</v>
      </c>
    </row>
    <row r="378" spans="1:9" s="18" customFormat="1" x14ac:dyDescent="0.2">
      <c r="A378" s="19" t="s">
        <v>85</v>
      </c>
      <c r="B378" s="23">
        <v>854</v>
      </c>
      <c r="C378" s="21">
        <v>45747</v>
      </c>
      <c r="D378" s="21">
        <v>45777</v>
      </c>
      <c r="E378" s="22">
        <v>62.789999999999992</v>
      </c>
      <c r="F378" s="1">
        <v>205</v>
      </c>
      <c r="G378" s="17">
        <v>45793</v>
      </c>
      <c r="H378" s="1">
        <f t="shared" si="18"/>
        <v>16</v>
      </c>
      <c r="I378" s="2">
        <f t="shared" si="19"/>
        <v>1004.6399999999999</v>
      </c>
    </row>
    <row r="379" spans="1:9" s="18" customFormat="1" x14ac:dyDescent="0.2">
      <c r="A379" s="19" t="s">
        <v>85</v>
      </c>
      <c r="B379" s="23">
        <v>855</v>
      </c>
      <c r="C379" s="21">
        <v>45747</v>
      </c>
      <c r="D379" s="21">
        <v>45777</v>
      </c>
      <c r="E379" s="22">
        <v>51.350000000000009</v>
      </c>
      <c r="F379" s="1">
        <v>205</v>
      </c>
      <c r="G379" s="17">
        <v>45793</v>
      </c>
      <c r="H379" s="1">
        <f t="shared" si="18"/>
        <v>16</v>
      </c>
      <c r="I379" s="2">
        <f t="shared" si="19"/>
        <v>821.60000000000014</v>
      </c>
    </row>
    <row r="380" spans="1:9" s="18" customFormat="1" x14ac:dyDescent="0.2">
      <c r="A380" s="19" t="s">
        <v>85</v>
      </c>
      <c r="B380" s="23">
        <v>851</v>
      </c>
      <c r="C380" s="21">
        <v>45747</v>
      </c>
      <c r="D380" s="21">
        <v>45778</v>
      </c>
      <c r="E380" s="22">
        <v>11.09</v>
      </c>
      <c r="F380" s="1">
        <v>205</v>
      </c>
      <c r="G380" s="17">
        <v>45793</v>
      </c>
      <c r="H380" s="1">
        <f t="shared" si="18"/>
        <v>15</v>
      </c>
      <c r="I380" s="2">
        <f t="shared" si="19"/>
        <v>166.35</v>
      </c>
    </row>
    <row r="381" spans="1:9" s="18" customFormat="1" x14ac:dyDescent="0.2">
      <c r="A381" s="19" t="s">
        <v>141</v>
      </c>
      <c r="B381" s="23">
        <v>31</v>
      </c>
      <c r="C381" s="21">
        <v>45763</v>
      </c>
      <c r="D381" s="21">
        <v>45793</v>
      </c>
      <c r="E381" s="22">
        <v>414.58000000000004</v>
      </c>
      <c r="F381" s="1">
        <v>205</v>
      </c>
      <c r="G381" s="17">
        <v>45793</v>
      </c>
      <c r="H381" s="1">
        <f t="shared" si="18"/>
        <v>0</v>
      </c>
      <c r="I381" s="2">
        <f t="shared" si="19"/>
        <v>0</v>
      </c>
    </row>
    <row r="382" spans="1:9" s="18" customFormat="1" x14ac:dyDescent="0.2">
      <c r="A382" s="19" t="s">
        <v>23</v>
      </c>
      <c r="B382" s="23">
        <v>268</v>
      </c>
      <c r="C382" s="21">
        <v>45762</v>
      </c>
      <c r="D382" s="21">
        <v>45792</v>
      </c>
      <c r="E382" s="22">
        <v>2833.5099999999998</v>
      </c>
      <c r="F382" s="1">
        <v>205</v>
      </c>
      <c r="G382" s="17">
        <v>45793</v>
      </c>
      <c r="H382" s="1">
        <f t="shared" si="18"/>
        <v>1</v>
      </c>
      <c r="I382" s="2">
        <f t="shared" si="19"/>
        <v>2833.5099999999998</v>
      </c>
    </row>
    <row r="383" spans="1:9" s="18" customFormat="1" x14ac:dyDescent="0.2">
      <c r="A383" s="19" t="s">
        <v>23</v>
      </c>
      <c r="B383" s="23">
        <v>271</v>
      </c>
      <c r="C383" s="21">
        <v>45762</v>
      </c>
      <c r="D383" s="21">
        <v>45792</v>
      </c>
      <c r="E383" s="22">
        <v>2833.5099999999998</v>
      </c>
      <c r="F383" s="1">
        <v>205</v>
      </c>
      <c r="G383" s="17">
        <v>45793</v>
      </c>
      <c r="H383" s="1">
        <f t="shared" si="18"/>
        <v>1</v>
      </c>
      <c r="I383" s="2">
        <f t="shared" si="19"/>
        <v>2833.5099999999998</v>
      </c>
    </row>
    <row r="384" spans="1:9" s="18" customFormat="1" x14ac:dyDescent="0.2">
      <c r="A384" s="19" t="s">
        <v>23</v>
      </c>
      <c r="B384" s="23">
        <v>270</v>
      </c>
      <c r="C384" s="21">
        <v>45762</v>
      </c>
      <c r="D384" s="21">
        <v>45792</v>
      </c>
      <c r="E384" s="22">
        <v>2833.5099999999998</v>
      </c>
      <c r="F384" s="1">
        <v>205</v>
      </c>
      <c r="G384" s="17">
        <v>45793</v>
      </c>
      <c r="H384" s="1">
        <f t="shared" si="18"/>
        <v>1</v>
      </c>
      <c r="I384" s="2">
        <f t="shared" si="19"/>
        <v>2833.5099999999998</v>
      </c>
    </row>
    <row r="385" spans="1:9" s="18" customFormat="1" x14ac:dyDescent="0.2">
      <c r="A385" s="19" t="s">
        <v>23</v>
      </c>
      <c r="B385" s="23">
        <v>269</v>
      </c>
      <c r="C385" s="21">
        <v>45762</v>
      </c>
      <c r="D385" s="21">
        <v>45792</v>
      </c>
      <c r="E385" s="22">
        <v>2833.5099999999998</v>
      </c>
      <c r="F385" s="1">
        <v>205</v>
      </c>
      <c r="G385" s="17">
        <v>45793</v>
      </c>
      <c r="H385" s="1">
        <f t="shared" si="18"/>
        <v>1</v>
      </c>
      <c r="I385" s="2">
        <f t="shared" si="19"/>
        <v>2833.5099999999998</v>
      </c>
    </row>
    <row r="386" spans="1:9" s="18" customFormat="1" x14ac:dyDescent="0.2">
      <c r="A386" s="19" t="s">
        <v>23</v>
      </c>
      <c r="B386" s="23">
        <v>272</v>
      </c>
      <c r="C386" s="21">
        <v>45762</v>
      </c>
      <c r="D386" s="21">
        <v>45792</v>
      </c>
      <c r="E386" s="22">
        <v>2833.5099999999998</v>
      </c>
      <c r="F386" s="1">
        <v>205</v>
      </c>
      <c r="G386" s="17">
        <v>45793</v>
      </c>
      <c r="H386" s="1">
        <f t="shared" si="18"/>
        <v>1</v>
      </c>
      <c r="I386" s="2">
        <f t="shared" si="19"/>
        <v>2833.5099999999998</v>
      </c>
    </row>
    <row r="387" spans="1:9" s="18" customFormat="1" x14ac:dyDescent="0.2">
      <c r="A387" s="19" t="s">
        <v>86</v>
      </c>
      <c r="B387" s="23">
        <v>6001107560</v>
      </c>
      <c r="C387" s="21">
        <v>45747</v>
      </c>
      <c r="D387" s="21">
        <v>45781</v>
      </c>
      <c r="E387" s="22">
        <v>456</v>
      </c>
      <c r="F387" s="1">
        <v>205</v>
      </c>
      <c r="G387" s="17">
        <v>45793</v>
      </c>
      <c r="H387" s="1">
        <f t="shared" si="18"/>
        <v>12</v>
      </c>
      <c r="I387" s="2">
        <f t="shared" si="19"/>
        <v>5472</v>
      </c>
    </row>
    <row r="388" spans="1:9" s="18" customFormat="1" x14ac:dyDescent="0.2">
      <c r="A388" s="19" t="s">
        <v>86</v>
      </c>
      <c r="B388" s="20" t="s">
        <v>154</v>
      </c>
      <c r="C388" s="21">
        <v>45747</v>
      </c>
      <c r="D388" s="21">
        <v>45780</v>
      </c>
      <c r="E388" s="22">
        <v>228</v>
      </c>
      <c r="F388" s="1">
        <v>205</v>
      </c>
      <c r="G388" s="17">
        <v>45793</v>
      </c>
      <c r="H388" s="1">
        <f t="shared" si="18"/>
        <v>13</v>
      </c>
      <c r="I388" s="2">
        <f t="shared" si="19"/>
        <v>2964</v>
      </c>
    </row>
    <row r="389" spans="1:9" s="18" customFormat="1" x14ac:dyDescent="0.2">
      <c r="A389" s="19" t="s">
        <v>86</v>
      </c>
      <c r="B389" s="23">
        <v>6001107556</v>
      </c>
      <c r="C389" s="21">
        <v>45747</v>
      </c>
      <c r="D389" s="21">
        <v>45782</v>
      </c>
      <c r="E389" s="22">
        <v>912</v>
      </c>
      <c r="F389" s="1">
        <v>205</v>
      </c>
      <c r="G389" s="17">
        <v>45793</v>
      </c>
      <c r="H389" s="1">
        <f t="shared" si="18"/>
        <v>11</v>
      </c>
      <c r="I389" s="2">
        <f t="shared" si="19"/>
        <v>10032</v>
      </c>
    </row>
    <row r="390" spans="1:9" s="18" customFormat="1" x14ac:dyDescent="0.2">
      <c r="A390" s="19" t="s">
        <v>58</v>
      </c>
      <c r="B390" s="23">
        <v>200009</v>
      </c>
      <c r="C390" s="21">
        <v>45765</v>
      </c>
      <c r="D390" s="21">
        <v>45801</v>
      </c>
      <c r="E390" s="22">
        <v>20755.2</v>
      </c>
      <c r="F390" s="1">
        <v>205</v>
      </c>
      <c r="G390" s="17">
        <v>45793</v>
      </c>
      <c r="H390" s="1">
        <f t="shared" si="18"/>
        <v>-8</v>
      </c>
      <c r="I390" s="2">
        <f t="shared" si="19"/>
        <v>-166041.60000000001</v>
      </c>
    </row>
    <row r="391" spans="1:9" s="18" customFormat="1" x14ac:dyDescent="0.2">
      <c r="A391" s="19" t="s">
        <v>25</v>
      </c>
      <c r="B391" s="23">
        <v>234</v>
      </c>
      <c r="C391" s="21">
        <v>45747</v>
      </c>
      <c r="D391" s="21">
        <v>45779</v>
      </c>
      <c r="E391" s="22">
        <v>3156.7</v>
      </c>
      <c r="F391" s="1">
        <v>205</v>
      </c>
      <c r="G391" s="17">
        <v>45793</v>
      </c>
      <c r="H391" s="1">
        <f t="shared" si="18"/>
        <v>14</v>
      </c>
      <c r="I391" s="2">
        <f t="shared" si="19"/>
        <v>44193.799999999996</v>
      </c>
    </row>
    <row r="392" spans="1:9" s="18" customFormat="1" x14ac:dyDescent="0.2">
      <c r="A392" s="19" t="s">
        <v>25</v>
      </c>
      <c r="B392" s="23">
        <v>264</v>
      </c>
      <c r="C392" s="21">
        <v>45747</v>
      </c>
      <c r="D392" s="21">
        <v>45792</v>
      </c>
      <c r="E392" s="22">
        <v>1860.7</v>
      </c>
      <c r="F392" s="1">
        <v>205</v>
      </c>
      <c r="G392" s="17">
        <v>45793</v>
      </c>
      <c r="H392" s="1">
        <f t="shared" si="18"/>
        <v>1</v>
      </c>
      <c r="I392" s="2">
        <f t="shared" si="19"/>
        <v>1860.7</v>
      </c>
    </row>
    <row r="393" spans="1:9" s="18" customFormat="1" x14ac:dyDescent="0.2">
      <c r="A393" s="19" t="s">
        <v>27</v>
      </c>
      <c r="B393" s="23">
        <v>559</v>
      </c>
      <c r="C393" s="21">
        <v>45716</v>
      </c>
      <c r="D393" s="21">
        <v>45753</v>
      </c>
      <c r="E393" s="22">
        <v>23449.019999999997</v>
      </c>
      <c r="F393" s="1">
        <v>205</v>
      </c>
      <c r="G393" s="17">
        <v>45793</v>
      </c>
      <c r="H393" s="1">
        <f t="shared" si="18"/>
        <v>40</v>
      </c>
      <c r="I393" s="2">
        <f t="shared" si="19"/>
        <v>937960.79999999981</v>
      </c>
    </row>
    <row r="394" spans="1:9" s="18" customFormat="1" x14ac:dyDescent="0.2">
      <c r="A394" s="19" t="s">
        <v>28</v>
      </c>
      <c r="B394" s="23">
        <v>187</v>
      </c>
      <c r="C394" s="21">
        <v>45750</v>
      </c>
      <c r="D394" s="21">
        <v>45785</v>
      </c>
      <c r="E394" s="22">
        <v>195460.03999999998</v>
      </c>
      <c r="F394" s="1">
        <v>205</v>
      </c>
      <c r="G394" s="17">
        <v>45793</v>
      </c>
      <c r="H394" s="1">
        <f t="shared" si="18"/>
        <v>8</v>
      </c>
      <c r="I394" s="2">
        <f t="shared" si="19"/>
        <v>1563680.3199999998</v>
      </c>
    </row>
    <row r="395" spans="1:9" s="18" customFormat="1" x14ac:dyDescent="0.2">
      <c r="A395" s="19" t="s">
        <v>89</v>
      </c>
      <c r="B395" s="23">
        <v>43</v>
      </c>
      <c r="C395" s="21">
        <v>45762</v>
      </c>
      <c r="D395" s="21">
        <v>45792</v>
      </c>
      <c r="E395" s="22">
        <v>6802.48</v>
      </c>
      <c r="F395" s="1">
        <v>205</v>
      </c>
      <c r="G395" s="17">
        <v>45793</v>
      </c>
      <c r="H395" s="1">
        <f t="shared" si="18"/>
        <v>1</v>
      </c>
      <c r="I395" s="2">
        <f t="shared" si="19"/>
        <v>6802.48</v>
      </c>
    </row>
    <row r="396" spans="1:9" s="18" customFormat="1" x14ac:dyDescent="0.2">
      <c r="A396" s="19" t="s">
        <v>32</v>
      </c>
      <c r="B396" s="20" t="s">
        <v>155</v>
      </c>
      <c r="C396" s="21">
        <v>45762</v>
      </c>
      <c r="D396" s="21">
        <v>45794</v>
      </c>
      <c r="E396" s="22">
        <v>256.25</v>
      </c>
      <c r="F396" s="1">
        <v>205</v>
      </c>
      <c r="G396" s="17">
        <v>45793</v>
      </c>
      <c r="H396" s="1">
        <f t="shared" si="18"/>
        <v>-1</v>
      </c>
      <c r="I396" s="2">
        <f t="shared" si="19"/>
        <v>-256.25</v>
      </c>
    </row>
    <row r="397" spans="1:9" s="18" customFormat="1" x14ac:dyDescent="0.2">
      <c r="A397" s="19" t="s">
        <v>32</v>
      </c>
      <c r="B397" s="20" t="s">
        <v>156</v>
      </c>
      <c r="C397" s="21">
        <v>45762</v>
      </c>
      <c r="D397" s="21">
        <v>45794</v>
      </c>
      <c r="E397" s="22">
        <v>256.25</v>
      </c>
      <c r="F397" s="1">
        <v>205</v>
      </c>
      <c r="G397" s="17">
        <v>45793</v>
      </c>
      <c r="H397" s="1">
        <f t="shared" si="18"/>
        <v>-1</v>
      </c>
      <c r="I397" s="2">
        <f t="shared" si="19"/>
        <v>-256.25</v>
      </c>
    </row>
    <row r="398" spans="1:9" s="18" customFormat="1" x14ac:dyDescent="0.2">
      <c r="A398" s="19" t="s">
        <v>32</v>
      </c>
      <c r="B398" s="20" t="s">
        <v>157</v>
      </c>
      <c r="C398" s="21">
        <v>45762</v>
      </c>
      <c r="D398" s="21">
        <v>45794</v>
      </c>
      <c r="E398" s="22">
        <v>843.75</v>
      </c>
      <c r="F398" s="1">
        <v>205</v>
      </c>
      <c r="G398" s="17">
        <v>45793</v>
      </c>
      <c r="H398" s="1">
        <f t="shared" si="18"/>
        <v>-1</v>
      </c>
      <c r="I398" s="2">
        <f t="shared" si="19"/>
        <v>-843.75</v>
      </c>
    </row>
    <row r="399" spans="1:9" s="18" customFormat="1" x14ac:dyDescent="0.2">
      <c r="A399" s="19" t="s">
        <v>32</v>
      </c>
      <c r="B399" s="20" t="s">
        <v>158</v>
      </c>
      <c r="C399" s="21">
        <v>45762</v>
      </c>
      <c r="D399" s="21">
        <v>45794</v>
      </c>
      <c r="E399" s="22">
        <v>843.75</v>
      </c>
      <c r="F399" s="1">
        <v>205</v>
      </c>
      <c r="G399" s="17">
        <v>45793</v>
      </c>
      <c r="H399" s="1">
        <f t="shared" si="18"/>
        <v>-1</v>
      </c>
      <c r="I399" s="2">
        <f t="shared" si="19"/>
        <v>-843.75</v>
      </c>
    </row>
    <row r="400" spans="1:9" s="18" customFormat="1" x14ac:dyDescent="0.2">
      <c r="A400" s="19" t="s">
        <v>32</v>
      </c>
      <c r="B400" s="20" t="s">
        <v>159</v>
      </c>
      <c r="C400" s="21">
        <v>45762</v>
      </c>
      <c r="D400" s="21">
        <v>45793</v>
      </c>
      <c r="E400" s="22">
        <v>256.25</v>
      </c>
      <c r="F400" s="1">
        <v>205</v>
      </c>
      <c r="G400" s="17">
        <v>45793</v>
      </c>
      <c r="H400" s="1">
        <f t="shared" si="18"/>
        <v>0</v>
      </c>
      <c r="I400" s="2">
        <f t="shared" si="19"/>
        <v>0</v>
      </c>
    </row>
    <row r="401" spans="1:9" s="18" customFormat="1" x14ac:dyDescent="0.2">
      <c r="A401" s="19" t="s">
        <v>32</v>
      </c>
      <c r="B401" s="20" t="s">
        <v>160</v>
      </c>
      <c r="C401" s="21">
        <v>45762</v>
      </c>
      <c r="D401" s="21">
        <v>45793</v>
      </c>
      <c r="E401" s="22">
        <v>256.25</v>
      </c>
      <c r="F401" s="1">
        <v>205</v>
      </c>
      <c r="G401" s="17">
        <v>45793</v>
      </c>
      <c r="H401" s="1">
        <f t="shared" si="18"/>
        <v>0</v>
      </c>
      <c r="I401" s="2">
        <f t="shared" si="19"/>
        <v>0</v>
      </c>
    </row>
    <row r="402" spans="1:9" s="18" customFormat="1" x14ac:dyDescent="0.2">
      <c r="A402" s="19" t="s">
        <v>32</v>
      </c>
      <c r="B402" s="20" t="s">
        <v>161</v>
      </c>
      <c r="C402" s="21">
        <v>45762</v>
      </c>
      <c r="D402" s="21">
        <v>45794</v>
      </c>
      <c r="E402" s="22">
        <v>15750</v>
      </c>
      <c r="F402" s="1">
        <v>205</v>
      </c>
      <c r="G402" s="17">
        <v>45793</v>
      </c>
      <c r="H402" s="1">
        <f t="shared" si="18"/>
        <v>-1</v>
      </c>
      <c r="I402" s="2">
        <f t="shared" si="19"/>
        <v>-15750</v>
      </c>
    </row>
    <row r="403" spans="1:9" s="18" customFormat="1" x14ac:dyDescent="0.2">
      <c r="A403" s="19" t="s">
        <v>32</v>
      </c>
      <c r="B403" s="20" t="s">
        <v>162</v>
      </c>
      <c r="C403" s="21">
        <v>45762</v>
      </c>
      <c r="D403" s="21">
        <v>45794</v>
      </c>
      <c r="E403" s="22">
        <v>15750</v>
      </c>
      <c r="F403" s="1">
        <v>205</v>
      </c>
      <c r="G403" s="17">
        <v>45793</v>
      </c>
      <c r="H403" s="1">
        <f t="shared" ref="H403:H466" si="26">G403-D403</f>
        <v>-1</v>
      </c>
      <c r="I403" s="2">
        <f t="shared" ref="I403:I466" si="27">H403*E403</f>
        <v>-15750</v>
      </c>
    </row>
    <row r="404" spans="1:9" s="18" customFormat="1" x14ac:dyDescent="0.2">
      <c r="A404" s="19" t="s">
        <v>32</v>
      </c>
      <c r="B404" s="20" t="s">
        <v>163</v>
      </c>
      <c r="C404" s="21">
        <v>45762</v>
      </c>
      <c r="D404" s="21">
        <v>45793</v>
      </c>
      <c r="E404" s="22">
        <v>1575</v>
      </c>
      <c r="F404" s="1">
        <v>205</v>
      </c>
      <c r="G404" s="17">
        <v>45793</v>
      </c>
      <c r="H404" s="1">
        <f t="shared" si="26"/>
        <v>0</v>
      </c>
      <c r="I404" s="2">
        <f t="shared" si="27"/>
        <v>0</v>
      </c>
    </row>
    <row r="405" spans="1:9" s="18" customFormat="1" x14ac:dyDescent="0.2">
      <c r="A405" s="19" t="s">
        <v>32</v>
      </c>
      <c r="B405" s="20" t="s">
        <v>164</v>
      </c>
      <c r="C405" s="21">
        <v>45762</v>
      </c>
      <c r="D405" s="21">
        <v>45793</v>
      </c>
      <c r="E405" s="22">
        <v>1575</v>
      </c>
      <c r="F405" s="1">
        <v>205</v>
      </c>
      <c r="G405" s="17">
        <v>45793</v>
      </c>
      <c r="H405" s="1">
        <f t="shared" si="26"/>
        <v>0</v>
      </c>
      <c r="I405" s="2">
        <f t="shared" si="27"/>
        <v>0</v>
      </c>
    </row>
    <row r="406" spans="1:9" s="18" customFormat="1" x14ac:dyDescent="0.2">
      <c r="A406" s="19" t="s">
        <v>32</v>
      </c>
      <c r="B406" s="20" t="s">
        <v>165</v>
      </c>
      <c r="C406" s="21">
        <v>45762</v>
      </c>
      <c r="D406" s="21">
        <v>45793</v>
      </c>
      <c r="E406" s="22">
        <v>768.75</v>
      </c>
      <c r="F406" s="1">
        <v>205</v>
      </c>
      <c r="G406" s="17">
        <v>45793</v>
      </c>
      <c r="H406" s="1">
        <f t="shared" si="26"/>
        <v>0</v>
      </c>
      <c r="I406" s="2">
        <f t="shared" si="27"/>
        <v>0</v>
      </c>
    </row>
    <row r="407" spans="1:9" s="18" customFormat="1" x14ac:dyDescent="0.2">
      <c r="A407" s="19" t="s">
        <v>32</v>
      </c>
      <c r="B407" s="20" t="s">
        <v>166</v>
      </c>
      <c r="C407" s="21">
        <v>45762</v>
      </c>
      <c r="D407" s="21">
        <v>45794</v>
      </c>
      <c r="E407" s="22">
        <v>768.75</v>
      </c>
      <c r="F407" s="1">
        <v>205</v>
      </c>
      <c r="G407" s="17">
        <v>45793</v>
      </c>
      <c r="H407" s="1">
        <f t="shared" si="26"/>
        <v>-1</v>
      </c>
      <c r="I407" s="2">
        <f t="shared" si="27"/>
        <v>-768.75</v>
      </c>
    </row>
    <row r="408" spans="1:9" s="18" customFormat="1" x14ac:dyDescent="0.2">
      <c r="A408" s="19" t="s">
        <v>32</v>
      </c>
      <c r="B408" s="20" t="s">
        <v>167</v>
      </c>
      <c r="C408" s="21">
        <v>45762</v>
      </c>
      <c r="D408" s="21">
        <v>45794</v>
      </c>
      <c r="E408" s="22">
        <v>768.75</v>
      </c>
      <c r="F408" s="1">
        <v>205</v>
      </c>
      <c r="G408" s="17">
        <v>45793</v>
      </c>
      <c r="H408" s="1">
        <f t="shared" si="26"/>
        <v>-1</v>
      </c>
      <c r="I408" s="2">
        <f t="shared" si="27"/>
        <v>-768.75</v>
      </c>
    </row>
    <row r="409" spans="1:9" s="18" customFormat="1" x14ac:dyDescent="0.2">
      <c r="A409" s="19" t="s">
        <v>32</v>
      </c>
      <c r="B409" s="20" t="s">
        <v>168</v>
      </c>
      <c r="C409" s="21">
        <v>45762</v>
      </c>
      <c r="D409" s="21">
        <v>45794</v>
      </c>
      <c r="E409" s="22">
        <v>768.75</v>
      </c>
      <c r="F409" s="1">
        <v>205</v>
      </c>
      <c r="G409" s="17">
        <v>45793</v>
      </c>
      <c r="H409" s="1">
        <f t="shared" si="26"/>
        <v>-1</v>
      </c>
      <c r="I409" s="2">
        <f t="shared" si="27"/>
        <v>-768.75</v>
      </c>
    </row>
    <row r="410" spans="1:9" s="18" customFormat="1" x14ac:dyDescent="0.2">
      <c r="A410" s="19" t="s">
        <v>32</v>
      </c>
      <c r="B410" s="20" t="s">
        <v>169</v>
      </c>
      <c r="C410" s="21">
        <v>45762</v>
      </c>
      <c r="D410" s="21">
        <v>45793</v>
      </c>
      <c r="E410" s="22">
        <v>1856.25</v>
      </c>
      <c r="F410" s="1">
        <v>205</v>
      </c>
      <c r="G410" s="17">
        <v>45793</v>
      </c>
      <c r="H410" s="1">
        <f t="shared" si="26"/>
        <v>0</v>
      </c>
      <c r="I410" s="2">
        <f t="shared" si="27"/>
        <v>0</v>
      </c>
    </row>
    <row r="411" spans="1:9" s="18" customFormat="1" x14ac:dyDescent="0.2">
      <c r="A411" s="19" t="s">
        <v>32</v>
      </c>
      <c r="B411" s="20" t="s">
        <v>170</v>
      </c>
      <c r="C411" s="21">
        <v>45762</v>
      </c>
      <c r="D411" s="21">
        <v>45793</v>
      </c>
      <c r="E411" s="22">
        <v>1856.25</v>
      </c>
      <c r="F411" s="1">
        <v>205</v>
      </c>
      <c r="G411" s="17">
        <v>45793</v>
      </c>
      <c r="H411" s="1">
        <f t="shared" si="26"/>
        <v>0</v>
      </c>
      <c r="I411" s="2">
        <f t="shared" si="27"/>
        <v>0</v>
      </c>
    </row>
    <row r="412" spans="1:9" s="18" customFormat="1" x14ac:dyDescent="0.2">
      <c r="A412" s="19" t="s">
        <v>32</v>
      </c>
      <c r="B412" s="20" t="s">
        <v>171</v>
      </c>
      <c r="C412" s="21">
        <v>45762</v>
      </c>
      <c r="D412" s="21">
        <v>45794</v>
      </c>
      <c r="E412" s="22">
        <v>800</v>
      </c>
      <c r="F412" s="1">
        <v>205</v>
      </c>
      <c r="G412" s="17">
        <v>45793</v>
      </c>
      <c r="H412" s="1">
        <f t="shared" si="26"/>
        <v>-1</v>
      </c>
      <c r="I412" s="2">
        <f t="shared" si="27"/>
        <v>-800</v>
      </c>
    </row>
    <row r="413" spans="1:9" s="18" customFormat="1" x14ac:dyDescent="0.2">
      <c r="A413" s="19" t="s">
        <v>32</v>
      </c>
      <c r="B413" s="20" t="s">
        <v>172</v>
      </c>
      <c r="C413" s="21">
        <v>45762</v>
      </c>
      <c r="D413" s="21">
        <v>45794</v>
      </c>
      <c r="E413" s="22">
        <v>800</v>
      </c>
      <c r="F413" s="1">
        <v>205</v>
      </c>
      <c r="G413" s="17">
        <v>45793</v>
      </c>
      <c r="H413" s="1">
        <f t="shared" si="26"/>
        <v>-1</v>
      </c>
      <c r="I413" s="2">
        <f t="shared" si="27"/>
        <v>-800</v>
      </c>
    </row>
    <row r="414" spans="1:9" s="18" customFormat="1" x14ac:dyDescent="0.2">
      <c r="A414" s="19" t="s">
        <v>32</v>
      </c>
      <c r="B414" s="20" t="s">
        <v>173</v>
      </c>
      <c r="C414" s="21">
        <v>45762</v>
      </c>
      <c r="D414" s="21">
        <v>45794</v>
      </c>
      <c r="E414" s="22">
        <v>250</v>
      </c>
      <c r="F414" s="1">
        <v>205</v>
      </c>
      <c r="G414" s="17">
        <v>45793</v>
      </c>
      <c r="H414" s="1">
        <f t="shared" si="26"/>
        <v>-1</v>
      </c>
      <c r="I414" s="2">
        <f t="shared" si="27"/>
        <v>-250</v>
      </c>
    </row>
    <row r="415" spans="1:9" s="18" customFormat="1" x14ac:dyDescent="0.2">
      <c r="A415" s="19" t="s">
        <v>32</v>
      </c>
      <c r="B415" s="20" t="s">
        <v>174</v>
      </c>
      <c r="C415" s="21">
        <v>45762</v>
      </c>
      <c r="D415" s="21">
        <v>45794</v>
      </c>
      <c r="E415" s="22">
        <v>250</v>
      </c>
      <c r="F415" s="1">
        <v>205</v>
      </c>
      <c r="G415" s="17">
        <v>45793</v>
      </c>
      <c r="H415" s="1">
        <f t="shared" si="26"/>
        <v>-1</v>
      </c>
      <c r="I415" s="2">
        <f t="shared" si="27"/>
        <v>-250</v>
      </c>
    </row>
    <row r="416" spans="1:9" s="18" customFormat="1" x14ac:dyDescent="0.2">
      <c r="A416" s="19" t="s">
        <v>142</v>
      </c>
      <c r="B416" s="23">
        <v>341</v>
      </c>
      <c r="C416" s="21">
        <v>45751</v>
      </c>
      <c r="D416" s="21">
        <v>45793</v>
      </c>
      <c r="E416" s="22">
        <v>29592.219999999998</v>
      </c>
      <c r="F416" s="1">
        <v>205</v>
      </c>
      <c r="G416" s="17">
        <v>45793</v>
      </c>
      <c r="H416" s="1">
        <f t="shared" si="26"/>
        <v>0</v>
      </c>
      <c r="I416" s="2">
        <f t="shared" si="27"/>
        <v>0</v>
      </c>
    </row>
    <row r="417" spans="1:9" s="18" customFormat="1" x14ac:dyDescent="0.2">
      <c r="A417" s="19" t="s">
        <v>143</v>
      </c>
      <c r="B417" s="23">
        <v>25106139</v>
      </c>
      <c r="C417" s="21">
        <v>45747</v>
      </c>
      <c r="D417" s="21">
        <v>45786</v>
      </c>
      <c r="E417" s="22">
        <v>396.32</v>
      </c>
      <c r="F417" s="1">
        <v>205</v>
      </c>
      <c r="G417" s="17">
        <v>45793</v>
      </c>
      <c r="H417" s="1">
        <f t="shared" si="26"/>
        <v>7</v>
      </c>
      <c r="I417" s="2">
        <f t="shared" si="27"/>
        <v>2774.24</v>
      </c>
    </row>
    <row r="418" spans="1:9" s="18" customFormat="1" x14ac:dyDescent="0.2">
      <c r="A418" s="19" t="s">
        <v>143</v>
      </c>
      <c r="B418" s="23">
        <v>25106140</v>
      </c>
      <c r="C418" s="21">
        <v>45747</v>
      </c>
      <c r="D418" s="21">
        <v>45786</v>
      </c>
      <c r="E418" s="22">
        <v>198.16</v>
      </c>
      <c r="F418" s="1">
        <v>205</v>
      </c>
      <c r="G418" s="17">
        <v>45793</v>
      </c>
      <c r="H418" s="1">
        <f t="shared" si="26"/>
        <v>7</v>
      </c>
      <c r="I418" s="2">
        <f t="shared" si="27"/>
        <v>1387.12</v>
      </c>
    </row>
    <row r="419" spans="1:9" s="18" customFormat="1" x14ac:dyDescent="0.2">
      <c r="A419" s="19" t="s">
        <v>143</v>
      </c>
      <c r="B419" s="23">
        <v>25106141</v>
      </c>
      <c r="C419" s="21">
        <v>45747</v>
      </c>
      <c r="D419" s="21">
        <v>45786</v>
      </c>
      <c r="E419" s="22">
        <v>396.32</v>
      </c>
      <c r="F419" s="1">
        <v>205</v>
      </c>
      <c r="G419" s="17">
        <v>45793</v>
      </c>
      <c r="H419" s="1">
        <f t="shared" si="26"/>
        <v>7</v>
      </c>
      <c r="I419" s="2">
        <f t="shared" si="27"/>
        <v>2774.24</v>
      </c>
    </row>
    <row r="420" spans="1:9" s="18" customFormat="1" x14ac:dyDescent="0.2">
      <c r="A420" s="19" t="s">
        <v>143</v>
      </c>
      <c r="B420" s="23">
        <v>25106142</v>
      </c>
      <c r="C420" s="21">
        <v>45747</v>
      </c>
      <c r="D420" s="21">
        <v>45786</v>
      </c>
      <c r="E420" s="22">
        <v>198.16</v>
      </c>
      <c r="F420" s="1">
        <v>205</v>
      </c>
      <c r="G420" s="17">
        <v>45793</v>
      </c>
      <c r="H420" s="1">
        <f t="shared" si="26"/>
        <v>7</v>
      </c>
      <c r="I420" s="2">
        <f t="shared" si="27"/>
        <v>1387.12</v>
      </c>
    </row>
    <row r="421" spans="1:9" s="18" customFormat="1" x14ac:dyDescent="0.2">
      <c r="A421" s="19" t="s">
        <v>34</v>
      </c>
      <c r="B421" s="20" t="s">
        <v>175</v>
      </c>
      <c r="C421" s="21">
        <v>45751</v>
      </c>
      <c r="D421" s="21">
        <v>45782</v>
      </c>
      <c r="E421" s="22">
        <v>1415.15</v>
      </c>
      <c r="F421" s="1">
        <v>205</v>
      </c>
      <c r="G421" s="17">
        <v>45793</v>
      </c>
      <c r="H421" s="1">
        <f t="shared" si="26"/>
        <v>11</v>
      </c>
      <c r="I421" s="2">
        <f t="shared" si="27"/>
        <v>15566.650000000001</v>
      </c>
    </row>
    <row r="422" spans="1:9" s="18" customFormat="1" x14ac:dyDescent="0.2">
      <c r="A422" s="19" t="s">
        <v>91</v>
      </c>
      <c r="B422" s="23">
        <v>1032</v>
      </c>
      <c r="C422" s="21">
        <v>45762</v>
      </c>
      <c r="D422" s="21">
        <v>45793</v>
      </c>
      <c r="E422" s="22">
        <v>2330.3200000000002</v>
      </c>
      <c r="F422" s="1">
        <v>205</v>
      </c>
      <c r="G422" s="17">
        <v>45793</v>
      </c>
      <c r="H422" s="1">
        <f t="shared" si="26"/>
        <v>0</v>
      </c>
      <c r="I422" s="2">
        <f t="shared" si="27"/>
        <v>0</v>
      </c>
    </row>
    <row r="423" spans="1:9" s="18" customFormat="1" x14ac:dyDescent="0.2">
      <c r="A423" s="19" t="s">
        <v>36</v>
      </c>
      <c r="B423" s="23">
        <v>48</v>
      </c>
      <c r="C423" s="21">
        <v>45747</v>
      </c>
      <c r="D423" s="21">
        <v>45786</v>
      </c>
      <c r="E423" s="22">
        <v>72.900000000000006</v>
      </c>
      <c r="F423" s="1">
        <v>205</v>
      </c>
      <c r="G423" s="17">
        <v>45793</v>
      </c>
      <c r="H423" s="1">
        <f t="shared" si="26"/>
        <v>7</v>
      </c>
      <c r="I423" s="2">
        <f t="shared" si="27"/>
        <v>510.30000000000007</v>
      </c>
    </row>
    <row r="424" spans="1:9" s="18" customFormat="1" x14ac:dyDescent="0.2">
      <c r="A424" s="19" t="s">
        <v>144</v>
      </c>
      <c r="B424" s="23">
        <v>77</v>
      </c>
      <c r="C424" s="21">
        <v>45755</v>
      </c>
      <c r="D424" s="21">
        <v>45785</v>
      </c>
      <c r="E424" s="22">
        <v>4909.28</v>
      </c>
      <c r="F424" s="1">
        <v>205</v>
      </c>
      <c r="G424" s="17">
        <v>45793</v>
      </c>
      <c r="H424" s="1">
        <f t="shared" si="26"/>
        <v>8</v>
      </c>
      <c r="I424" s="2">
        <f t="shared" si="27"/>
        <v>39274.239999999998</v>
      </c>
    </row>
    <row r="425" spans="1:9" s="18" customFormat="1" x14ac:dyDescent="0.2">
      <c r="A425" s="19" t="s">
        <v>145</v>
      </c>
      <c r="B425" s="23">
        <v>419</v>
      </c>
      <c r="C425" s="21">
        <v>45747</v>
      </c>
      <c r="D425" s="21">
        <v>45777</v>
      </c>
      <c r="E425" s="22">
        <v>258.7</v>
      </c>
      <c r="F425" s="1">
        <v>205</v>
      </c>
      <c r="G425" s="17">
        <v>45793</v>
      </c>
      <c r="H425" s="1">
        <f t="shared" si="26"/>
        <v>16</v>
      </c>
      <c r="I425" s="2">
        <f t="shared" si="27"/>
        <v>4139.2</v>
      </c>
    </row>
    <row r="426" spans="1:9" s="18" customFormat="1" x14ac:dyDescent="0.2">
      <c r="A426" s="19" t="s">
        <v>145</v>
      </c>
      <c r="B426" s="23">
        <v>420</v>
      </c>
      <c r="C426" s="21">
        <v>45747</v>
      </c>
      <c r="D426" s="21">
        <v>45777</v>
      </c>
      <c r="E426" s="22">
        <v>507.45000000000005</v>
      </c>
      <c r="F426" s="1">
        <v>205</v>
      </c>
      <c r="G426" s="17">
        <v>45793</v>
      </c>
      <c r="H426" s="1">
        <f t="shared" si="26"/>
        <v>16</v>
      </c>
      <c r="I426" s="2">
        <f t="shared" si="27"/>
        <v>8119.2000000000007</v>
      </c>
    </row>
    <row r="427" spans="1:9" s="18" customFormat="1" x14ac:dyDescent="0.2">
      <c r="A427" s="19" t="s">
        <v>40</v>
      </c>
      <c r="B427" s="23">
        <v>34</v>
      </c>
      <c r="C427" s="21">
        <v>45757</v>
      </c>
      <c r="D427" s="21">
        <v>45787</v>
      </c>
      <c r="E427" s="22">
        <v>196072.5</v>
      </c>
      <c r="F427" s="1">
        <v>205</v>
      </c>
      <c r="G427" s="17">
        <v>45793</v>
      </c>
      <c r="H427" s="1">
        <f t="shared" si="26"/>
        <v>6</v>
      </c>
      <c r="I427" s="2">
        <f t="shared" si="27"/>
        <v>1176435</v>
      </c>
    </row>
    <row r="428" spans="1:9" s="18" customFormat="1" x14ac:dyDescent="0.2">
      <c r="A428" s="19" t="s">
        <v>40</v>
      </c>
      <c r="B428" s="23">
        <v>40</v>
      </c>
      <c r="C428" s="21">
        <v>45761</v>
      </c>
      <c r="D428" s="21">
        <v>45792</v>
      </c>
      <c r="E428" s="22">
        <v>256241.13999999996</v>
      </c>
      <c r="F428" s="1">
        <v>205</v>
      </c>
      <c r="G428" s="17">
        <v>45793</v>
      </c>
      <c r="H428" s="1">
        <f t="shared" si="26"/>
        <v>1</v>
      </c>
      <c r="I428" s="2">
        <f t="shared" si="27"/>
        <v>256241.13999999996</v>
      </c>
    </row>
    <row r="429" spans="1:9" s="18" customFormat="1" x14ac:dyDescent="0.2">
      <c r="A429" s="19" t="s">
        <v>40</v>
      </c>
      <c r="B429" s="23">
        <v>33</v>
      </c>
      <c r="C429" s="21">
        <v>45757</v>
      </c>
      <c r="D429" s="21">
        <v>45787</v>
      </c>
      <c r="E429" s="22">
        <v>129421.03000000001</v>
      </c>
      <c r="F429" s="1">
        <v>205</v>
      </c>
      <c r="G429" s="17">
        <v>45793</v>
      </c>
      <c r="H429" s="1">
        <f t="shared" si="26"/>
        <v>6</v>
      </c>
      <c r="I429" s="2">
        <f t="shared" si="27"/>
        <v>776526.18</v>
      </c>
    </row>
    <row r="430" spans="1:9" s="18" customFormat="1" x14ac:dyDescent="0.2">
      <c r="A430" s="19" t="s">
        <v>40</v>
      </c>
      <c r="B430" s="23">
        <v>39</v>
      </c>
      <c r="C430" s="21">
        <v>45761</v>
      </c>
      <c r="D430" s="21">
        <v>45792</v>
      </c>
      <c r="E430" s="22">
        <v>116758.68</v>
      </c>
      <c r="F430" s="1">
        <v>205</v>
      </c>
      <c r="G430" s="17">
        <v>45793</v>
      </c>
      <c r="H430" s="1">
        <f t="shared" si="26"/>
        <v>1</v>
      </c>
      <c r="I430" s="2">
        <f t="shared" si="27"/>
        <v>116758.68</v>
      </c>
    </row>
    <row r="431" spans="1:9" s="18" customFormat="1" x14ac:dyDescent="0.2">
      <c r="A431" s="19" t="s">
        <v>93</v>
      </c>
      <c r="B431" s="23">
        <v>78</v>
      </c>
      <c r="C431" s="21">
        <v>45764</v>
      </c>
      <c r="D431" s="21">
        <v>45794</v>
      </c>
      <c r="E431" s="22">
        <v>1056.93</v>
      </c>
      <c r="F431" s="1">
        <v>205</v>
      </c>
      <c r="G431" s="17">
        <v>45793</v>
      </c>
      <c r="H431" s="1">
        <f t="shared" si="26"/>
        <v>-1</v>
      </c>
      <c r="I431" s="2">
        <f t="shared" si="27"/>
        <v>-1056.93</v>
      </c>
    </row>
    <row r="432" spans="1:9" s="18" customFormat="1" x14ac:dyDescent="0.2">
      <c r="A432" s="19" t="s">
        <v>146</v>
      </c>
      <c r="B432" s="23">
        <v>11</v>
      </c>
      <c r="C432" s="21">
        <v>45688</v>
      </c>
      <c r="D432" s="21">
        <v>45730</v>
      </c>
      <c r="E432" s="22">
        <v>15345.180000000002</v>
      </c>
      <c r="F432" s="1">
        <v>205</v>
      </c>
      <c r="G432" s="17">
        <v>45793</v>
      </c>
      <c r="H432" s="1">
        <f t="shared" si="26"/>
        <v>63</v>
      </c>
      <c r="I432" s="2">
        <f t="shared" si="27"/>
        <v>966746.34000000008</v>
      </c>
    </row>
    <row r="433" spans="1:9" s="18" customFormat="1" x14ac:dyDescent="0.2">
      <c r="A433" s="19" t="s">
        <v>146</v>
      </c>
      <c r="B433" s="23">
        <v>33</v>
      </c>
      <c r="C433" s="21">
        <v>45747</v>
      </c>
      <c r="D433" s="21">
        <v>45777</v>
      </c>
      <c r="E433" s="22">
        <v>49015.960000000006</v>
      </c>
      <c r="F433" s="1">
        <v>205</v>
      </c>
      <c r="G433" s="17">
        <v>45793</v>
      </c>
      <c r="H433" s="1">
        <f t="shared" si="26"/>
        <v>16</v>
      </c>
      <c r="I433" s="2">
        <f t="shared" si="27"/>
        <v>784255.3600000001</v>
      </c>
    </row>
    <row r="434" spans="1:9" s="18" customFormat="1" x14ac:dyDescent="0.2">
      <c r="A434" s="19" t="s">
        <v>43</v>
      </c>
      <c r="B434" s="23">
        <v>398</v>
      </c>
      <c r="C434" s="21">
        <v>45770</v>
      </c>
      <c r="D434" s="21">
        <v>45800</v>
      </c>
      <c r="E434" s="22">
        <v>139.9</v>
      </c>
      <c r="F434" s="1">
        <v>205</v>
      </c>
      <c r="G434" s="17">
        <v>45793</v>
      </c>
      <c r="H434" s="1">
        <f t="shared" si="26"/>
        <v>-7</v>
      </c>
      <c r="I434" s="2">
        <f t="shared" si="27"/>
        <v>-979.30000000000007</v>
      </c>
    </row>
    <row r="435" spans="1:9" s="18" customFormat="1" x14ac:dyDescent="0.2">
      <c r="A435" s="19" t="s">
        <v>147</v>
      </c>
      <c r="B435" s="23">
        <v>22</v>
      </c>
      <c r="C435" s="21">
        <v>45701</v>
      </c>
      <c r="D435" s="21">
        <v>45732</v>
      </c>
      <c r="E435" s="22">
        <v>28052.42</v>
      </c>
      <c r="F435" s="1">
        <v>205</v>
      </c>
      <c r="G435" s="17">
        <v>45793</v>
      </c>
      <c r="H435" s="1">
        <f t="shared" si="26"/>
        <v>61</v>
      </c>
      <c r="I435" s="2">
        <f t="shared" si="27"/>
        <v>1711197.6199999999</v>
      </c>
    </row>
    <row r="436" spans="1:9" s="18" customFormat="1" x14ac:dyDescent="0.2">
      <c r="A436" s="19" t="s">
        <v>147</v>
      </c>
      <c r="B436" s="23">
        <v>23</v>
      </c>
      <c r="C436" s="21">
        <v>45701</v>
      </c>
      <c r="D436" s="21">
        <v>45732</v>
      </c>
      <c r="E436" s="22">
        <v>2799.77</v>
      </c>
      <c r="F436" s="1">
        <v>205</v>
      </c>
      <c r="G436" s="17">
        <v>45793</v>
      </c>
      <c r="H436" s="1">
        <f t="shared" si="26"/>
        <v>61</v>
      </c>
      <c r="I436" s="2">
        <f t="shared" si="27"/>
        <v>170785.97</v>
      </c>
    </row>
    <row r="437" spans="1:9" s="18" customFormat="1" x14ac:dyDescent="0.2">
      <c r="A437" s="19" t="s">
        <v>147</v>
      </c>
      <c r="B437" s="23">
        <v>24</v>
      </c>
      <c r="C437" s="21">
        <v>45701</v>
      </c>
      <c r="D437" s="21">
        <v>45732</v>
      </c>
      <c r="E437" s="22">
        <v>8241.6200000000008</v>
      </c>
      <c r="F437" s="1">
        <v>205</v>
      </c>
      <c r="G437" s="17">
        <v>45793</v>
      </c>
      <c r="H437" s="1">
        <f t="shared" si="26"/>
        <v>61</v>
      </c>
      <c r="I437" s="2">
        <f t="shared" si="27"/>
        <v>502738.82000000007</v>
      </c>
    </row>
    <row r="438" spans="1:9" s="18" customFormat="1" x14ac:dyDescent="0.2">
      <c r="A438" s="19" t="s">
        <v>147</v>
      </c>
      <c r="B438" s="23">
        <v>25</v>
      </c>
      <c r="C438" s="21">
        <v>45701</v>
      </c>
      <c r="D438" s="21">
        <v>45732</v>
      </c>
      <c r="E438" s="22">
        <v>36630.17</v>
      </c>
      <c r="F438" s="1">
        <v>205</v>
      </c>
      <c r="G438" s="17">
        <v>45793</v>
      </c>
      <c r="H438" s="1">
        <f t="shared" si="26"/>
        <v>61</v>
      </c>
      <c r="I438" s="2">
        <f t="shared" si="27"/>
        <v>2234440.37</v>
      </c>
    </row>
    <row r="439" spans="1:9" s="18" customFormat="1" x14ac:dyDescent="0.2">
      <c r="A439" s="19" t="s">
        <v>147</v>
      </c>
      <c r="B439" s="23">
        <v>26</v>
      </c>
      <c r="C439" s="21">
        <v>45701</v>
      </c>
      <c r="D439" s="21">
        <v>45732</v>
      </c>
      <c r="E439" s="22">
        <v>10341.48</v>
      </c>
      <c r="F439" s="1">
        <v>205</v>
      </c>
      <c r="G439" s="17">
        <v>45793</v>
      </c>
      <c r="H439" s="1">
        <f t="shared" si="26"/>
        <v>61</v>
      </c>
      <c r="I439" s="2">
        <f t="shared" si="27"/>
        <v>630830.28</v>
      </c>
    </row>
    <row r="440" spans="1:9" s="18" customFormat="1" x14ac:dyDescent="0.2">
      <c r="A440" s="19" t="s">
        <v>148</v>
      </c>
      <c r="B440" s="23">
        <v>22</v>
      </c>
      <c r="C440" s="21">
        <v>45763</v>
      </c>
      <c r="D440" s="21">
        <v>45794</v>
      </c>
      <c r="E440" s="22">
        <v>9701.25</v>
      </c>
      <c r="F440" s="1">
        <v>205</v>
      </c>
      <c r="G440" s="17">
        <v>45793</v>
      </c>
      <c r="H440" s="1">
        <f t="shared" si="26"/>
        <v>-1</v>
      </c>
      <c r="I440" s="2">
        <f t="shared" si="27"/>
        <v>-9701.25</v>
      </c>
    </row>
    <row r="441" spans="1:9" s="18" customFormat="1" x14ac:dyDescent="0.2">
      <c r="A441" s="19" t="s">
        <v>148</v>
      </c>
      <c r="B441" s="23">
        <v>24</v>
      </c>
      <c r="C441" s="21">
        <v>45763</v>
      </c>
      <c r="D441" s="21">
        <v>45794</v>
      </c>
      <c r="E441" s="22">
        <v>11193.75</v>
      </c>
      <c r="F441" s="1">
        <v>205</v>
      </c>
      <c r="G441" s="17">
        <v>45793</v>
      </c>
      <c r="H441" s="1">
        <f t="shared" si="26"/>
        <v>-1</v>
      </c>
      <c r="I441" s="2">
        <f t="shared" si="27"/>
        <v>-11193.75</v>
      </c>
    </row>
    <row r="442" spans="1:9" s="18" customFormat="1" x14ac:dyDescent="0.2">
      <c r="A442" s="19" t="s">
        <v>149</v>
      </c>
      <c r="B442" s="23">
        <v>1919</v>
      </c>
      <c r="C442" s="21">
        <v>45565</v>
      </c>
      <c r="D442" s="21">
        <v>45603</v>
      </c>
      <c r="E442" s="22">
        <v>300.99</v>
      </c>
      <c r="F442" s="1">
        <v>205</v>
      </c>
      <c r="G442" s="17">
        <v>45793</v>
      </c>
      <c r="H442" s="1">
        <f t="shared" si="26"/>
        <v>190</v>
      </c>
      <c r="I442" s="2">
        <f t="shared" si="27"/>
        <v>57188.1</v>
      </c>
    </row>
    <row r="443" spans="1:9" s="18" customFormat="1" x14ac:dyDescent="0.2">
      <c r="A443" s="19" t="s">
        <v>149</v>
      </c>
      <c r="B443" s="23">
        <v>2081</v>
      </c>
      <c r="C443" s="21">
        <v>45596</v>
      </c>
      <c r="D443" s="21">
        <v>45633</v>
      </c>
      <c r="E443" s="22">
        <v>80.849999999999994</v>
      </c>
      <c r="F443" s="1">
        <v>205</v>
      </c>
      <c r="G443" s="17">
        <v>45793</v>
      </c>
      <c r="H443" s="1">
        <f t="shared" si="26"/>
        <v>160</v>
      </c>
      <c r="I443" s="2">
        <f t="shared" si="27"/>
        <v>12936</v>
      </c>
    </row>
    <row r="444" spans="1:9" s="18" customFormat="1" x14ac:dyDescent="0.2">
      <c r="A444" s="19" t="s">
        <v>149</v>
      </c>
      <c r="B444" s="23">
        <v>2482</v>
      </c>
      <c r="C444" s="21">
        <v>45657</v>
      </c>
      <c r="D444" s="21">
        <v>45695</v>
      </c>
      <c r="E444" s="22">
        <v>242.54</v>
      </c>
      <c r="F444" s="1">
        <v>205</v>
      </c>
      <c r="G444" s="17">
        <v>45793</v>
      </c>
      <c r="H444" s="1">
        <f t="shared" si="26"/>
        <v>98</v>
      </c>
      <c r="I444" s="2">
        <f t="shared" si="27"/>
        <v>23768.92</v>
      </c>
    </row>
    <row r="445" spans="1:9" s="18" customFormat="1" x14ac:dyDescent="0.2">
      <c r="A445" s="19" t="s">
        <v>149</v>
      </c>
      <c r="B445" s="23">
        <v>274</v>
      </c>
      <c r="C445" s="21">
        <v>45688</v>
      </c>
      <c r="D445" s="21">
        <v>45723</v>
      </c>
      <c r="E445" s="22">
        <v>34.83</v>
      </c>
      <c r="F445" s="1">
        <v>205</v>
      </c>
      <c r="G445" s="17">
        <v>45793</v>
      </c>
      <c r="H445" s="1">
        <f t="shared" si="26"/>
        <v>70</v>
      </c>
      <c r="I445" s="2">
        <f t="shared" si="27"/>
        <v>2438.1</v>
      </c>
    </row>
    <row r="446" spans="1:9" s="18" customFormat="1" x14ac:dyDescent="0.2">
      <c r="A446" s="19" t="s">
        <v>45</v>
      </c>
      <c r="B446" s="23">
        <v>65</v>
      </c>
      <c r="C446" s="21">
        <v>45799</v>
      </c>
      <c r="D446" s="21">
        <v>45793</v>
      </c>
      <c r="E446" s="22">
        <v>1492.5</v>
      </c>
      <c r="F446" s="1">
        <v>205</v>
      </c>
      <c r="G446" s="17">
        <v>45793</v>
      </c>
      <c r="H446" s="1">
        <f t="shared" si="26"/>
        <v>0</v>
      </c>
      <c r="I446" s="2">
        <f t="shared" si="27"/>
        <v>0</v>
      </c>
    </row>
    <row r="447" spans="1:9" s="18" customFormat="1" x14ac:dyDescent="0.2">
      <c r="A447" s="19" t="s">
        <v>45</v>
      </c>
      <c r="B447" s="23">
        <v>67</v>
      </c>
      <c r="C447" s="21">
        <v>45769</v>
      </c>
      <c r="D447" s="21">
        <v>45793</v>
      </c>
      <c r="E447" s="22">
        <v>1905.4300000000003</v>
      </c>
      <c r="F447" s="1">
        <v>205</v>
      </c>
      <c r="G447" s="17">
        <v>45793</v>
      </c>
      <c r="H447" s="1">
        <f t="shared" si="26"/>
        <v>0</v>
      </c>
      <c r="I447" s="2">
        <f t="shared" si="27"/>
        <v>0</v>
      </c>
    </row>
    <row r="448" spans="1:9" s="18" customFormat="1" x14ac:dyDescent="0.2">
      <c r="A448" s="19" t="s">
        <v>45</v>
      </c>
      <c r="B448" s="23">
        <v>70</v>
      </c>
      <c r="C448" s="21">
        <v>45769</v>
      </c>
      <c r="D448" s="21">
        <v>45793</v>
      </c>
      <c r="E448" s="22">
        <v>85.08</v>
      </c>
      <c r="F448" s="1">
        <v>205</v>
      </c>
      <c r="G448" s="17">
        <v>45793</v>
      </c>
      <c r="H448" s="1">
        <f t="shared" si="26"/>
        <v>0</v>
      </c>
      <c r="I448" s="2">
        <f t="shared" si="27"/>
        <v>0</v>
      </c>
    </row>
    <row r="449" spans="1:9" s="18" customFormat="1" x14ac:dyDescent="0.2">
      <c r="A449" s="19" t="s">
        <v>45</v>
      </c>
      <c r="B449" s="23">
        <v>72</v>
      </c>
      <c r="C449" s="21">
        <v>45769</v>
      </c>
      <c r="D449" s="21">
        <v>45793</v>
      </c>
      <c r="E449" s="22">
        <v>85.08</v>
      </c>
      <c r="F449" s="1">
        <v>205</v>
      </c>
      <c r="G449" s="17">
        <v>45793</v>
      </c>
      <c r="H449" s="1">
        <f t="shared" si="26"/>
        <v>0</v>
      </c>
      <c r="I449" s="2">
        <f t="shared" si="27"/>
        <v>0</v>
      </c>
    </row>
    <row r="450" spans="1:9" s="18" customFormat="1" x14ac:dyDescent="0.2">
      <c r="A450" s="19" t="s">
        <v>45</v>
      </c>
      <c r="B450" s="23">
        <v>73</v>
      </c>
      <c r="C450" s="21">
        <v>45769</v>
      </c>
      <c r="D450" s="21">
        <v>45793</v>
      </c>
      <c r="E450" s="22">
        <v>85.08</v>
      </c>
      <c r="F450" s="1">
        <v>205</v>
      </c>
      <c r="G450" s="17">
        <v>45793</v>
      </c>
      <c r="H450" s="1">
        <f t="shared" si="26"/>
        <v>0</v>
      </c>
      <c r="I450" s="2">
        <f t="shared" si="27"/>
        <v>0</v>
      </c>
    </row>
    <row r="451" spans="1:9" s="18" customFormat="1" x14ac:dyDescent="0.2">
      <c r="A451" s="19" t="s">
        <v>45</v>
      </c>
      <c r="B451" s="23">
        <v>74</v>
      </c>
      <c r="C451" s="21">
        <v>45769</v>
      </c>
      <c r="D451" s="21">
        <v>45793</v>
      </c>
      <c r="E451" s="22">
        <v>85.08</v>
      </c>
      <c r="F451" s="1">
        <v>205</v>
      </c>
      <c r="G451" s="17">
        <v>45793</v>
      </c>
      <c r="H451" s="1">
        <f t="shared" si="26"/>
        <v>0</v>
      </c>
      <c r="I451" s="2">
        <f t="shared" si="27"/>
        <v>0</v>
      </c>
    </row>
    <row r="452" spans="1:9" s="18" customFormat="1" x14ac:dyDescent="0.2">
      <c r="A452" s="19" t="s">
        <v>45</v>
      </c>
      <c r="B452" s="23">
        <v>76</v>
      </c>
      <c r="C452" s="21">
        <v>45769</v>
      </c>
      <c r="D452" s="21">
        <v>45793</v>
      </c>
      <c r="E452" s="22">
        <v>85.08</v>
      </c>
      <c r="F452" s="1">
        <v>205</v>
      </c>
      <c r="G452" s="17">
        <v>45793</v>
      </c>
      <c r="H452" s="1">
        <f t="shared" si="26"/>
        <v>0</v>
      </c>
      <c r="I452" s="2">
        <f t="shared" si="27"/>
        <v>0</v>
      </c>
    </row>
    <row r="453" spans="1:9" s="18" customFormat="1" x14ac:dyDescent="0.2">
      <c r="A453" s="19" t="s">
        <v>45</v>
      </c>
      <c r="B453" s="23">
        <v>66</v>
      </c>
      <c r="C453" s="21">
        <v>45769</v>
      </c>
      <c r="D453" s="21">
        <v>45793</v>
      </c>
      <c r="E453" s="22">
        <v>1208.93</v>
      </c>
      <c r="F453" s="1">
        <v>205</v>
      </c>
      <c r="G453" s="17">
        <v>45793</v>
      </c>
      <c r="H453" s="1">
        <f t="shared" si="26"/>
        <v>0</v>
      </c>
      <c r="I453" s="2">
        <f t="shared" si="27"/>
        <v>0</v>
      </c>
    </row>
    <row r="454" spans="1:9" s="18" customFormat="1" x14ac:dyDescent="0.2">
      <c r="A454" s="19" t="s">
        <v>45</v>
      </c>
      <c r="B454" s="23">
        <v>77</v>
      </c>
      <c r="C454" s="21">
        <v>45769</v>
      </c>
      <c r="D454" s="21">
        <v>45793</v>
      </c>
      <c r="E454" s="22">
        <v>85.08</v>
      </c>
      <c r="F454" s="1">
        <v>205</v>
      </c>
      <c r="G454" s="17">
        <v>45793</v>
      </c>
      <c r="H454" s="1">
        <f t="shared" si="26"/>
        <v>0</v>
      </c>
      <c r="I454" s="2">
        <f t="shared" si="27"/>
        <v>0</v>
      </c>
    </row>
    <row r="455" spans="1:9" s="18" customFormat="1" x14ac:dyDescent="0.2">
      <c r="A455" s="19" t="s">
        <v>45</v>
      </c>
      <c r="B455" s="23">
        <v>78</v>
      </c>
      <c r="C455" s="21">
        <v>45769</v>
      </c>
      <c r="D455" s="21">
        <v>45793</v>
      </c>
      <c r="E455" s="22">
        <v>223.88</v>
      </c>
      <c r="F455" s="1">
        <v>205</v>
      </c>
      <c r="G455" s="17">
        <v>45793</v>
      </c>
      <c r="H455" s="1">
        <f t="shared" si="26"/>
        <v>0</v>
      </c>
      <c r="I455" s="2">
        <f t="shared" si="27"/>
        <v>0</v>
      </c>
    </row>
    <row r="456" spans="1:9" s="18" customFormat="1" x14ac:dyDescent="0.2">
      <c r="A456" s="19" t="s">
        <v>45</v>
      </c>
      <c r="B456" s="23">
        <v>68</v>
      </c>
      <c r="C456" s="21">
        <v>45769</v>
      </c>
      <c r="D456" s="21">
        <v>45793</v>
      </c>
      <c r="E456" s="22">
        <v>85.08</v>
      </c>
      <c r="F456" s="1">
        <v>205</v>
      </c>
      <c r="G456" s="17">
        <v>45793</v>
      </c>
      <c r="H456" s="1">
        <f t="shared" si="26"/>
        <v>0</v>
      </c>
      <c r="I456" s="2">
        <f t="shared" si="27"/>
        <v>0</v>
      </c>
    </row>
    <row r="457" spans="1:9" s="18" customFormat="1" x14ac:dyDescent="0.2">
      <c r="A457" s="19" t="s">
        <v>45</v>
      </c>
      <c r="B457" s="23">
        <v>69</v>
      </c>
      <c r="C457" s="21">
        <v>45769</v>
      </c>
      <c r="D457" s="21">
        <v>45793</v>
      </c>
      <c r="E457" s="22">
        <v>85.08</v>
      </c>
      <c r="F457" s="1">
        <v>205</v>
      </c>
      <c r="G457" s="17">
        <v>45793</v>
      </c>
      <c r="H457" s="1">
        <f t="shared" si="26"/>
        <v>0</v>
      </c>
      <c r="I457" s="2">
        <f t="shared" si="27"/>
        <v>0</v>
      </c>
    </row>
    <row r="458" spans="1:9" s="18" customFormat="1" x14ac:dyDescent="0.2">
      <c r="A458" s="19" t="s">
        <v>45</v>
      </c>
      <c r="B458" s="23">
        <v>71</v>
      </c>
      <c r="C458" s="21">
        <v>45769</v>
      </c>
      <c r="D458" s="21">
        <v>45793</v>
      </c>
      <c r="E458" s="22">
        <v>85.08</v>
      </c>
      <c r="F458" s="1">
        <v>205</v>
      </c>
      <c r="G458" s="17">
        <v>45793</v>
      </c>
      <c r="H458" s="1">
        <f t="shared" si="26"/>
        <v>0</v>
      </c>
      <c r="I458" s="2">
        <f t="shared" si="27"/>
        <v>0</v>
      </c>
    </row>
    <row r="459" spans="1:9" s="18" customFormat="1" x14ac:dyDescent="0.2">
      <c r="A459" s="19" t="s">
        <v>45</v>
      </c>
      <c r="B459" s="23">
        <v>75</v>
      </c>
      <c r="C459" s="21">
        <v>45769</v>
      </c>
      <c r="D459" s="21">
        <v>45793</v>
      </c>
      <c r="E459" s="22">
        <v>85.08</v>
      </c>
      <c r="F459" s="1">
        <v>205</v>
      </c>
      <c r="G459" s="17">
        <v>45793</v>
      </c>
      <c r="H459" s="1">
        <f t="shared" si="26"/>
        <v>0</v>
      </c>
      <c r="I459" s="2">
        <f t="shared" si="27"/>
        <v>0</v>
      </c>
    </row>
    <row r="460" spans="1:9" s="18" customFormat="1" x14ac:dyDescent="0.2">
      <c r="A460" s="19" t="s">
        <v>45</v>
      </c>
      <c r="B460" s="23">
        <v>79</v>
      </c>
      <c r="C460" s="21">
        <v>45769</v>
      </c>
      <c r="D460" s="21">
        <v>45793</v>
      </c>
      <c r="E460" s="22">
        <v>223.88</v>
      </c>
      <c r="F460" s="1">
        <v>205</v>
      </c>
      <c r="G460" s="17">
        <v>45793</v>
      </c>
      <c r="H460" s="1">
        <f t="shared" si="26"/>
        <v>0</v>
      </c>
      <c r="I460" s="2">
        <f t="shared" si="27"/>
        <v>0</v>
      </c>
    </row>
    <row r="461" spans="1:9" s="18" customFormat="1" x14ac:dyDescent="0.2">
      <c r="A461" s="19" t="s">
        <v>45</v>
      </c>
      <c r="B461" s="23">
        <v>80</v>
      </c>
      <c r="C461" s="21">
        <v>45771</v>
      </c>
      <c r="D461" s="21">
        <v>45801</v>
      </c>
      <c r="E461" s="22">
        <v>816.43</v>
      </c>
      <c r="F461" s="1">
        <v>205</v>
      </c>
      <c r="G461" s="17">
        <v>45793</v>
      </c>
      <c r="H461" s="1">
        <f t="shared" si="26"/>
        <v>-8</v>
      </c>
      <c r="I461" s="2">
        <f t="shared" si="27"/>
        <v>-6531.44</v>
      </c>
    </row>
    <row r="462" spans="1:9" s="18" customFormat="1" x14ac:dyDescent="0.2">
      <c r="A462" s="19" t="s">
        <v>45</v>
      </c>
      <c r="B462" s="23" t="s">
        <v>176</v>
      </c>
      <c r="C462" s="21">
        <v>45771</v>
      </c>
      <c r="D462" s="21">
        <v>45801</v>
      </c>
      <c r="E462" s="22">
        <v>42.339999999999996</v>
      </c>
      <c r="F462" s="1">
        <v>205</v>
      </c>
      <c r="G462" s="17">
        <v>45793</v>
      </c>
      <c r="H462" s="1">
        <f t="shared" si="26"/>
        <v>-8</v>
      </c>
      <c r="I462" s="2">
        <f t="shared" si="27"/>
        <v>-338.71999999999997</v>
      </c>
    </row>
    <row r="463" spans="1:9" s="18" customFormat="1" x14ac:dyDescent="0.2">
      <c r="A463" s="19" t="s">
        <v>45</v>
      </c>
      <c r="B463" s="23" t="s">
        <v>177</v>
      </c>
      <c r="C463" s="21">
        <v>45771</v>
      </c>
      <c r="D463" s="21">
        <v>45801</v>
      </c>
      <c r="E463" s="22">
        <v>12.49</v>
      </c>
      <c r="F463" s="1">
        <v>205</v>
      </c>
      <c r="G463" s="17">
        <v>45793</v>
      </c>
      <c r="H463" s="1">
        <f t="shared" si="26"/>
        <v>-8</v>
      </c>
      <c r="I463" s="2">
        <f t="shared" si="27"/>
        <v>-99.92</v>
      </c>
    </row>
    <row r="464" spans="1:9" s="18" customFormat="1" x14ac:dyDescent="0.2">
      <c r="A464" s="19" t="s">
        <v>45</v>
      </c>
      <c r="B464" s="23" t="s">
        <v>178</v>
      </c>
      <c r="C464" s="21">
        <v>45771</v>
      </c>
      <c r="D464" s="21">
        <v>45801</v>
      </c>
      <c r="E464" s="22">
        <v>8.5100000000000016</v>
      </c>
      <c r="F464" s="1">
        <v>205</v>
      </c>
      <c r="G464" s="17">
        <v>45793</v>
      </c>
      <c r="H464" s="1">
        <f t="shared" si="26"/>
        <v>-8</v>
      </c>
      <c r="I464" s="2">
        <f t="shared" si="27"/>
        <v>-68.080000000000013</v>
      </c>
    </row>
    <row r="465" spans="1:9" s="18" customFormat="1" x14ac:dyDescent="0.2">
      <c r="A465" s="19" t="s">
        <v>45</v>
      </c>
      <c r="B465" s="23" t="s">
        <v>179</v>
      </c>
      <c r="C465" s="21">
        <v>45771</v>
      </c>
      <c r="D465" s="21">
        <v>45801</v>
      </c>
      <c r="E465" s="22">
        <v>7.21</v>
      </c>
      <c r="F465" s="1">
        <v>205</v>
      </c>
      <c r="G465" s="17">
        <v>45793</v>
      </c>
      <c r="H465" s="1">
        <f t="shared" si="26"/>
        <v>-8</v>
      </c>
      <c r="I465" s="2">
        <f t="shared" si="27"/>
        <v>-57.68</v>
      </c>
    </row>
    <row r="466" spans="1:9" s="18" customFormat="1" x14ac:dyDescent="0.2">
      <c r="A466" s="19" t="s">
        <v>46</v>
      </c>
      <c r="B466" s="23">
        <v>24538826</v>
      </c>
      <c r="C466" s="21">
        <v>45443</v>
      </c>
      <c r="D466" s="21">
        <v>45484</v>
      </c>
      <c r="E466" s="22">
        <v>360</v>
      </c>
      <c r="F466" s="1">
        <v>205</v>
      </c>
      <c r="G466" s="17">
        <v>45793</v>
      </c>
      <c r="H466" s="1">
        <f t="shared" si="26"/>
        <v>309</v>
      </c>
      <c r="I466" s="2">
        <f t="shared" si="27"/>
        <v>111240</v>
      </c>
    </row>
    <row r="467" spans="1:9" s="18" customFormat="1" x14ac:dyDescent="0.2">
      <c r="A467" s="19" t="s">
        <v>46</v>
      </c>
      <c r="B467" s="23">
        <v>24008391</v>
      </c>
      <c r="C467" s="21">
        <v>45495</v>
      </c>
      <c r="D467" s="21">
        <v>45525</v>
      </c>
      <c r="E467" s="22">
        <v>360</v>
      </c>
      <c r="F467" s="1">
        <v>205</v>
      </c>
      <c r="G467" s="17">
        <v>45793</v>
      </c>
      <c r="H467" s="1">
        <f t="shared" ref="H467:H534" si="28">G467-D467</f>
        <v>268</v>
      </c>
      <c r="I467" s="2">
        <f t="shared" ref="I467:I534" si="29">H467*E467</f>
        <v>96480</v>
      </c>
    </row>
    <row r="468" spans="1:9" s="18" customFormat="1" x14ac:dyDescent="0.2">
      <c r="A468" s="19" t="s">
        <v>46</v>
      </c>
      <c r="B468" s="23">
        <v>24011872</v>
      </c>
      <c r="C468" s="21">
        <v>45504</v>
      </c>
      <c r="D468" s="21">
        <v>45539</v>
      </c>
      <c r="E468" s="22">
        <v>360</v>
      </c>
      <c r="F468" s="1">
        <v>205</v>
      </c>
      <c r="G468" s="17">
        <v>45793</v>
      </c>
      <c r="H468" s="1">
        <f t="shared" si="28"/>
        <v>254</v>
      </c>
      <c r="I468" s="2">
        <f t="shared" si="29"/>
        <v>91440</v>
      </c>
    </row>
    <row r="469" spans="1:9" s="18" customFormat="1" x14ac:dyDescent="0.2">
      <c r="A469" s="19" t="s">
        <v>46</v>
      </c>
      <c r="B469" s="23">
        <v>24017775</v>
      </c>
      <c r="C469" s="21">
        <v>45533</v>
      </c>
      <c r="D469" s="21">
        <v>45570</v>
      </c>
      <c r="E469" s="22">
        <v>360</v>
      </c>
      <c r="F469" s="1">
        <v>205</v>
      </c>
      <c r="G469" s="17">
        <v>45793</v>
      </c>
      <c r="H469" s="1">
        <f t="shared" si="28"/>
        <v>223</v>
      </c>
      <c r="I469" s="2">
        <f t="shared" si="29"/>
        <v>80280</v>
      </c>
    </row>
    <row r="470" spans="1:9" s="18" customFormat="1" x14ac:dyDescent="0.2">
      <c r="A470" s="19" t="s">
        <v>46</v>
      </c>
      <c r="B470" s="23">
        <v>24026057</v>
      </c>
      <c r="C470" s="21">
        <v>45565</v>
      </c>
      <c r="D470" s="21">
        <v>45602</v>
      </c>
      <c r="E470" s="22">
        <v>360</v>
      </c>
      <c r="F470" s="1">
        <v>205</v>
      </c>
      <c r="G470" s="17">
        <v>45793</v>
      </c>
      <c r="H470" s="1">
        <f t="shared" si="28"/>
        <v>191</v>
      </c>
      <c r="I470" s="2">
        <f t="shared" si="29"/>
        <v>68760</v>
      </c>
    </row>
    <row r="471" spans="1:9" s="18" customFormat="1" x14ac:dyDescent="0.2">
      <c r="A471" s="19" t="s">
        <v>46</v>
      </c>
      <c r="B471" s="23">
        <v>24035580</v>
      </c>
      <c r="C471" s="21">
        <v>45594</v>
      </c>
      <c r="D471" s="21">
        <v>45632</v>
      </c>
      <c r="E471" s="22">
        <v>360</v>
      </c>
      <c r="F471" s="1">
        <v>205</v>
      </c>
      <c r="G471" s="17">
        <v>45793</v>
      </c>
      <c r="H471" s="1">
        <f t="shared" si="28"/>
        <v>161</v>
      </c>
      <c r="I471" s="2">
        <f t="shared" si="29"/>
        <v>57960</v>
      </c>
    </row>
    <row r="472" spans="1:9" s="18" customFormat="1" x14ac:dyDescent="0.2">
      <c r="A472" s="19" t="s">
        <v>46</v>
      </c>
      <c r="B472" s="23">
        <v>24045896</v>
      </c>
      <c r="C472" s="21">
        <v>45626</v>
      </c>
      <c r="D472" s="21">
        <v>45662</v>
      </c>
      <c r="E472" s="22">
        <v>360</v>
      </c>
      <c r="F472" s="1">
        <v>205</v>
      </c>
      <c r="G472" s="17">
        <v>45793</v>
      </c>
      <c r="H472" s="1">
        <f t="shared" si="28"/>
        <v>131</v>
      </c>
      <c r="I472" s="2">
        <f t="shared" si="29"/>
        <v>47160</v>
      </c>
    </row>
    <row r="473" spans="1:9" s="18" customFormat="1" x14ac:dyDescent="0.2">
      <c r="A473" s="19" t="s">
        <v>46</v>
      </c>
      <c r="B473" s="23">
        <v>24054839</v>
      </c>
      <c r="C473" s="21">
        <v>45656</v>
      </c>
      <c r="D473" s="21">
        <v>45687</v>
      </c>
      <c r="E473" s="22">
        <v>360</v>
      </c>
      <c r="F473" s="1">
        <v>205</v>
      </c>
      <c r="G473" s="17">
        <v>45793</v>
      </c>
      <c r="H473" s="1">
        <f t="shared" si="28"/>
        <v>106</v>
      </c>
      <c r="I473" s="2">
        <f t="shared" si="29"/>
        <v>38160</v>
      </c>
    </row>
    <row r="474" spans="1:9" s="18" customFormat="1" x14ac:dyDescent="0.2">
      <c r="A474" s="19" t="s">
        <v>150</v>
      </c>
      <c r="B474" s="23">
        <v>140</v>
      </c>
      <c r="C474" s="21">
        <v>45771</v>
      </c>
      <c r="D474" s="21">
        <v>45801</v>
      </c>
      <c r="E474" s="22">
        <v>2487.5</v>
      </c>
      <c r="F474" s="1">
        <v>205</v>
      </c>
      <c r="G474" s="17">
        <v>45793</v>
      </c>
      <c r="H474" s="1">
        <f t="shared" si="28"/>
        <v>-8</v>
      </c>
      <c r="I474" s="2">
        <f t="shared" si="29"/>
        <v>-19900</v>
      </c>
    </row>
    <row r="475" spans="1:9" s="18" customFormat="1" x14ac:dyDescent="0.2">
      <c r="A475" s="19" t="s">
        <v>151</v>
      </c>
      <c r="B475" s="23">
        <v>14</v>
      </c>
      <c r="C475" s="21">
        <v>45790</v>
      </c>
      <c r="D475" s="21">
        <v>45788</v>
      </c>
      <c r="E475" s="22">
        <v>16606.23</v>
      </c>
      <c r="F475" s="1">
        <v>205</v>
      </c>
      <c r="G475" s="17">
        <v>45793</v>
      </c>
      <c r="H475" s="1">
        <f t="shared" si="28"/>
        <v>5</v>
      </c>
      <c r="I475" s="2">
        <f t="shared" si="29"/>
        <v>83031.149999999994</v>
      </c>
    </row>
    <row r="476" spans="1:9" s="18" customFormat="1" x14ac:dyDescent="0.2">
      <c r="A476" s="19" t="s">
        <v>95</v>
      </c>
      <c r="B476" s="23">
        <v>14</v>
      </c>
      <c r="C476" s="21">
        <v>45771</v>
      </c>
      <c r="D476" s="21">
        <v>45801</v>
      </c>
      <c r="E476" s="22">
        <v>111.93</v>
      </c>
      <c r="F476" s="1">
        <v>205</v>
      </c>
      <c r="G476" s="17">
        <v>45793</v>
      </c>
      <c r="H476" s="1">
        <f t="shared" si="28"/>
        <v>-8</v>
      </c>
      <c r="I476" s="2">
        <f t="shared" si="29"/>
        <v>-895.44</v>
      </c>
    </row>
    <row r="477" spans="1:9" s="18" customFormat="1" x14ac:dyDescent="0.2">
      <c r="A477" s="19" t="s">
        <v>108</v>
      </c>
      <c r="B477" s="23" t="s">
        <v>180</v>
      </c>
      <c r="C477" s="21">
        <v>45757</v>
      </c>
      <c r="D477" s="21">
        <v>45789</v>
      </c>
      <c r="E477" s="22">
        <v>3303.97</v>
      </c>
      <c r="F477" s="1">
        <v>205</v>
      </c>
      <c r="G477" s="17">
        <v>45793</v>
      </c>
      <c r="H477" s="1">
        <f t="shared" si="28"/>
        <v>4</v>
      </c>
      <c r="I477" s="2">
        <f t="shared" si="29"/>
        <v>13215.88</v>
      </c>
    </row>
    <row r="478" spans="1:9" s="18" customFormat="1" x14ac:dyDescent="0.2">
      <c r="A478" s="19" t="s">
        <v>108</v>
      </c>
      <c r="B478" s="23" t="s">
        <v>181</v>
      </c>
      <c r="C478" s="21">
        <v>45757</v>
      </c>
      <c r="D478" s="21">
        <v>45817</v>
      </c>
      <c r="E478" s="22">
        <v>3</v>
      </c>
      <c r="F478" s="1">
        <v>205</v>
      </c>
      <c r="G478" s="17">
        <v>45793</v>
      </c>
      <c r="H478" s="1">
        <f t="shared" si="28"/>
        <v>-24</v>
      </c>
      <c r="I478" s="2">
        <f t="shared" si="29"/>
        <v>-72</v>
      </c>
    </row>
    <row r="479" spans="1:9" s="18" customFormat="1" x14ac:dyDescent="0.2">
      <c r="A479" s="19" t="s">
        <v>108</v>
      </c>
      <c r="B479" s="23" t="s">
        <v>182</v>
      </c>
      <c r="C479" s="21">
        <v>45757</v>
      </c>
      <c r="D479" s="21">
        <v>45817</v>
      </c>
      <c r="E479" s="22">
        <v>12</v>
      </c>
      <c r="F479" s="1">
        <v>205</v>
      </c>
      <c r="G479" s="17">
        <v>45793</v>
      </c>
      <c r="H479" s="1">
        <f t="shared" si="28"/>
        <v>-24</v>
      </c>
      <c r="I479" s="2">
        <f t="shared" si="29"/>
        <v>-288</v>
      </c>
    </row>
    <row r="480" spans="1:9" s="18" customFormat="1" x14ac:dyDescent="0.2">
      <c r="A480" s="19" t="s">
        <v>108</v>
      </c>
      <c r="B480" s="23" t="s">
        <v>183</v>
      </c>
      <c r="C480" s="21">
        <v>45757</v>
      </c>
      <c r="D480" s="21">
        <v>45789</v>
      </c>
      <c r="E480" s="22">
        <v>112.51</v>
      </c>
      <c r="F480" s="1">
        <v>205</v>
      </c>
      <c r="G480" s="17">
        <v>45793</v>
      </c>
      <c r="H480" s="1">
        <f t="shared" si="28"/>
        <v>4</v>
      </c>
      <c r="I480" s="2">
        <f t="shared" si="29"/>
        <v>450.04</v>
      </c>
    </row>
    <row r="481" spans="1:9" s="18" customFormat="1" x14ac:dyDescent="0.2">
      <c r="A481" s="19" t="s">
        <v>47</v>
      </c>
      <c r="B481" s="23">
        <v>115</v>
      </c>
      <c r="C481" s="21">
        <v>45747</v>
      </c>
      <c r="D481" s="21">
        <v>45779</v>
      </c>
      <c r="E481" s="22">
        <v>18497.899999999998</v>
      </c>
      <c r="F481" s="1">
        <v>205</v>
      </c>
      <c r="G481" s="17">
        <v>45793</v>
      </c>
      <c r="H481" s="1">
        <f t="shared" si="28"/>
        <v>14</v>
      </c>
      <c r="I481" s="2">
        <f t="shared" si="29"/>
        <v>258970.59999999998</v>
      </c>
    </row>
    <row r="482" spans="1:9" s="18" customFormat="1" x14ac:dyDescent="0.2">
      <c r="A482" s="19" t="s">
        <v>47</v>
      </c>
      <c r="B482" s="23">
        <v>116</v>
      </c>
      <c r="C482" s="21">
        <v>45747</v>
      </c>
      <c r="D482" s="21">
        <v>45779</v>
      </c>
      <c r="E482" s="22">
        <v>9812.02</v>
      </c>
      <c r="F482" s="1">
        <v>205</v>
      </c>
      <c r="G482" s="17">
        <v>45793</v>
      </c>
      <c r="H482" s="1">
        <f t="shared" si="28"/>
        <v>14</v>
      </c>
      <c r="I482" s="2">
        <f t="shared" si="29"/>
        <v>137368.28</v>
      </c>
    </row>
    <row r="483" spans="1:9" s="18" customFormat="1" x14ac:dyDescent="0.2">
      <c r="A483" s="19" t="s">
        <v>152</v>
      </c>
      <c r="B483" s="23" t="s">
        <v>184</v>
      </c>
      <c r="C483" s="21">
        <v>45777</v>
      </c>
      <c r="D483" s="21">
        <v>45807</v>
      </c>
      <c r="E483" s="22">
        <v>44820</v>
      </c>
      <c r="F483" s="1">
        <v>205</v>
      </c>
      <c r="G483" s="17">
        <v>45793</v>
      </c>
      <c r="H483" s="1">
        <f t="shared" si="28"/>
        <v>-14</v>
      </c>
      <c r="I483" s="2">
        <f t="shared" si="29"/>
        <v>-627480</v>
      </c>
    </row>
    <row r="484" spans="1:9" s="18" customFormat="1" x14ac:dyDescent="0.2">
      <c r="A484" s="19" t="s">
        <v>153</v>
      </c>
      <c r="B484" s="23">
        <v>17</v>
      </c>
      <c r="C484" s="21">
        <v>45749</v>
      </c>
      <c r="D484" s="21">
        <v>45779</v>
      </c>
      <c r="E484" s="22">
        <v>863.66</v>
      </c>
      <c r="F484" s="1">
        <v>205</v>
      </c>
      <c r="G484" s="17">
        <v>45793</v>
      </c>
      <c r="H484" s="1">
        <f t="shared" si="28"/>
        <v>14</v>
      </c>
      <c r="I484" s="2">
        <f t="shared" si="29"/>
        <v>12091.24</v>
      </c>
    </row>
    <row r="485" spans="1:9" s="18" customFormat="1" x14ac:dyDescent="0.2">
      <c r="A485" s="19" t="s">
        <v>153</v>
      </c>
      <c r="B485" s="23">
        <v>19</v>
      </c>
      <c r="C485" s="21">
        <v>45749</v>
      </c>
      <c r="D485" s="21">
        <v>45779</v>
      </c>
      <c r="E485" s="22">
        <v>1194</v>
      </c>
      <c r="F485" s="1">
        <v>205</v>
      </c>
      <c r="G485" s="17">
        <v>45793</v>
      </c>
      <c r="H485" s="1">
        <f t="shared" si="28"/>
        <v>14</v>
      </c>
      <c r="I485" s="2">
        <f t="shared" si="29"/>
        <v>16716</v>
      </c>
    </row>
    <row r="486" spans="1:9" s="18" customFormat="1" x14ac:dyDescent="0.2">
      <c r="A486" s="19" t="s">
        <v>153</v>
      </c>
      <c r="B486" s="23">
        <v>18</v>
      </c>
      <c r="C486" s="21">
        <v>45749</v>
      </c>
      <c r="D486" s="21">
        <v>45779</v>
      </c>
      <c r="E486" s="22">
        <v>10547</v>
      </c>
      <c r="F486" s="1">
        <v>205</v>
      </c>
      <c r="G486" s="17">
        <v>45793</v>
      </c>
      <c r="H486" s="1">
        <f t="shared" si="28"/>
        <v>14</v>
      </c>
      <c r="I486" s="2">
        <f t="shared" si="29"/>
        <v>147658</v>
      </c>
    </row>
    <row r="487" spans="1:9" s="18" customFormat="1" x14ac:dyDescent="0.2">
      <c r="A487" s="19" t="s">
        <v>104</v>
      </c>
      <c r="B487" s="23">
        <v>501600199</v>
      </c>
      <c r="C487" s="21">
        <v>45764</v>
      </c>
      <c r="D487" s="21">
        <v>45795</v>
      </c>
      <c r="E487" s="22">
        <v>1536.43</v>
      </c>
      <c r="F487" s="1">
        <v>207</v>
      </c>
      <c r="G487" s="17">
        <v>45796</v>
      </c>
      <c r="H487" s="1">
        <f t="shared" si="28"/>
        <v>1</v>
      </c>
      <c r="I487" s="2">
        <f t="shared" si="29"/>
        <v>1536.43</v>
      </c>
    </row>
    <row r="488" spans="1:9" s="18" customFormat="1" x14ac:dyDescent="0.2">
      <c r="A488" s="19" t="s">
        <v>107</v>
      </c>
      <c r="B488" s="20" t="s">
        <v>185</v>
      </c>
      <c r="C488" s="21">
        <v>45784</v>
      </c>
      <c r="D488" s="21">
        <v>45814</v>
      </c>
      <c r="E488" s="22">
        <v>260.7</v>
      </c>
      <c r="F488" s="1">
        <v>208</v>
      </c>
      <c r="G488" s="17">
        <v>45798</v>
      </c>
      <c r="H488" s="1">
        <f t="shared" si="28"/>
        <v>-16</v>
      </c>
      <c r="I488" s="2">
        <f t="shared" si="29"/>
        <v>-4171.2</v>
      </c>
    </row>
    <row r="489" spans="1:9" s="18" customFormat="1" x14ac:dyDescent="0.2">
      <c r="A489" s="19" t="s">
        <v>65</v>
      </c>
      <c r="B489" s="20" t="s">
        <v>186</v>
      </c>
      <c r="C489" s="21">
        <v>45771</v>
      </c>
      <c r="D489" s="21">
        <v>45806</v>
      </c>
      <c r="E489" s="22">
        <v>34.06</v>
      </c>
      <c r="F489" s="1">
        <v>208</v>
      </c>
      <c r="G489" s="17">
        <v>45798</v>
      </c>
      <c r="H489" s="1">
        <f t="shared" si="28"/>
        <v>-8</v>
      </c>
      <c r="I489" s="2">
        <f t="shared" si="29"/>
        <v>-272.48</v>
      </c>
    </row>
    <row r="490" spans="1:9" s="18" customFormat="1" x14ac:dyDescent="0.2">
      <c r="A490" s="19" t="s">
        <v>60</v>
      </c>
      <c r="B490" s="20" t="s">
        <v>187</v>
      </c>
      <c r="C490" s="21">
        <v>45678</v>
      </c>
      <c r="D490" s="21">
        <v>45803</v>
      </c>
      <c r="E490" s="22">
        <v>107.12</v>
      </c>
      <c r="F490" s="1">
        <v>208</v>
      </c>
      <c r="G490" s="17">
        <v>45798</v>
      </c>
      <c r="H490" s="1">
        <f t="shared" si="28"/>
        <v>-5</v>
      </c>
      <c r="I490" s="2">
        <f t="shared" si="29"/>
        <v>-535.6</v>
      </c>
    </row>
    <row r="491" spans="1:9" s="18" customFormat="1" x14ac:dyDescent="0.2">
      <c r="A491" s="19" t="s">
        <v>60</v>
      </c>
      <c r="B491" s="20" t="s">
        <v>188</v>
      </c>
      <c r="C491" s="21">
        <v>45783</v>
      </c>
      <c r="D491" s="21">
        <v>45803</v>
      </c>
      <c r="E491" s="22">
        <v>70.33</v>
      </c>
      <c r="F491" s="1">
        <v>208</v>
      </c>
      <c r="G491" s="17">
        <v>45798</v>
      </c>
      <c r="H491" s="1">
        <f t="shared" si="28"/>
        <v>-5</v>
      </c>
      <c r="I491" s="2">
        <f t="shared" si="29"/>
        <v>-351.65</v>
      </c>
    </row>
    <row r="492" spans="1:9" s="18" customFormat="1" x14ac:dyDescent="0.2">
      <c r="A492" s="19" t="s">
        <v>60</v>
      </c>
      <c r="B492" s="20" t="s">
        <v>189</v>
      </c>
      <c r="C492" s="21">
        <v>45783</v>
      </c>
      <c r="D492" s="21">
        <v>45803</v>
      </c>
      <c r="E492" s="22">
        <v>319.99</v>
      </c>
      <c r="F492" s="1">
        <v>208</v>
      </c>
      <c r="G492" s="17">
        <v>45798</v>
      </c>
      <c r="H492" s="1">
        <f t="shared" si="28"/>
        <v>-5</v>
      </c>
      <c r="I492" s="2">
        <f t="shared" si="29"/>
        <v>-1599.95</v>
      </c>
    </row>
    <row r="493" spans="1:9" s="18" customFormat="1" x14ac:dyDescent="0.2">
      <c r="A493" s="19" t="s">
        <v>60</v>
      </c>
      <c r="B493" s="20" t="s">
        <v>190</v>
      </c>
      <c r="C493" s="21">
        <v>45783</v>
      </c>
      <c r="D493" s="21">
        <v>45803</v>
      </c>
      <c r="E493" s="22">
        <v>63.990000000000009</v>
      </c>
      <c r="F493" s="1">
        <v>208</v>
      </c>
      <c r="G493" s="17">
        <v>45798</v>
      </c>
      <c r="H493" s="1">
        <f t="shared" si="28"/>
        <v>-5</v>
      </c>
      <c r="I493" s="2">
        <f t="shared" si="29"/>
        <v>-319.95000000000005</v>
      </c>
    </row>
    <row r="494" spans="1:9" s="18" customFormat="1" x14ac:dyDescent="0.2">
      <c r="A494" s="19" t="s">
        <v>60</v>
      </c>
      <c r="B494" s="20" t="s">
        <v>191</v>
      </c>
      <c r="C494" s="21">
        <v>45783</v>
      </c>
      <c r="D494" s="21">
        <v>45803</v>
      </c>
      <c r="E494" s="22">
        <v>619.91999999999996</v>
      </c>
      <c r="F494" s="1">
        <v>208</v>
      </c>
      <c r="G494" s="17">
        <v>45798</v>
      </c>
      <c r="H494" s="1">
        <f t="shared" si="28"/>
        <v>-5</v>
      </c>
      <c r="I494" s="2">
        <f t="shared" si="29"/>
        <v>-3099.6</v>
      </c>
    </row>
    <row r="495" spans="1:9" s="18" customFormat="1" x14ac:dyDescent="0.2">
      <c r="A495" s="19" t="s">
        <v>60</v>
      </c>
      <c r="B495" s="20" t="s">
        <v>192</v>
      </c>
      <c r="C495" s="21">
        <v>45783</v>
      </c>
      <c r="D495" s="21">
        <v>45803</v>
      </c>
      <c r="E495" s="22">
        <v>127557.65</v>
      </c>
      <c r="F495" s="1">
        <v>208</v>
      </c>
      <c r="G495" s="17">
        <v>45798</v>
      </c>
      <c r="H495" s="1">
        <f t="shared" si="28"/>
        <v>-5</v>
      </c>
      <c r="I495" s="2">
        <f t="shared" si="29"/>
        <v>-637788.25</v>
      </c>
    </row>
    <row r="496" spans="1:9" s="18" customFormat="1" x14ac:dyDescent="0.2">
      <c r="A496" s="19" t="s">
        <v>60</v>
      </c>
      <c r="B496" s="20" t="s">
        <v>193</v>
      </c>
      <c r="C496" s="21">
        <v>45783</v>
      </c>
      <c r="D496" s="21">
        <v>45803</v>
      </c>
      <c r="E496" s="22">
        <v>964.81</v>
      </c>
      <c r="F496" s="1">
        <v>208</v>
      </c>
      <c r="G496" s="17">
        <v>45798</v>
      </c>
      <c r="H496" s="1">
        <f t="shared" si="28"/>
        <v>-5</v>
      </c>
      <c r="I496" s="2">
        <f t="shared" si="29"/>
        <v>-4824.0499999999993</v>
      </c>
    </row>
    <row r="497" spans="1:9" s="18" customFormat="1" x14ac:dyDescent="0.2">
      <c r="A497" s="19" t="s">
        <v>60</v>
      </c>
      <c r="B497" s="20" t="s">
        <v>194</v>
      </c>
      <c r="C497" s="21">
        <v>45783</v>
      </c>
      <c r="D497" s="21">
        <v>45803</v>
      </c>
      <c r="E497" s="22">
        <v>134433.45000000001</v>
      </c>
      <c r="F497" s="1">
        <v>208</v>
      </c>
      <c r="G497" s="17">
        <v>45798</v>
      </c>
      <c r="H497" s="1">
        <f t="shared" si="28"/>
        <v>-5</v>
      </c>
      <c r="I497" s="2">
        <f t="shared" si="29"/>
        <v>-672167.25</v>
      </c>
    </row>
    <row r="498" spans="1:9" s="18" customFormat="1" x14ac:dyDescent="0.2">
      <c r="A498" s="19" t="s">
        <v>60</v>
      </c>
      <c r="B498" s="20" t="s">
        <v>195</v>
      </c>
      <c r="C498" s="21">
        <v>45783</v>
      </c>
      <c r="D498" s="21">
        <v>45803</v>
      </c>
      <c r="E498" s="22">
        <v>918.55999999999983</v>
      </c>
      <c r="F498" s="1">
        <v>208</v>
      </c>
      <c r="G498" s="17">
        <v>45798</v>
      </c>
      <c r="H498" s="1">
        <f t="shared" si="28"/>
        <v>-5</v>
      </c>
      <c r="I498" s="2">
        <f t="shared" si="29"/>
        <v>-4592.7999999999993</v>
      </c>
    </row>
    <row r="499" spans="1:9" s="18" customFormat="1" x14ac:dyDescent="0.2">
      <c r="A499" s="19" t="s">
        <v>60</v>
      </c>
      <c r="B499" s="20" t="s">
        <v>196</v>
      </c>
      <c r="C499" s="21">
        <v>45783</v>
      </c>
      <c r="D499" s="21">
        <v>45803</v>
      </c>
      <c r="E499" s="22">
        <v>1570.45</v>
      </c>
      <c r="F499" s="1">
        <v>208</v>
      </c>
      <c r="G499" s="17">
        <v>45798</v>
      </c>
      <c r="H499" s="1">
        <f t="shared" si="28"/>
        <v>-5</v>
      </c>
      <c r="I499" s="2">
        <f t="shared" si="29"/>
        <v>-7852.25</v>
      </c>
    </row>
    <row r="500" spans="1:9" s="18" customFormat="1" x14ac:dyDescent="0.2">
      <c r="A500" s="19" t="s">
        <v>60</v>
      </c>
      <c r="B500" s="20" t="s">
        <v>197</v>
      </c>
      <c r="C500" s="21">
        <v>45783</v>
      </c>
      <c r="D500" s="21">
        <v>45803</v>
      </c>
      <c r="E500" s="22">
        <v>330.68</v>
      </c>
      <c r="F500" s="1">
        <v>208</v>
      </c>
      <c r="G500" s="17">
        <v>45798</v>
      </c>
      <c r="H500" s="1">
        <f t="shared" si="28"/>
        <v>-5</v>
      </c>
      <c r="I500" s="2">
        <f t="shared" si="29"/>
        <v>-1653.4</v>
      </c>
    </row>
    <row r="501" spans="1:9" s="18" customFormat="1" x14ac:dyDescent="0.2">
      <c r="A501" s="19" t="s">
        <v>60</v>
      </c>
      <c r="B501" s="20" t="s">
        <v>198</v>
      </c>
      <c r="C501" s="21">
        <v>45783</v>
      </c>
      <c r="D501" s="21">
        <v>45803</v>
      </c>
      <c r="E501" s="22">
        <v>905.2600000000001</v>
      </c>
      <c r="F501" s="1">
        <v>208</v>
      </c>
      <c r="G501" s="17">
        <v>45798</v>
      </c>
      <c r="H501" s="1">
        <f t="shared" si="28"/>
        <v>-5</v>
      </c>
      <c r="I501" s="2">
        <f t="shared" si="29"/>
        <v>-4526.3</v>
      </c>
    </row>
    <row r="502" spans="1:9" s="18" customFormat="1" x14ac:dyDescent="0.2">
      <c r="A502" s="19" t="s">
        <v>60</v>
      </c>
      <c r="B502" s="20" t="s">
        <v>199</v>
      </c>
      <c r="C502" s="21">
        <v>45783</v>
      </c>
      <c r="D502" s="21">
        <v>45803</v>
      </c>
      <c r="E502" s="22">
        <v>546.57000000000005</v>
      </c>
      <c r="F502" s="1">
        <v>208</v>
      </c>
      <c r="G502" s="17">
        <v>45798</v>
      </c>
      <c r="H502" s="1">
        <f t="shared" si="28"/>
        <v>-5</v>
      </c>
      <c r="I502" s="2">
        <f t="shared" si="29"/>
        <v>-2732.8500000000004</v>
      </c>
    </row>
    <row r="503" spans="1:9" s="18" customFormat="1" x14ac:dyDescent="0.2">
      <c r="A503" s="19" t="s">
        <v>60</v>
      </c>
      <c r="B503" s="20" t="s">
        <v>200</v>
      </c>
      <c r="C503" s="21">
        <v>45783</v>
      </c>
      <c r="D503" s="21">
        <v>45803</v>
      </c>
      <c r="E503" s="22">
        <v>785.36</v>
      </c>
      <c r="F503" s="1">
        <v>208</v>
      </c>
      <c r="G503" s="17">
        <v>45798</v>
      </c>
      <c r="H503" s="1">
        <f t="shared" si="28"/>
        <v>-5</v>
      </c>
      <c r="I503" s="2">
        <f t="shared" si="29"/>
        <v>-3926.8</v>
      </c>
    </row>
    <row r="504" spans="1:9" s="18" customFormat="1" x14ac:dyDescent="0.2">
      <c r="A504" s="19" t="s">
        <v>60</v>
      </c>
      <c r="B504" s="20" t="s">
        <v>201</v>
      </c>
      <c r="C504" s="21">
        <v>45786</v>
      </c>
      <c r="D504" s="21">
        <v>45806</v>
      </c>
      <c r="E504" s="22">
        <v>541.82000000000005</v>
      </c>
      <c r="F504" s="1">
        <v>208</v>
      </c>
      <c r="G504" s="17">
        <v>45798</v>
      </c>
      <c r="H504" s="1">
        <f t="shared" si="28"/>
        <v>-8</v>
      </c>
      <c r="I504" s="2">
        <f t="shared" si="29"/>
        <v>-4334.5600000000004</v>
      </c>
    </row>
    <row r="505" spans="1:9" s="18" customFormat="1" x14ac:dyDescent="0.2">
      <c r="A505" s="19" t="s">
        <v>60</v>
      </c>
      <c r="B505" s="20" t="s">
        <v>203</v>
      </c>
      <c r="C505" s="21">
        <v>45786</v>
      </c>
      <c r="D505" s="21">
        <v>45817</v>
      </c>
      <c r="E505" s="22">
        <v>334.18</v>
      </c>
      <c r="F505" s="1">
        <v>209</v>
      </c>
      <c r="G505" s="17">
        <v>45798</v>
      </c>
      <c r="H505" s="1">
        <f t="shared" si="28"/>
        <v>-19</v>
      </c>
      <c r="I505" s="2">
        <f t="shared" si="29"/>
        <v>-6349.42</v>
      </c>
    </row>
    <row r="506" spans="1:9" s="18" customFormat="1" x14ac:dyDescent="0.2">
      <c r="A506" s="19" t="s">
        <v>60</v>
      </c>
      <c r="B506" s="20" t="s">
        <v>204</v>
      </c>
      <c r="C506" s="21">
        <v>45786</v>
      </c>
      <c r="D506" s="21">
        <v>45817</v>
      </c>
      <c r="E506" s="22">
        <v>510.46</v>
      </c>
      <c r="F506" s="1">
        <v>209</v>
      </c>
      <c r="G506" s="17">
        <v>45798</v>
      </c>
      <c r="H506" s="1">
        <f t="shared" si="28"/>
        <v>-19</v>
      </c>
      <c r="I506" s="2">
        <f t="shared" si="29"/>
        <v>-9698.74</v>
      </c>
    </row>
    <row r="507" spans="1:9" s="18" customFormat="1" x14ac:dyDescent="0.2">
      <c r="A507" s="19" t="s">
        <v>60</v>
      </c>
      <c r="B507" s="20" t="s">
        <v>205</v>
      </c>
      <c r="C507" s="21">
        <v>45786</v>
      </c>
      <c r="D507" s="21">
        <v>45817</v>
      </c>
      <c r="E507" s="22">
        <v>1198.68</v>
      </c>
      <c r="F507" s="1">
        <v>209</v>
      </c>
      <c r="G507" s="17">
        <v>45798</v>
      </c>
      <c r="H507" s="1">
        <f t="shared" si="28"/>
        <v>-19</v>
      </c>
      <c r="I507" s="2">
        <f t="shared" si="29"/>
        <v>-22774.920000000002</v>
      </c>
    </row>
    <row r="508" spans="1:9" s="18" customFormat="1" x14ac:dyDescent="0.2">
      <c r="A508" s="19" t="s">
        <v>202</v>
      </c>
      <c r="B508" s="23">
        <v>1517505</v>
      </c>
      <c r="C508" s="21">
        <v>45785</v>
      </c>
      <c r="D508" s="21">
        <v>45815</v>
      </c>
      <c r="E508" s="22">
        <v>29.000000000000004</v>
      </c>
      <c r="F508" s="1">
        <v>209</v>
      </c>
      <c r="G508" s="17">
        <v>45798</v>
      </c>
      <c r="H508" s="1">
        <f t="shared" si="28"/>
        <v>-17</v>
      </c>
      <c r="I508" s="2">
        <f t="shared" si="29"/>
        <v>-493.00000000000006</v>
      </c>
    </row>
    <row r="509" spans="1:9" s="18" customFormat="1" x14ac:dyDescent="0.2">
      <c r="A509" s="19" t="s">
        <v>202</v>
      </c>
      <c r="B509" s="23">
        <v>1461829</v>
      </c>
      <c r="C509" s="21">
        <v>45785</v>
      </c>
      <c r="D509" s="21">
        <v>45815</v>
      </c>
      <c r="E509" s="22">
        <v>931.16</v>
      </c>
      <c r="F509" s="1">
        <v>209</v>
      </c>
      <c r="G509" s="17">
        <v>45798</v>
      </c>
      <c r="H509" s="1">
        <f t="shared" si="28"/>
        <v>-17</v>
      </c>
      <c r="I509" s="2">
        <f t="shared" si="29"/>
        <v>-15829.72</v>
      </c>
    </row>
    <row r="510" spans="1:9" s="18" customFormat="1" x14ac:dyDescent="0.2">
      <c r="A510" s="19" t="s">
        <v>274</v>
      </c>
      <c r="B510" s="23">
        <v>606</v>
      </c>
      <c r="C510" s="21">
        <v>45783</v>
      </c>
      <c r="D510" s="21">
        <v>45783</v>
      </c>
      <c r="E510" s="25">
        <v>1781.33</v>
      </c>
      <c r="F510" s="1">
        <v>213</v>
      </c>
      <c r="G510" s="17">
        <v>45803</v>
      </c>
      <c r="H510" s="1">
        <f t="shared" si="28"/>
        <v>20</v>
      </c>
      <c r="I510" s="2">
        <f t="shared" si="29"/>
        <v>35626.6</v>
      </c>
    </row>
    <row r="511" spans="1:9" s="18" customFormat="1" x14ac:dyDescent="0.2">
      <c r="A511" s="19" t="s">
        <v>275</v>
      </c>
      <c r="B511" s="23">
        <v>30</v>
      </c>
      <c r="C511" s="21">
        <v>45798</v>
      </c>
      <c r="D511" s="21">
        <v>45798</v>
      </c>
      <c r="E511" s="25">
        <v>2498.08</v>
      </c>
      <c r="F511" s="1">
        <v>213</v>
      </c>
      <c r="G511" s="17">
        <v>45803</v>
      </c>
      <c r="H511" s="1">
        <f t="shared" ref="H511:H513" si="30">G511-D511</f>
        <v>5</v>
      </c>
      <c r="I511" s="2">
        <f t="shared" ref="I511:I513" si="31">H511*E511</f>
        <v>12490.4</v>
      </c>
    </row>
    <row r="512" spans="1:9" s="18" customFormat="1" x14ac:dyDescent="0.2">
      <c r="A512" s="19" t="s">
        <v>255</v>
      </c>
      <c r="B512" s="20">
        <v>92</v>
      </c>
      <c r="C512" s="21">
        <v>45800</v>
      </c>
      <c r="D512" s="21">
        <v>45800</v>
      </c>
      <c r="E512" s="22">
        <v>67.2</v>
      </c>
      <c r="F512" s="1">
        <v>213</v>
      </c>
      <c r="G512" s="17">
        <v>45803</v>
      </c>
      <c r="H512" s="1">
        <f t="shared" si="30"/>
        <v>3</v>
      </c>
      <c r="I512" s="2">
        <f t="shared" si="31"/>
        <v>201.60000000000002</v>
      </c>
    </row>
    <row r="513" spans="1:9" s="18" customFormat="1" x14ac:dyDescent="0.2">
      <c r="A513" s="19" t="s">
        <v>276</v>
      </c>
      <c r="B513" s="23">
        <v>10</v>
      </c>
      <c r="C513" s="21">
        <v>45789</v>
      </c>
      <c r="D513" s="21">
        <v>45796</v>
      </c>
      <c r="E513" s="22">
        <v>358.8</v>
      </c>
      <c r="F513" s="1">
        <v>213</v>
      </c>
      <c r="G513" s="17">
        <v>45803</v>
      </c>
      <c r="H513" s="1">
        <f t="shared" si="30"/>
        <v>7</v>
      </c>
      <c r="I513" s="2">
        <f t="shared" si="31"/>
        <v>2511.6</v>
      </c>
    </row>
    <row r="514" spans="1:9" s="18" customFormat="1" x14ac:dyDescent="0.2">
      <c r="A514" s="19" t="s">
        <v>104</v>
      </c>
      <c r="B514" s="23">
        <v>501602962</v>
      </c>
      <c r="C514" s="21">
        <v>45771</v>
      </c>
      <c r="D514" s="21">
        <v>45801</v>
      </c>
      <c r="E514" s="22">
        <v>1562.55</v>
      </c>
      <c r="F514" s="1">
        <v>214</v>
      </c>
      <c r="G514" s="17">
        <v>45803</v>
      </c>
      <c r="H514" s="1">
        <f t="shared" si="28"/>
        <v>2</v>
      </c>
      <c r="I514" s="2">
        <f t="shared" si="29"/>
        <v>3125.1</v>
      </c>
    </row>
    <row r="515" spans="1:9" s="18" customFormat="1" x14ac:dyDescent="0.2">
      <c r="A515" s="19" t="s">
        <v>14</v>
      </c>
      <c r="B515" s="23">
        <v>25004472</v>
      </c>
      <c r="C515" s="21">
        <v>45747</v>
      </c>
      <c r="D515" s="21">
        <v>45780</v>
      </c>
      <c r="E515" s="22">
        <v>634794.61</v>
      </c>
      <c r="F515" s="1">
        <v>215</v>
      </c>
      <c r="G515" s="17">
        <v>45806</v>
      </c>
      <c r="H515" s="1">
        <f t="shared" si="28"/>
        <v>26</v>
      </c>
      <c r="I515" s="2">
        <f t="shared" si="29"/>
        <v>16504659.859999999</v>
      </c>
    </row>
    <row r="516" spans="1:9" s="18" customFormat="1" x14ac:dyDescent="0.2">
      <c r="A516" s="19" t="s">
        <v>14</v>
      </c>
      <c r="B516" s="23">
        <v>25004473</v>
      </c>
      <c r="C516" s="21">
        <v>45747</v>
      </c>
      <c r="D516" s="21">
        <v>45806</v>
      </c>
      <c r="E516" s="22">
        <v>764666.67</v>
      </c>
      <c r="F516" s="1">
        <v>215</v>
      </c>
      <c r="G516" s="17">
        <v>45806</v>
      </c>
      <c r="H516" s="1">
        <f t="shared" si="28"/>
        <v>0</v>
      </c>
      <c r="I516" s="2">
        <f t="shared" si="29"/>
        <v>0</v>
      </c>
    </row>
    <row r="517" spans="1:9" s="18" customFormat="1" x14ac:dyDescent="0.2">
      <c r="A517" s="19" t="s">
        <v>206</v>
      </c>
      <c r="B517" s="23">
        <v>7214</v>
      </c>
      <c r="C517" s="21">
        <v>45793</v>
      </c>
      <c r="D517" s="21">
        <v>45830</v>
      </c>
      <c r="E517" s="22">
        <v>64</v>
      </c>
      <c r="F517" s="1">
        <v>215</v>
      </c>
      <c r="G517" s="17">
        <v>45806</v>
      </c>
      <c r="H517" s="1">
        <f t="shared" si="28"/>
        <v>-24</v>
      </c>
      <c r="I517" s="2">
        <f t="shared" si="29"/>
        <v>-1536</v>
      </c>
    </row>
    <row r="518" spans="1:9" s="18" customFormat="1" x14ac:dyDescent="0.2">
      <c r="A518" s="24" t="s">
        <v>102</v>
      </c>
      <c r="B518" s="23" t="s">
        <v>207</v>
      </c>
      <c r="C518" s="21">
        <v>41250</v>
      </c>
      <c r="D518" s="21">
        <v>45806</v>
      </c>
      <c r="E518" s="22">
        <v>110360.65</v>
      </c>
      <c r="F518" s="1">
        <v>215</v>
      </c>
      <c r="G518" s="17">
        <v>45806</v>
      </c>
      <c r="H518" s="1">
        <f t="shared" si="28"/>
        <v>0</v>
      </c>
      <c r="I518" s="2">
        <f t="shared" si="29"/>
        <v>0</v>
      </c>
    </row>
    <row r="519" spans="1:9" s="18" customFormat="1" x14ac:dyDescent="0.2">
      <c r="A519" s="19" t="s">
        <v>104</v>
      </c>
      <c r="B519" s="23">
        <v>501605476</v>
      </c>
      <c r="C519" s="21">
        <v>45777</v>
      </c>
      <c r="D519" s="21">
        <v>45807</v>
      </c>
      <c r="E519" s="22">
        <v>1562.64</v>
      </c>
      <c r="F519" s="1">
        <v>216</v>
      </c>
      <c r="G519" s="17">
        <v>45807</v>
      </c>
      <c r="H519" s="1">
        <f t="shared" si="28"/>
        <v>0</v>
      </c>
      <c r="I519" s="2">
        <f t="shared" si="29"/>
        <v>0</v>
      </c>
    </row>
    <row r="520" spans="1:9" s="18" customFormat="1" x14ac:dyDescent="0.2">
      <c r="A520" s="19" t="s">
        <v>104</v>
      </c>
      <c r="B520" s="23">
        <v>50166711</v>
      </c>
      <c r="C520" s="21">
        <v>45777</v>
      </c>
      <c r="D520" s="21">
        <v>45813</v>
      </c>
      <c r="E520" s="22">
        <v>6002.98</v>
      </c>
      <c r="F520" s="1">
        <v>216</v>
      </c>
      <c r="G520" s="17">
        <v>45807</v>
      </c>
      <c r="H520" s="1">
        <f t="shared" si="28"/>
        <v>-6</v>
      </c>
      <c r="I520" s="2">
        <f t="shared" si="29"/>
        <v>-36017.879999999997</v>
      </c>
    </row>
    <row r="521" spans="1:9" s="18" customFormat="1" x14ac:dyDescent="0.2">
      <c r="A521" s="19" t="s">
        <v>106</v>
      </c>
      <c r="B521" s="20">
        <v>75123135</v>
      </c>
      <c r="C521" s="21">
        <v>45682</v>
      </c>
      <c r="D521" s="21">
        <v>45713</v>
      </c>
      <c r="E521" s="26">
        <v>614.08000000000004</v>
      </c>
      <c r="F521" s="1">
        <v>217</v>
      </c>
      <c r="G521" s="17">
        <v>45807</v>
      </c>
      <c r="H521" s="1">
        <f t="shared" si="28"/>
        <v>94</v>
      </c>
      <c r="I521" s="2">
        <f t="shared" si="29"/>
        <v>57723.520000000004</v>
      </c>
    </row>
    <row r="522" spans="1:9" s="18" customFormat="1" x14ac:dyDescent="0.2">
      <c r="A522" s="19" t="s">
        <v>16</v>
      </c>
      <c r="B522" s="23">
        <v>2025</v>
      </c>
      <c r="C522" s="21">
        <v>45777</v>
      </c>
      <c r="D522" s="21">
        <v>45814</v>
      </c>
      <c r="E522" s="22">
        <v>98919.06</v>
      </c>
      <c r="F522" s="1">
        <v>219</v>
      </c>
      <c r="G522" s="17">
        <v>45812</v>
      </c>
      <c r="H522" s="1">
        <f t="shared" si="28"/>
        <v>-2</v>
      </c>
      <c r="I522" s="2">
        <f t="shared" si="29"/>
        <v>-197838.12</v>
      </c>
    </row>
    <row r="523" spans="1:9" s="18" customFormat="1" x14ac:dyDescent="0.2">
      <c r="A523" s="19" t="s">
        <v>16</v>
      </c>
      <c r="B523" s="23">
        <v>24</v>
      </c>
      <c r="C523" s="21">
        <v>45777</v>
      </c>
      <c r="D523" s="21">
        <v>45814</v>
      </c>
      <c r="E523" s="22">
        <v>16443.77</v>
      </c>
      <c r="F523" s="1">
        <v>219</v>
      </c>
      <c r="G523" s="17">
        <v>45812</v>
      </c>
      <c r="H523" s="1">
        <f t="shared" si="28"/>
        <v>-2</v>
      </c>
      <c r="I523" s="2">
        <f t="shared" si="29"/>
        <v>-32887.54</v>
      </c>
    </row>
    <row r="524" spans="1:9" s="18" customFormat="1" x14ac:dyDescent="0.2">
      <c r="A524" s="19" t="s">
        <v>18</v>
      </c>
      <c r="B524" s="23">
        <v>22</v>
      </c>
      <c r="C524" s="21">
        <v>45769</v>
      </c>
      <c r="D524" s="21">
        <v>45805</v>
      </c>
      <c r="E524" s="22">
        <v>5437.47</v>
      </c>
      <c r="F524" s="1">
        <v>219</v>
      </c>
      <c r="G524" s="17">
        <v>45812</v>
      </c>
      <c r="H524" s="1">
        <f t="shared" si="28"/>
        <v>7</v>
      </c>
      <c r="I524" s="2">
        <f t="shared" si="29"/>
        <v>38062.29</v>
      </c>
    </row>
    <row r="525" spans="1:9" s="18" customFormat="1" x14ac:dyDescent="0.2">
      <c r="A525" s="19" t="s">
        <v>18</v>
      </c>
      <c r="B525" s="23">
        <v>23</v>
      </c>
      <c r="C525" s="21">
        <v>45775</v>
      </c>
      <c r="D525" s="21">
        <v>45806</v>
      </c>
      <c r="E525" s="22">
        <v>4506.3399999999992</v>
      </c>
      <c r="F525" s="1">
        <v>219</v>
      </c>
      <c r="G525" s="17">
        <v>45812</v>
      </c>
      <c r="H525" s="1">
        <f t="shared" si="28"/>
        <v>6</v>
      </c>
      <c r="I525" s="2">
        <f t="shared" si="29"/>
        <v>27038.039999999994</v>
      </c>
    </row>
    <row r="526" spans="1:9" s="18" customFormat="1" x14ac:dyDescent="0.2">
      <c r="A526" s="19" t="s">
        <v>208</v>
      </c>
      <c r="B526" s="23">
        <v>4</v>
      </c>
      <c r="C526" s="21">
        <v>45716</v>
      </c>
      <c r="D526" s="21">
        <v>45750</v>
      </c>
      <c r="E526" s="22">
        <v>4577</v>
      </c>
      <c r="F526" s="1">
        <v>219</v>
      </c>
      <c r="G526" s="17">
        <v>45812</v>
      </c>
      <c r="H526" s="1">
        <f t="shared" si="28"/>
        <v>62</v>
      </c>
      <c r="I526" s="2">
        <f t="shared" si="29"/>
        <v>283774</v>
      </c>
    </row>
    <row r="527" spans="1:9" s="18" customFormat="1" x14ac:dyDescent="0.2">
      <c r="A527" s="19" t="s">
        <v>208</v>
      </c>
      <c r="B527" s="23">
        <v>3</v>
      </c>
      <c r="C527" s="21">
        <v>45716</v>
      </c>
      <c r="D527" s="21">
        <v>45750</v>
      </c>
      <c r="E527" s="22">
        <v>337.14999999999964</v>
      </c>
      <c r="F527" s="1">
        <v>219</v>
      </c>
      <c r="G527" s="17">
        <v>45812</v>
      </c>
      <c r="H527" s="1">
        <f t="shared" si="28"/>
        <v>62</v>
      </c>
      <c r="I527" s="2">
        <f t="shared" si="29"/>
        <v>20903.299999999977</v>
      </c>
    </row>
    <row r="528" spans="1:9" s="18" customFormat="1" x14ac:dyDescent="0.2">
      <c r="A528" s="19" t="s">
        <v>19</v>
      </c>
      <c r="B528" s="23">
        <v>1017</v>
      </c>
      <c r="C528" s="21">
        <v>45621</v>
      </c>
      <c r="D528" s="21">
        <v>45651</v>
      </c>
      <c r="E528" s="22">
        <v>716.4</v>
      </c>
      <c r="F528" s="1">
        <v>219</v>
      </c>
      <c r="G528" s="17">
        <v>45812</v>
      </c>
      <c r="H528" s="1">
        <f t="shared" si="28"/>
        <v>161</v>
      </c>
      <c r="I528" s="2">
        <f t="shared" si="29"/>
        <v>115340.4</v>
      </c>
    </row>
    <row r="529" spans="1:9" s="18" customFormat="1" x14ac:dyDescent="0.2">
      <c r="A529" s="19" t="s">
        <v>19</v>
      </c>
      <c r="B529" s="23">
        <v>375</v>
      </c>
      <c r="C529" s="21">
        <v>45777</v>
      </c>
      <c r="D529" s="21">
        <v>45815</v>
      </c>
      <c r="E529" s="22">
        <v>268.64999999999998</v>
      </c>
      <c r="F529" s="1">
        <v>219</v>
      </c>
      <c r="G529" s="17">
        <v>45812</v>
      </c>
      <c r="H529" s="1">
        <f t="shared" si="28"/>
        <v>-3</v>
      </c>
      <c r="I529" s="2">
        <f t="shared" si="29"/>
        <v>-805.94999999999993</v>
      </c>
    </row>
    <row r="530" spans="1:9" s="18" customFormat="1" x14ac:dyDescent="0.2">
      <c r="A530" s="19" t="s">
        <v>19</v>
      </c>
      <c r="B530" s="23">
        <v>376</v>
      </c>
      <c r="C530" s="21">
        <v>45777</v>
      </c>
      <c r="D530" s="21">
        <v>45815</v>
      </c>
      <c r="E530" s="22">
        <v>616.11</v>
      </c>
      <c r="F530" s="1">
        <v>219</v>
      </c>
      <c r="G530" s="17">
        <v>45812</v>
      </c>
      <c r="H530" s="1">
        <f t="shared" si="28"/>
        <v>-3</v>
      </c>
      <c r="I530" s="2">
        <f t="shared" si="29"/>
        <v>-1848.33</v>
      </c>
    </row>
    <row r="531" spans="1:9" s="18" customFormat="1" x14ac:dyDescent="0.2">
      <c r="A531" s="19" t="s">
        <v>19</v>
      </c>
      <c r="B531" s="23">
        <v>377</v>
      </c>
      <c r="C531" s="21">
        <v>45777</v>
      </c>
      <c r="D531" s="21">
        <v>45816</v>
      </c>
      <c r="E531" s="22">
        <v>889.53</v>
      </c>
      <c r="F531" s="1">
        <v>219</v>
      </c>
      <c r="G531" s="17">
        <v>45812</v>
      </c>
      <c r="H531" s="1">
        <f t="shared" si="28"/>
        <v>-4</v>
      </c>
      <c r="I531" s="2">
        <f t="shared" si="29"/>
        <v>-3558.12</v>
      </c>
    </row>
    <row r="532" spans="1:9" s="18" customFormat="1" x14ac:dyDescent="0.2">
      <c r="A532" s="19" t="s">
        <v>85</v>
      </c>
      <c r="B532" s="23">
        <v>1227</v>
      </c>
      <c r="C532" s="21">
        <v>45777</v>
      </c>
      <c r="D532" s="21">
        <v>45807</v>
      </c>
      <c r="E532" s="22">
        <v>217.40000000000003</v>
      </c>
      <c r="F532" s="1">
        <v>219</v>
      </c>
      <c r="G532" s="17">
        <v>45812</v>
      </c>
      <c r="H532" s="1">
        <f t="shared" si="28"/>
        <v>5</v>
      </c>
      <c r="I532" s="2">
        <f t="shared" si="29"/>
        <v>1087.0000000000002</v>
      </c>
    </row>
    <row r="533" spans="1:9" s="18" customFormat="1" x14ac:dyDescent="0.2">
      <c r="A533" s="19" t="s">
        <v>85</v>
      </c>
      <c r="B533" s="23">
        <v>1220</v>
      </c>
      <c r="C533" s="21">
        <v>45777</v>
      </c>
      <c r="D533" s="21">
        <v>45807</v>
      </c>
      <c r="E533" s="22">
        <v>465.33000000000004</v>
      </c>
      <c r="F533" s="1">
        <v>219</v>
      </c>
      <c r="G533" s="17">
        <v>45812</v>
      </c>
      <c r="H533" s="1">
        <f t="shared" si="28"/>
        <v>5</v>
      </c>
      <c r="I533" s="2">
        <f t="shared" si="29"/>
        <v>2326.65</v>
      </c>
    </row>
    <row r="534" spans="1:9" s="18" customFormat="1" x14ac:dyDescent="0.2">
      <c r="A534" s="19" t="s">
        <v>209</v>
      </c>
      <c r="B534" s="23">
        <v>2</v>
      </c>
      <c r="C534" s="21">
        <v>45775</v>
      </c>
      <c r="D534" s="21">
        <v>45805</v>
      </c>
      <c r="E534" s="22">
        <v>1153.57</v>
      </c>
      <c r="F534" s="1">
        <v>219</v>
      </c>
      <c r="G534" s="17">
        <v>45812</v>
      </c>
      <c r="H534" s="1">
        <f t="shared" si="28"/>
        <v>7</v>
      </c>
      <c r="I534" s="2">
        <f t="shared" si="29"/>
        <v>8074.99</v>
      </c>
    </row>
    <row r="535" spans="1:9" s="18" customFormat="1" x14ac:dyDescent="0.2">
      <c r="A535" s="19" t="s">
        <v>209</v>
      </c>
      <c r="B535" s="23">
        <v>3</v>
      </c>
      <c r="C535" s="21">
        <v>45775</v>
      </c>
      <c r="D535" s="21">
        <v>45805</v>
      </c>
      <c r="E535" s="22">
        <v>23681</v>
      </c>
      <c r="F535" s="1">
        <v>219</v>
      </c>
      <c r="G535" s="17">
        <v>45812</v>
      </c>
      <c r="H535" s="1">
        <f t="shared" ref="H535:H598" si="32">G535-D535</f>
        <v>7</v>
      </c>
      <c r="I535" s="2">
        <f t="shared" ref="I535:I598" si="33">H535*E535</f>
        <v>165767</v>
      </c>
    </row>
    <row r="536" spans="1:9" s="18" customFormat="1" x14ac:dyDescent="0.2">
      <c r="A536" s="19" t="s">
        <v>209</v>
      </c>
      <c r="B536" s="23">
        <v>4</v>
      </c>
      <c r="C536" s="21">
        <v>45775</v>
      </c>
      <c r="D536" s="21">
        <v>45805</v>
      </c>
      <c r="E536" s="22">
        <v>3460.6900000000005</v>
      </c>
      <c r="F536" s="1">
        <v>219</v>
      </c>
      <c r="G536" s="17">
        <v>45812</v>
      </c>
      <c r="H536" s="1">
        <f t="shared" si="32"/>
        <v>7</v>
      </c>
      <c r="I536" s="2">
        <f t="shared" si="33"/>
        <v>24224.83</v>
      </c>
    </row>
    <row r="537" spans="1:9" s="18" customFormat="1" x14ac:dyDescent="0.2">
      <c r="A537" s="19" t="s">
        <v>23</v>
      </c>
      <c r="B537" s="23">
        <v>132</v>
      </c>
      <c r="C537" s="21">
        <v>45714</v>
      </c>
      <c r="D537" s="21">
        <v>45744</v>
      </c>
      <c r="E537" s="22">
        <v>12190.89</v>
      </c>
      <c r="F537" s="1">
        <v>219</v>
      </c>
      <c r="G537" s="17">
        <v>45812</v>
      </c>
      <c r="H537" s="1">
        <f t="shared" si="32"/>
        <v>68</v>
      </c>
      <c r="I537" s="2">
        <f t="shared" si="33"/>
        <v>828980.52</v>
      </c>
    </row>
    <row r="538" spans="1:9" s="18" customFormat="1" x14ac:dyDescent="0.2">
      <c r="A538" s="19" t="s">
        <v>23</v>
      </c>
      <c r="B538" s="23">
        <v>169</v>
      </c>
      <c r="C538" s="21">
        <v>45716</v>
      </c>
      <c r="D538" s="21">
        <v>45758</v>
      </c>
      <c r="E538" s="22">
        <v>10715.11</v>
      </c>
      <c r="F538" s="1">
        <v>219</v>
      </c>
      <c r="G538" s="17">
        <v>45812</v>
      </c>
      <c r="H538" s="1">
        <f t="shared" si="32"/>
        <v>54</v>
      </c>
      <c r="I538" s="2">
        <f t="shared" si="33"/>
        <v>578615.94000000006</v>
      </c>
    </row>
    <row r="539" spans="1:9" s="18" customFormat="1" x14ac:dyDescent="0.2">
      <c r="A539" s="19" t="s">
        <v>23</v>
      </c>
      <c r="B539" s="23">
        <v>282</v>
      </c>
      <c r="C539" s="21">
        <v>45765</v>
      </c>
      <c r="D539" s="21">
        <v>45795</v>
      </c>
      <c r="E539" s="22">
        <v>12101.43</v>
      </c>
      <c r="F539" s="1">
        <v>219</v>
      </c>
      <c r="G539" s="17">
        <v>45812</v>
      </c>
      <c r="H539" s="1">
        <f t="shared" si="32"/>
        <v>17</v>
      </c>
      <c r="I539" s="2">
        <f t="shared" si="33"/>
        <v>205724.31</v>
      </c>
    </row>
    <row r="540" spans="1:9" s="18" customFormat="1" x14ac:dyDescent="0.2">
      <c r="A540" s="19" t="s">
        <v>23</v>
      </c>
      <c r="B540" s="23">
        <v>294</v>
      </c>
      <c r="C540" s="21">
        <v>45777</v>
      </c>
      <c r="D540" s="21">
        <v>45815</v>
      </c>
      <c r="E540" s="22">
        <v>11895.740000000002</v>
      </c>
      <c r="F540" s="1">
        <v>219</v>
      </c>
      <c r="G540" s="17">
        <v>45812</v>
      </c>
      <c r="H540" s="1">
        <f t="shared" si="32"/>
        <v>-3</v>
      </c>
      <c r="I540" s="2">
        <f t="shared" si="33"/>
        <v>-35687.22</v>
      </c>
    </row>
    <row r="541" spans="1:9" s="18" customFormat="1" x14ac:dyDescent="0.2">
      <c r="A541" s="19" t="s">
        <v>23</v>
      </c>
      <c r="B541" s="23">
        <v>314</v>
      </c>
      <c r="C541" s="21">
        <v>45777</v>
      </c>
      <c r="D541" s="21">
        <v>45819</v>
      </c>
      <c r="E541" s="22">
        <v>2735.1200000000003</v>
      </c>
      <c r="F541" s="1">
        <v>219</v>
      </c>
      <c r="G541" s="17">
        <v>45812</v>
      </c>
      <c r="H541" s="1">
        <f t="shared" si="32"/>
        <v>-7</v>
      </c>
      <c r="I541" s="2">
        <f t="shared" si="33"/>
        <v>-19145.840000000004</v>
      </c>
    </row>
    <row r="542" spans="1:9" s="18" customFormat="1" x14ac:dyDescent="0.2">
      <c r="A542" s="19" t="s">
        <v>23</v>
      </c>
      <c r="B542" s="23">
        <v>315</v>
      </c>
      <c r="C542" s="21">
        <v>45777</v>
      </c>
      <c r="D542" s="21">
        <v>45819</v>
      </c>
      <c r="E542" s="22">
        <v>2735.1200000000003</v>
      </c>
      <c r="F542" s="1">
        <v>219</v>
      </c>
      <c r="G542" s="17">
        <v>45812</v>
      </c>
      <c r="H542" s="1">
        <f t="shared" si="32"/>
        <v>-7</v>
      </c>
      <c r="I542" s="2">
        <f t="shared" si="33"/>
        <v>-19145.840000000004</v>
      </c>
    </row>
    <row r="543" spans="1:9" s="18" customFormat="1" x14ac:dyDescent="0.2">
      <c r="A543" s="19" t="s">
        <v>23</v>
      </c>
      <c r="B543" s="23">
        <v>313</v>
      </c>
      <c r="C543" s="21">
        <v>45777</v>
      </c>
      <c r="D543" s="21">
        <v>45819</v>
      </c>
      <c r="E543" s="22">
        <v>2735.1200000000003</v>
      </c>
      <c r="F543" s="1">
        <v>219</v>
      </c>
      <c r="G543" s="17">
        <v>45812</v>
      </c>
      <c r="H543" s="1">
        <f t="shared" si="32"/>
        <v>-7</v>
      </c>
      <c r="I543" s="2">
        <f t="shared" si="33"/>
        <v>-19145.840000000004</v>
      </c>
    </row>
    <row r="544" spans="1:9" s="18" customFormat="1" x14ac:dyDescent="0.2">
      <c r="A544" s="19" t="s">
        <v>23</v>
      </c>
      <c r="B544" s="23">
        <v>316</v>
      </c>
      <c r="C544" s="21">
        <v>45777</v>
      </c>
      <c r="D544" s="21">
        <v>45819</v>
      </c>
      <c r="E544" s="22">
        <v>2735.1200000000003</v>
      </c>
      <c r="F544" s="1">
        <v>219</v>
      </c>
      <c r="G544" s="17">
        <v>45812</v>
      </c>
      <c r="H544" s="1">
        <f t="shared" si="32"/>
        <v>-7</v>
      </c>
      <c r="I544" s="2">
        <f t="shared" si="33"/>
        <v>-19145.840000000004</v>
      </c>
    </row>
    <row r="545" spans="1:9" s="18" customFormat="1" x14ac:dyDescent="0.2">
      <c r="A545" s="19" t="s">
        <v>23</v>
      </c>
      <c r="B545" s="23">
        <v>312</v>
      </c>
      <c r="C545" s="21">
        <v>45777</v>
      </c>
      <c r="D545" s="21">
        <v>45819</v>
      </c>
      <c r="E545" s="22">
        <v>2735.1200000000003</v>
      </c>
      <c r="F545" s="1">
        <v>219</v>
      </c>
      <c r="G545" s="17">
        <v>45812</v>
      </c>
      <c r="H545" s="1">
        <f t="shared" si="32"/>
        <v>-7</v>
      </c>
      <c r="I545" s="2">
        <f t="shared" si="33"/>
        <v>-19145.840000000004</v>
      </c>
    </row>
    <row r="546" spans="1:9" s="18" customFormat="1" x14ac:dyDescent="0.2">
      <c r="A546" s="19" t="s">
        <v>24</v>
      </c>
      <c r="B546" s="23">
        <v>80016</v>
      </c>
      <c r="C546" s="21">
        <v>45784</v>
      </c>
      <c r="D546" s="21">
        <v>45815</v>
      </c>
      <c r="E546" s="22">
        <v>39876.480000000003</v>
      </c>
      <c r="F546" s="1">
        <v>219</v>
      </c>
      <c r="G546" s="17">
        <v>45812</v>
      </c>
      <c r="H546" s="1">
        <f t="shared" si="32"/>
        <v>-3</v>
      </c>
      <c r="I546" s="2">
        <f t="shared" si="33"/>
        <v>-119629.44</v>
      </c>
    </row>
    <row r="547" spans="1:9" s="18" customFormat="1" x14ac:dyDescent="0.2">
      <c r="A547" s="19" t="s">
        <v>58</v>
      </c>
      <c r="B547" s="23">
        <v>200010</v>
      </c>
      <c r="C547" s="21">
        <v>45775</v>
      </c>
      <c r="D547" s="21">
        <v>45806</v>
      </c>
      <c r="E547" s="22">
        <v>27673.600000000002</v>
      </c>
      <c r="F547" s="1">
        <v>219</v>
      </c>
      <c r="G547" s="17">
        <v>45812</v>
      </c>
      <c r="H547" s="1">
        <f t="shared" si="32"/>
        <v>6</v>
      </c>
      <c r="I547" s="2">
        <f t="shared" si="33"/>
        <v>166041.60000000001</v>
      </c>
    </row>
    <row r="548" spans="1:9" s="18" customFormat="1" x14ac:dyDescent="0.2">
      <c r="A548" s="19" t="s">
        <v>25</v>
      </c>
      <c r="B548" s="23">
        <v>350</v>
      </c>
      <c r="C548" s="21">
        <v>45777</v>
      </c>
      <c r="D548" s="21">
        <v>45822</v>
      </c>
      <c r="E548" s="22">
        <v>12679.810000000001</v>
      </c>
      <c r="F548" s="1">
        <v>219</v>
      </c>
      <c r="G548" s="17">
        <v>45812</v>
      </c>
      <c r="H548" s="1">
        <f t="shared" si="32"/>
        <v>-10</v>
      </c>
      <c r="I548" s="2">
        <f t="shared" si="33"/>
        <v>-126798.1</v>
      </c>
    </row>
    <row r="549" spans="1:9" s="18" customFormat="1" x14ac:dyDescent="0.2">
      <c r="A549" s="19" t="s">
        <v>25</v>
      </c>
      <c r="B549" s="23">
        <v>349</v>
      </c>
      <c r="C549" s="21">
        <v>45777</v>
      </c>
      <c r="D549" s="21">
        <v>45824</v>
      </c>
      <c r="E549" s="22">
        <v>26309.38</v>
      </c>
      <c r="F549" s="1">
        <v>219</v>
      </c>
      <c r="G549" s="17">
        <v>45812</v>
      </c>
      <c r="H549" s="1">
        <f t="shared" si="32"/>
        <v>-12</v>
      </c>
      <c r="I549" s="2">
        <f t="shared" si="33"/>
        <v>-315712.56</v>
      </c>
    </row>
    <row r="550" spans="1:9" s="18" customFormat="1" x14ac:dyDescent="0.2">
      <c r="A550" s="19" t="s">
        <v>210</v>
      </c>
      <c r="B550" s="23">
        <v>141</v>
      </c>
      <c r="C550" s="21">
        <v>45770</v>
      </c>
      <c r="D550" s="21">
        <v>45805</v>
      </c>
      <c r="E550" s="22">
        <v>11898.359999999997</v>
      </c>
      <c r="F550" s="1">
        <v>219</v>
      </c>
      <c r="G550" s="17">
        <v>45812</v>
      </c>
      <c r="H550" s="1">
        <f t="shared" si="32"/>
        <v>7</v>
      </c>
      <c r="I550" s="2">
        <f t="shared" si="33"/>
        <v>83288.519999999975</v>
      </c>
    </row>
    <row r="551" spans="1:9" s="18" customFormat="1" x14ac:dyDescent="0.2">
      <c r="A551" s="19" t="s">
        <v>88</v>
      </c>
      <c r="B551" s="23">
        <v>125</v>
      </c>
      <c r="C551" s="21">
        <v>45786</v>
      </c>
      <c r="D551" s="21">
        <v>45816</v>
      </c>
      <c r="E551" s="22">
        <v>12667.73</v>
      </c>
      <c r="F551" s="1">
        <v>219</v>
      </c>
      <c r="G551" s="17">
        <v>45812</v>
      </c>
      <c r="H551" s="1">
        <f t="shared" si="32"/>
        <v>-4</v>
      </c>
      <c r="I551" s="2">
        <f t="shared" si="33"/>
        <v>-50670.92</v>
      </c>
    </row>
    <row r="552" spans="1:9" s="18" customFormat="1" x14ac:dyDescent="0.2">
      <c r="A552" s="19" t="s">
        <v>88</v>
      </c>
      <c r="B552" s="23">
        <v>121</v>
      </c>
      <c r="C552" s="21">
        <v>45786</v>
      </c>
      <c r="D552" s="21">
        <v>45816</v>
      </c>
      <c r="E552" s="22">
        <v>366.27000000000004</v>
      </c>
      <c r="F552" s="1">
        <v>219</v>
      </c>
      <c r="G552" s="17">
        <v>45812</v>
      </c>
      <c r="H552" s="1">
        <f t="shared" si="32"/>
        <v>-4</v>
      </c>
      <c r="I552" s="2">
        <f t="shared" si="33"/>
        <v>-1465.0800000000002</v>
      </c>
    </row>
    <row r="553" spans="1:9" s="18" customFormat="1" x14ac:dyDescent="0.2">
      <c r="A553" s="19" t="s">
        <v>88</v>
      </c>
      <c r="B553" s="23">
        <v>117</v>
      </c>
      <c r="C553" s="21">
        <v>45786</v>
      </c>
      <c r="D553" s="21">
        <v>45816</v>
      </c>
      <c r="E553" s="22">
        <v>1609.28</v>
      </c>
      <c r="F553" s="1">
        <v>219</v>
      </c>
      <c r="G553" s="17">
        <v>45812</v>
      </c>
      <c r="H553" s="1">
        <f t="shared" si="32"/>
        <v>-4</v>
      </c>
      <c r="I553" s="2">
        <f t="shared" si="33"/>
        <v>-6437.12</v>
      </c>
    </row>
    <row r="554" spans="1:9" s="18" customFormat="1" x14ac:dyDescent="0.2">
      <c r="A554" s="19" t="s">
        <v>88</v>
      </c>
      <c r="B554" s="23">
        <v>120</v>
      </c>
      <c r="C554" s="21">
        <v>45786</v>
      </c>
      <c r="D554" s="21">
        <v>45816</v>
      </c>
      <c r="E554" s="22">
        <v>366.27000000000004</v>
      </c>
      <c r="F554" s="1">
        <v>219</v>
      </c>
      <c r="G554" s="17">
        <v>45812</v>
      </c>
      <c r="H554" s="1">
        <f t="shared" si="32"/>
        <v>-4</v>
      </c>
      <c r="I554" s="2">
        <f t="shared" si="33"/>
        <v>-1465.0800000000002</v>
      </c>
    </row>
    <row r="555" spans="1:9" s="18" customFormat="1" x14ac:dyDescent="0.2">
      <c r="A555" s="19" t="s">
        <v>88</v>
      </c>
      <c r="B555" s="23">
        <v>116</v>
      </c>
      <c r="C555" s="21">
        <v>45786</v>
      </c>
      <c r="D555" s="21">
        <v>45817</v>
      </c>
      <c r="E555" s="22">
        <v>1097.3700000000001</v>
      </c>
      <c r="F555" s="1">
        <v>219</v>
      </c>
      <c r="G555" s="17">
        <v>45812</v>
      </c>
      <c r="H555" s="1">
        <f t="shared" si="32"/>
        <v>-5</v>
      </c>
      <c r="I555" s="2">
        <f t="shared" si="33"/>
        <v>-5486.85</v>
      </c>
    </row>
    <row r="556" spans="1:9" s="18" customFormat="1" x14ac:dyDescent="0.2">
      <c r="A556" s="19" t="s">
        <v>88</v>
      </c>
      <c r="B556" s="23">
        <v>126</v>
      </c>
      <c r="C556" s="21">
        <v>45786</v>
      </c>
      <c r="D556" s="21">
        <v>45817</v>
      </c>
      <c r="E556" s="22">
        <v>205.68</v>
      </c>
      <c r="F556" s="1">
        <v>219</v>
      </c>
      <c r="G556" s="17">
        <v>45812</v>
      </c>
      <c r="H556" s="1">
        <f t="shared" si="32"/>
        <v>-5</v>
      </c>
      <c r="I556" s="2">
        <f t="shared" si="33"/>
        <v>-1028.4000000000001</v>
      </c>
    </row>
    <row r="557" spans="1:9" s="18" customFormat="1" x14ac:dyDescent="0.2">
      <c r="A557" s="19" t="s">
        <v>88</v>
      </c>
      <c r="B557" s="23">
        <v>122</v>
      </c>
      <c r="C557" s="21">
        <v>45786</v>
      </c>
      <c r="D557" s="21">
        <v>45817</v>
      </c>
      <c r="E557" s="22">
        <v>1261.9100000000001</v>
      </c>
      <c r="F557" s="1">
        <v>219</v>
      </c>
      <c r="G557" s="17">
        <v>45812</v>
      </c>
      <c r="H557" s="1">
        <f t="shared" si="32"/>
        <v>-5</v>
      </c>
      <c r="I557" s="2">
        <f t="shared" si="33"/>
        <v>-6309.55</v>
      </c>
    </row>
    <row r="558" spans="1:9" s="18" customFormat="1" x14ac:dyDescent="0.2">
      <c r="A558" s="19" t="s">
        <v>88</v>
      </c>
      <c r="B558" s="23">
        <v>119</v>
      </c>
      <c r="C558" s="21">
        <v>45786</v>
      </c>
      <c r="D558" s="21">
        <v>45817</v>
      </c>
      <c r="E558" s="22">
        <v>2011.0800000000002</v>
      </c>
      <c r="F558" s="1">
        <v>219</v>
      </c>
      <c r="G558" s="17">
        <v>45812</v>
      </c>
      <c r="H558" s="1">
        <f t="shared" si="32"/>
        <v>-5</v>
      </c>
      <c r="I558" s="2">
        <f t="shared" si="33"/>
        <v>-10055.400000000001</v>
      </c>
    </row>
    <row r="559" spans="1:9" s="18" customFormat="1" x14ac:dyDescent="0.2">
      <c r="A559" s="19" t="s">
        <v>88</v>
      </c>
      <c r="B559" s="23">
        <v>118</v>
      </c>
      <c r="C559" s="21">
        <v>45786</v>
      </c>
      <c r="D559" s="21">
        <v>45817</v>
      </c>
      <c r="E559" s="22">
        <v>932.83</v>
      </c>
      <c r="F559" s="1">
        <v>219</v>
      </c>
      <c r="G559" s="17">
        <v>45812</v>
      </c>
      <c r="H559" s="1">
        <f t="shared" si="32"/>
        <v>-5</v>
      </c>
      <c r="I559" s="2">
        <f t="shared" si="33"/>
        <v>-4664.1500000000005</v>
      </c>
    </row>
    <row r="560" spans="1:9" s="18" customFormat="1" x14ac:dyDescent="0.2">
      <c r="A560" s="19" t="s">
        <v>88</v>
      </c>
      <c r="B560" s="23">
        <v>123</v>
      </c>
      <c r="C560" s="21">
        <v>45786</v>
      </c>
      <c r="D560" s="21">
        <v>45817</v>
      </c>
      <c r="E560" s="22">
        <v>501.21999999999997</v>
      </c>
      <c r="F560" s="1">
        <v>219</v>
      </c>
      <c r="G560" s="17">
        <v>45812</v>
      </c>
      <c r="H560" s="1">
        <f t="shared" si="32"/>
        <v>-5</v>
      </c>
      <c r="I560" s="2">
        <f t="shared" si="33"/>
        <v>-2506.1</v>
      </c>
    </row>
    <row r="561" spans="1:9" s="18" customFormat="1" x14ac:dyDescent="0.2">
      <c r="A561" s="19" t="s">
        <v>88</v>
      </c>
      <c r="B561" s="23">
        <v>124</v>
      </c>
      <c r="C561" s="21">
        <v>45786</v>
      </c>
      <c r="D561" s="21">
        <v>45817</v>
      </c>
      <c r="E561" s="22">
        <v>1408.18</v>
      </c>
      <c r="F561" s="1">
        <v>219</v>
      </c>
      <c r="G561" s="17">
        <v>45812</v>
      </c>
      <c r="H561" s="1">
        <f t="shared" si="32"/>
        <v>-5</v>
      </c>
      <c r="I561" s="2">
        <f t="shared" si="33"/>
        <v>-7040.9000000000005</v>
      </c>
    </row>
    <row r="562" spans="1:9" s="18" customFormat="1" x14ac:dyDescent="0.2">
      <c r="A562" s="19" t="s">
        <v>26</v>
      </c>
      <c r="B562" s="23">
        <v>135</v>
      </c>
      <c r="C562" s="21">
        <v>45777</v>
      </c>
      <c r="D562" s="21">
        <v>45815</v>
      </c>
      <c r="E562" s="22">
        <v>14958.740000000002</v>
      </c>
      <c r="F562" s="1">
        <v>219</v>
      </c>
      <c r="G562" s="17">
        <v>45812</v>
      </c>
      <c r="H562" s="1">
        <f t="shared" si="32"/>
        <v>-3</v>
      </c>
      <c r="I562" s="2">
        <f t="shared" si="33"/>
        <v>-44876.22</v>
      </c>
    </row>
    <row r="563" spans="1:9" s="18" customFormat="1" x14ac:dyDescent="0.2">
      <c r="A563" s="19" t="s">
        <v>26</v>
      </c>
      <c r="B563" s="23">
        <v>134</v>
      </c>
      <c r="C563" s="21">
        <v>45777</v>
      </c>
      <c r="D563" s="21">
        <v>45815</v>
      </c>
      <c r="E563" s="22">
        <v>21750.66</v>
      </c>
      <c r="F563" s="1">
        <v>219</v>
      </c>
      <c r="G563" s="17">
        <v>45812</v>
      </c>
      <c r="H563" s="1">
        <f t="shared" si="32"/>
        <v>-3</v>
      </c>
      <c r="I563" s="2">
        <f t="shared" si="33"/>
        <v>-65251.979999999996</v>
      </c>
    </row>
    <row r="564" spans="1:9" s="18" customFormat="1" x14ac:dyDescent="0.2">
      <c r="A564" s="19" t="s">
        <v>211</v>
      </c>
      <c r="B564" s="23">
        <v>255</v>
      </c>
      <c r="C564" s="21">
        <v>45776</v>
      </c>
      <c r="D564" s="21">
        <v>45806</v>
      </c>
      <c r="E564" s="22">
        <v>1158.98</v>
      </c>
      <c r="F564" s="1">
        <v>219</v>
      </c>
      <c r="G564" s="17">
        <v>45812</v>
      </c>
      <c r="H564" s="1">
        <f t="shared" si="32"/>
        <v>6</v>
      </c>
      <c r="I564" s="2">
        <f t="shared" si="33"/>
        <v>6953.88</v>
      </c>
    </row>
    <row r="565" spans="1:9" s="18" customFormat="1" x14ac:dyDescent="0.2">
      <c r="A565" s="19" t="s">
        <v>211</v>
      </c>
      <c r="B565" s="23">
        <v>300</v>
      </c>
      <c r="C565" s="21">
        <v>45777</v>
      </c>
      <c r="D565" s="21">
        <v>45815</v>
      </c>
      <c r="E565" s="22">
        <v>1440.31</v>
      </c>
      <c r="F565" s="1">
        <v>219</v>
      </c>
      <c r="G565" s="17">
        <v>45812</v>
      </c>
      <c r="H565" s="1">
        <f t="shared" si="32"/>
        <v>-3</v>
      </c>
      <c r="I565" s="2">
        <f t="shared" si="33"/>
        <v>-4320.93</v>
      </c>
    </row>
    <row r="566" spans="1:9" s="18" customFormat="1" x14ac:dyDescent="0.2">
      <c r="A566" s="19" t="s">
        <v>27</v>
      </c>
      <c r="B566" s="23">
        <v>549</v>
      </c>
      <c r="C566" s="21">
        <v>45716</v>
      </c>
      <c r="D566" s="21">
        <v>45753</v>
      </c>
      <c r="E566" s="22">
        <v>3726.2000000000003</v>
      </c>
      <c r="F566" s="1">
        <v>219</v>
      </c>
      <c r="G566" s="17">
        <v>45812</v>
      </c>
      <c r="H566" s="1">
        <f t="shared" si="32"/>
        <v>59</v>
      </c>
      <c r="I566" s="2">
        <f t="shared" si="33"/>
        <v>219845.80000000002</v>
      </c>
    </row>
    <row r="567" spans="1:9" s="18" customFormat="1" x14ac:dyDescent="0.2">
      <c r="A567" s="19" t="s">
        <v>27</v>
      </c>
      <c r="B567" s="23">
        <v>553</v>
      </c>
      <c r="C567" s="21">
        <v>45716</v>
      </c>
      <c r="D567" s="21">
        <v>45753</v>
      </c>
      <c r="E567" s="22">
        <v>27320.749999999996</v>
      </c>
      <c r="F567" s="1">
        <v>219</v>
      </c>
      <c r="G567" s="17">
        <v>45812</v>
      </c>
      <c r="H567" s="1">
        <f t="shared" si="32"/>
        <v>59</v>
      </c>
      <c r="I567" s="2">
        <f t="shared" si="33"/>
        <v>1611924.2499999998</v>
      </c>
    </row>
    <row r="568" spans="1:9" s="18" customFormat="1" x14ac:dyDescent="0.2">
      <c r="A568" s="19" t="s">
        <v>27</v>
      </c>
      <c r="B568" s="23">
        <v>554</v>
      </c>
      <c r="C568" s="21">
        <v>45716</v>
      </c>
      <c r="D568" s="21">
        <v>45753</v>
      </c>
      <c r="E568" s="22">
        <v>281.45</v>
      </c>
      <c r="F568" s="1">
        <v>219</v>
      </c>
      <c r="G568" s="17">
        <v>45812</v>
      </c>
      <c r="H568" s="1">
        <f t="shared" si="32"/>
        <v>59</v>
      </c>
      <c r="I568" s="2">
        <f t="shared" si="33"/>
        <v>16605.55</v>
      </c>
    </row>
    <row r="569" spans="1:9" s="18" customFormat="1" x14ac:dyDescent="0.2">
      <c r="A569" s="19" t="s">
        <v>27</v>
      </c>
      <c r="B569" s="23">
        <v>552</v>
      </c>
      <c r="C569" s="21">
        <v>45716</v>
      </c>
      <c r="D569" s="21">
        <v>45753</v>
      </c>
      <c r="E569" s="22">
        <v>281.45</v>
      </c>
      <c r="F569" s="1">
        <v>219</v>
      </c>
      <c r="G569" s="17">
        <v>45812</v>
      </c>
      <c r="H569" s="1">
        <f t="shared" si="32"/>
        <v>59</v>
      </c>
      <c r="I569" s="2">
        <f t="shared" si="33"/>
        <v>16605.55</v>
      </c>
    </row>
    <row r="570" spans="1:9" s="18" customFormat="1" x14ac:dyDescent="0.2">
      <c r="A570" s="19" t="s">
        <v>27</v>
      </c>
      <c r="B570" s="23">
        <v>877</v>
      </c>
      <c r="C570" s="21">
        <v>45747</v>
      </c>
      <c r="D570" s="21">
        <v>45785</v>
      </c>
      <c r="E570" s="22">
        <v>25502.03</v>
      </c>
      <c r="F570" s="1">
        <v>219</v>
      </c>
      <c r="G570" s="17">
        <v>45812</v>
      </c>
      <c r="H570" s="1">
        <f t="shared" si="32"/>
        <v>27</v>
      </c>
      <c r="I570" s="2">
        <f t="shared" si="33"/>
        <v>688554.80999999994</v>
      </c>
    </row>
    <row r="571" spans="1:9" s="18" customFormat="1" x14ac:dyDescent="0.2">
      <c r="A571" s="19" t="s">
        <v>27</v>
      </c>
      <c r="B571" s="23">
        <v>1026</v>
      </c>
      <c r="C571" s="21">
        <v>45769</v>
      </c>
      <c r="D571" s="21">
        <v>45800</v>
      </c>
      <c r="E571" s="22">
        <v>597.54999999999995</v>
      </c>
      <c r="F571" s="1">
        <v>219</v>
      </c>
      <c r="G571" s="17">
        <v>45812</v>
      </c>
      <c r="H571" s="1">
        <f t="shared" si="32"/>
        <v>12</v>
      </c>
      <c r="I571" s="2">
        <f t="shared" si="33"/>
        <v>7170.5999999999995</v>
      </c>
    </row>
    <row r="572" spans="1:9" s="18" customFormat="1" x14ac:dyDescent="0.2">
      <c r="A572" s="19" t="s">
        <v>30</v>
      </c>
      <c r="B572" s="23">
        <v>2540771</v>
      </c>
      <c r="C572" s="21">
        <v>45777</v>
      </c>
      <c r="D572" s="21">
        <v>45817</v>
      </c>
      <c r="E572" s="22">
        <v>10701.38</v>
      </c>
      <c r="F572" s="1">
        <v>219</v>
      </c>
      <c r="G572" s="17">
        <v>45812</v>
      </c>
      <c r="H572" s="1">
        <f t="shared" si="32"/>
        <v>-5</v>
      </c>
      <c r="I572" s="2">
        <f t="shared" si="33"/>
        <v>-53506.899999999994</v>
      </c>
    </row>
    <row r="573" spans="1:9" s="18" customFormat="1" x14ac:dyDescent="0.2">
      <c r="A573" s="19" t="s">
        <v>30</v>
      </c>
      <c r="B573" s="23">
        <v>2540770</v>
      </c>
      <c r="C573" s="21">
        <v>45777</v>
      </c>
      <c r="D573" s="21">
        <v>45817</v>
      </c>
      <c r="E573" s="22">
        <v>35155.839999999997</v>
      </c>
      <c r="F573" s="1">
        <v>219</v>
      </c>
      <c r="G573" s="17">
        <v>45812</v>
      </c>
      <c r="H573" s="1">
        <f t="shared" si="32"/>
        <v>-5</v>
      </c>
      <c r="I573" s="2">
        <f t="shared" si="33"/>
        <v>-175779.19999999998</v>
      </c>
    </row>
    <row r="574" spans="1:9" s="18" customFormat="1" x14ac:dyDescent="0.2">
      <c r="A574" s="19" t="s">
        <v>135</v>
      </c>
      <c r="B574" s="23">
        <v>137</v>
      </c>
      <c r="C574" s="21">
        <v>45792</v>
      </c>
      <c r="D574" s="21">
        <v>45829</v>
      </c>
      <c r="E574" s="22">
        <v>16135.52</v>
      </c>
      <c r="F574" s="1">
        <v>219</v>
      </c>
      <c r="G574" s="17">
        <v>45812</v>
      </c>
      <c r="H574" s="1">
        <f t="shared" si="32"/>
        <v>-17</v>
      </c>
      <c r="I574" s="2">
        <f t="shared" si="33"/>
        <v>-274303.84000000003</v>
      </c>
    </row>
    <row r="575" spans="1:9" s="18" customFormat="1" x14ac:dyDescent="0.2">
      <c r="A575" s="19" t="s">
        <v>32</v>
      </c>
      <c r="B575" s="20" t="s">
        <v>213</v>
      </c>
      <c r="C575" s="21">
        <v>45791</v>
      </c>
      <c r="D575" s="21">
        <v>45824</v>
      </c>
      <c r="E575" s="22">
        <v>369953.18</v>
      </c>
      <c r="F575" s="1">
        <v>219</v>
      </c>
      <c r="G575" s="17">
        <v>45812</v>
      </c>
      <c r="H575" s="1">
        <f t="shared" si="32"/>
        <v>-12</v>
      </c>
      <c r="I575" s="2">
        <f t="shared" si="33"/>
        <v>-4439438.16</v>
      </c>
    </row>
    <row r="576" spans="1:9" s="18" customFormat="1" x14ac:dyDescent="0.2">
      <c r="A576" s="19" t="s">
        <v>32</v>
      </c>
      <c r="B576" s="20" t="s">
        <v>214</v>
      </c>
      <c r="C576" s="21">
        <v>45792</v>
      </c>
      <c r="D576" s="21">
        <v>45824</v>
      </c>
      <c r="E576" s="22">
        <v>172874.51</v>
      </c>
      <c r="F576" s="1">
        <v>219</v>
      </c>
      <c r="G576" s="17">
        <v>45812</v>
      </c>
      <c r="H576" s="1">
        <f t="shared" si="32"/>
        <v>-12</v>
      </c>
      <c r="I576" s="2">
        <f t="shared" si="33"/>
        <v>-2074494.12</v>
      </c>
    </row>
    <row r="577" spans="1:9" s="18" customFormat="1" x14ac:dyDescent="0.2">
      <c r="A577" s="19" t="s">
        <v>32</v>
      </c>
      <c r="B577" s="20" t="s">
        <v>215</v>
      </c>
      <c r="C577" s="21">
        <v>45792</v>
      </c>
      <c r="D577" s="21">
        <v>45825</v>
      </c>
      <c r="E577" s="22">
        <v>259121.74</v>
      </c>
      <c r="F577" s="1">
        <v>219</v>
      </c>
      <c r="G577" s="17">
        <v>45812</v>
      </c>
      <c r="H577" s="1">
        <f t="shared" si="32"/>
        <v>-13</v>
      </c>
      <c r="I577" s="2">
        <f t="shared" si="33"/>
        <v>-3368582.62</v>
      </c>
    </row>
    <row r="578" spans="1:9" s="18" customFormat="1" x14ac:dyDescent="0.2">
      <c r="A578" s="19" t="s">
        <v>32</v>
      </c>
      <c r="B578" s="20" t="s">
        <v>216</v>
      </c>
      <c r="C578" s="21">
        <v>45792</v>
      </c>
      <c r="D578" s="21">
        <v>45824</v>
      </c>
      <c r="E578" s="22">
        <v>155774.39000000001</v>
      </c>
      <c r="F578" s="1">
        <v>219</v>
      </c>
      <c r="G578" s="17">
        <v>45812</v>
      </c>
      <c r="H578" s="1">
        <f t="shared" si="32"/>
        <v>-12</v>
      </c>
      <c r="I578" s="2">
        <f t="shared" si="33"/>
        <v>-1869292.6800000002</v>
      </c>
    </row>
    <row r="579" spans="1:9" s="18" customFormat="1" x14ac:dyDescent="0.2">
      <c r="A579" s="19" t="s">
        <v>32</v>
      </c>
      <c r="B579" s="20" t="s">
        <v>217</v>
      </c>
      <c r="C579" s="21">
        <v>45791</v>
      </c>
      <c r="D579" s="21">
        <v>45825</v>
      </c>
      <c r="E579" s="22">
        <v>127446.66</v>
      </c>
      <c r="F579" s="1">
        <v>219</v>
      </c>
      <c r="G579" s="17">
        <v>45812</v>
      </c>
      <c r="H579" s="1">
        <f t="shared" si="32"/>
        <v>-13</v>
      </c>
      <c r="I579" s="2">
        <f t="shared" si="33"/>
        <v>-1656806.58</v>
      </c>
    </row>
    <row r="580" spans="1:9" s="18" customFormat="1" x14ac:dyDescent="0.2">
      <c r="A580" s="19" t="s">
        <v>33</v>
      </c>
      <c r="B580" s="23">
        <v>9865602</v>
      </c>
      <c r="C580" s="21">
        <v>45777</v>
      </c>
      <c r="D580" s="21">
        <v>45782</v>
      </c>
      <c r="E580" s="22">
        <v>1623.73</v>
      </c>
      <c r="F580" s="1">
        <v>219</v>
      </c>
      <c r="G580" s="17">
        <v>45812</v>
      </c>
      <c r="H580" s="1">
        <f t="shared" si="32"/>
        <v>30</v>
      </c>
      <c r="I580" s="2">
        <f t="shared" si="33"/>
        <v>48711.9</v>
      </c>
    </row>
    <row r="581" spans="1:9" s="18" customFormat="1" x14ac:dyDescent="0.2">
      <c r="A581" s="19" t="s">
        <v>37</v>
      </c>
      <c r="B581" s="23">
        <v>83</v>
      </c>
      <c r="C581" s="21">
        <v>45766</v>
      </c>
      <c r="D581" s="21">
        <v>45807</v>
      </c>
      <c r="E581" s="22">
        <v>1002.0500000000002</v>
      </c>
      <c r="F581" s="1">
        <v>219</v>
      </c>
      <c r="G581" s="17">
        <v>45812</v>
      </c>
      <c r="H581" s="1">
        <f t="shared" si="32"/>
        <v>5</v>
      </c>
      <c r="I581" s="2">
        <f t="shared" si="33"/>
        <v>5010.2500000000009</v>
      </c>
    </row>
    <row r="582" spans="1:9" s="18" customFormat="1" x14ac:dyDescent="0.2">
      <c r="A582" s="19" t="s">
        <v>37</v>
      </c>
      <c r="B582" s="23">
        <v>87</v>
      </c>
      <c r="C582" s="21">
        <v>45766</v>
      </c>
      <c r="D582" s="21">
        <v>45807</v>
      </c>
      <c r="E582" s="22">
        <v>71.28</v>
      </c>
      <c r="F582" s="1">
        <v>219</v>
      </c>
      <c r="G582" s="17">
        <v>45812</v>
      </c>
      <c r="H582" s="1">
        <f t="shared" si="32"/>
        <v>5</v>
      </c>
      <c r="I582" s="2">
        <f t="shared" si="33"/>
        <v>356.4</v>
      </c>
    </row>
    <row r="583" spans="1:9" s="18" customFormat="1" x14ac:dyDescent="0.2">
      <c r="A583" s="19" t="s">
        <v>37</v>
      </c>
      <c r="B583" s="23">
        <v>82</v>
      </c>
      <c r="C583" s="21">
        <v>45766</v>
      </c>
      <c r="D583" s="21">
        <v>45807</v>
      </c>
      <c r="E583" s="22">
        <v>1442.8</v>
      </c>
      <c r="F583" s="1">
        <v>219</v>
      </c>
      <c r="G583" s="17">
        <v>45812</v>
      </c>
      <c r="H583" s="1">
        <f t="shared" si="32"/>
        <v>5</v>
      </c>
      <c r="I583" s="2">
        <f t="shared" si="33"/>
        <v>7214</v>
      </c>
    </row>
    <row r="584" spans="1:9" s="18" customFormat="1" x14ac:dyDescent="0.2">
      <c r="A584" s="19" t="s">
        <v>37</v>
      </c>
      <c r="B584" s="23">
        <v>85</v>
      </c>
      <c r="C584" s="21">
        <v>45766</v>
      </c>
      <c r="D584" s="21">
        <v>45807</v>
      </c>
      <c r="E584" s="22">
        <v>3901.5900000000006</v>
      </c>
      <c r="F584" s="1">
        <v>219</v>
      </c>
      <c r="G584" s="17">
        <v>45812</v>
      </c>
      <c r="H584" s="1">
        <f t="shared" si="32"/>
        <v>5</v>
      </c>
      <c r="I584" s="2">
        <f t="shared" si="33"/>
        <v>19507.950000000004</v>
      </c>
    </row>
    <row r="585" spans="1:9" s="18" customFormat="1" x14ac:dyDescent="0.2">
      <c r="A585" s="19" t="s">
        <v>37</v>
      </c>
      <c r="B585" s="23">
        <v>86</v>
      </c>
      <c r="C585" s="21">
        <v>45766</v>
      </c>
      <c r="D585" s="21">
        <v>45807</v>
      </c>
      <c r="E585" s="22">
        <v>115.36999999999999</v>
      </c>
      <c r="F585" s="1">
        <v>219</v>
      </c>
      <c r="G585" s="17">
        <v>45812</v>
      </c>
      <c r="H585" s="1">
        <f t="shared" si="32"/>
        <v>5</v>
      </c>
      <c r="I585" s="2">
        <f t="shared" si="33"/>
        <v>576.84999999999991</v>
      </c>
    </row>
    <row r="586" spans="1:9" s="18" customFormat="1" x14ac:dyDescent="0.2">
      <c r="A586" s="19" t="s">
        <v>37</v>
      </c>
      <c r="B586" s="23">
        <v>84</v>
      </c>
      <c r="C586" s="21">
        <v>45766</v>
      </c>
      <c r="D586" s="21">
        <v>45807</v>
      </c>
      <c r="E586" s="22">
        <v>3046.5699999999997</v>
      </c>
      <c r="F586" s="1">
        <v>219</v>
      </c>
      <c r="G586" s="17">
        <v>45812</v>
      </c>
      <c r="H586" s="1">
        <f t="shared" si="32"/>
        <v>5</v>
      </c>
      <c r="I586" s="2">
        <f t="shared" si="33"/>
        <v>15232.849999999999</v>
      </c>
    </row>
    <row r="587" spans="1:9" s="18" customFormat="1" x14ac:dyDescent="0.2">
      <c r="A587" s="19" t="s">
        <v>92</v>
      </c>
      <c r="B587" s="23">
        <v>25</v>
      </c>
      <c r="C587" s="21">
        <v>45775</v>
      </c>
      <c r="D587" s="21">
        <v>45805</v>
      </c>
      <c r="E587" s="22">
        <v>2144.64</v>
      </c>
      <c r="F587" s="1">
        <v>219</v>
      </c>
      <c r="G587" s="17">
        <v>45812</v>
      </c>
      <c r="H587" s="1">
        <f t="shared" si="32"/>
        <v>7</v>
      </c>
      <c r="I587" s="2">
        <f t="shared" si="33"/>
        <v>15012.48</v>
      </c>
    </row>
    <row r="588" spans="1:9" s="18" customFormat="1" x14ac:dyDescent="0.2">
      <c r="A588" s="19" t="s">
        <v>92</v>
      </c>
      <c r="B588" s="23">
        <v>23</v>
      </c>
      <c r="C588" s="21">
        <v>45775</v>
      </c>
      <c r="D588" s="21">
        <v>45805</v>
      </c>
      <c r="E588" s="22">
        <v>6278.26</v>
      </c>
      <c r="F588" s="1">
        <v>219</v>
      </c>
      <c r="G588" s="17">
        <v>45812</v>
      </c>
      <c r="H588" s="1">
        <f t="shared" si="32"/>
        <v>7</v>
      </c>
      <c r="I588" s="2">
        <f t="shared" si="33"/>
        <v>43947.82</v>
      </c>
    </row>
    <row r="589" spans="1:9" s="18" customFormat="1" x14ac:dyDescent="0.2">
      <c r="A589" s="19" t="s">
        <v>92</v>
      </c>
      <c r="B589" s="23">
        <v>21</v>
      </c>
      <c r="C589" s="21">
        <v>45775</v>
      </c>
      <c r="D589" s="21">
        <v>45805</v>
      </c>
      <c r="E589" s="22">
        <v>481.42999999999989</v>
      </c>
      <c r="F589" s="1">
        <v>219</v>
      </c>
      <c r="G589" s="17">
        <v>45812</v>
      </c>
      <c r="H589" s="1">
        <f t="shared" si="32"/>
        <v>7</v>
      </c>
      <c r="I589" s="2">
        <f t="shared" si="33"/>
        <v>3370.0099999999993</v>
      </c>
    </row>
    <row r="590" spans="1:9" s="18" customFormat="1" x14ac:dyDescent="0.2">
      <c r="A590" s="19" t="s">
        <v>92</v>
      </c>
      <c r="B590" s="23">
        <v>24</v>
      </c>
      <c r="C590" s="21">
        <v>45775</v>
      </c>
      <c r="D590" s="21">
        <v>45805</v>
      </c>
      <c r="E590" s="22">
        <v>1115.28</v>
      </c>
      <c r="F590" s="1">
        <v>219</v>
      </c>
      <c r="G590" s="17">
        <v>45812</v>
      </c>
      <c r="H590" s="1">
        <f t="shared" si="32"/>
        <v>7</v>
      </c>
      <c r="I590" s="2">
        <f t="shared" si="33"/>
        <v>7806.96</v>
      </c>
    </row>
    <row r="591" spans="1:9" s="18" customFormat="1" x14ac:dyDescent="0.2">
      <c r="A591" s="19" t="s">
        <v>92</v>
      </c>
      <c r="B591" s="23">
        <v>22</v>
      </c>
      <c r="C591" s="21">
        <v>45775</v>
      </c>
      <c r="D591" s="21">
        <v>45805</v>
      </c>
      <c r="E591" s="22">
        <v>819.36</v>
      </c>
      <c r="F591" s="1">
        <v>219</v>
      </c>
      <c r="G591" s="17">
        <v>45812</v>
      </c>
      <c r="H591" s="1">
        <f t="shared" si="32"/>
        <v>7</v>
      </c>
      <c r="I591" s="2">
        <f t="shared" si="33"/>
        <v>5735.52</v>
      </c>
    </row>
    <row r="592" spans="1:9" s="18" customFormat="1" x14ac:dyDescent="0.2">
      <c r="A592" s="19" t="s">
        <v>146</v>
      </c>
      <c r="B592" s="23">
        <v>41</v>
      </c>
      <c r="C592" s="21">
        <v>45777</v>
      </c>
      <c r="D592" s="21">
        <v>45807</v>
      </c>
      <c r="E592" s="22">
        <v>23576.59</v>
      </c>
      <c r="F592" s="1">
        <v>219</v>
      </c>
      <c r="G592" s="17">
        <v>45812</v>
      </c>
      <c r="H592" s="1">
        <f t="shared" si="32"/>
        <v>5</v>
      </c>
      <c r="I592" s="2">
        <f t="shared" si="33"/>
        <v>117882.95</v>
      </c>
    </row>
    <row r="593" spans="1:9" s="18" customFormat="1" x14ac:dyDescent="0.2">
      <c r="A593" s="19" t="s">
        <v>42</v>
      </c>
      <c r="B593" s="23">
        <v>256</v>
      </c>
      <c r="C593" s="21">
        <v>45777</v>
      </c>
      <c r="D593" s="21">
        <v>45814</v>
      </c>
      <c r="E593" s="22">
        <v>55360.7</v>
      </c>
      <c r="F593" s="1">
        <v>219</v>
      </c>
      <c r="G593" s="17">
        <v>45812</v>
      </c>
      <c r="H593" s="1">
        <f t="shared" si="32"/>
        <v>-2</v>
      </c>
      <c r="I593" s="2">
        <f t="shared" si="33"/>
        <v>-110721.4</v>
      </c>
    </row>
    <row r="594" spans="1:9" s="18" customFormat="1" x14ac:dyDescent="0.2">
      <c r="A594" s="19" t="s">
        <v>42</v>
      </c>
      <c r="B594" s="23">
        <v>257</v>
      </c>
      <c r="C594" s="21">
        <v>45777</v>
      </c>
      <c r="D594" s="21">
        <v>45814</v>
      </c>
      <c r="E594" s="22">
        <v>95810.739999999991</v>
      </c>
      <c r="F594" s="1">
        <v>219</v>
      </c>
      <c r="G594" s="17">
        <v>45812</v>
      </c>
      <c r="H594" s="1">
        <f t="shared" si="32"/>
        <v>-2</v>
      </c>
      <c r="I594" s="2">
        <f t="shared" si="33"/>
        <v>-191621.47999999998</v>
      </c>
    </row>
    <row r="595" spans="1:9" s="18" customFormat="1" x14ac:dyDescent="0.2">
      <c r="A595" s="19" t="s">
        <v>42</v>
      </c>
      <c r="B595" s="23">
        <v>255</v>
      </c>
      <c r="C595" s="21">
        <v>45777</v>
      </c>
      <c r="D595" s="21">
        <v>45814</v>
      </c>
      <c r="E595" s="22">
        <v>147957.29999999999</v>
      </c>
      <c r="F595" s="1">
        <v>219</v>
      </c>
      <c r="G595" s="17">
        <v>45812</v>
      </c>
      <c r="H595" s="1">
        <f t="shared" si="32"/>
        <v>-2</v>
      </c>
      <c r="I595" s="2">
        <f t="shared" si="33"/>
        <v>-295914.59999999998</v>
      </c>
    </row>
    <row r="596" spans="1:9" s="18" customFormat="1" x14ac:dyDescent="0.2">
      <c r="A596" s="19" t="s">
        <v>212</v>
      </c>
      <c r="B596" s="23">
        <v>217</v>
      </c>
      <c r="C596" s="21">
        <v>45716</v>
      </c>
      <c r="D596" s="21">
        <v>45749</v>
      </c>
      <c r="E596" s="22">
        <v>2672.2799999999997</v>
      </c>
      <c r="F596" s="1">
        <v>219</v>
      </c>
      <c r="G596" s="17">
        <v>45812</v>
      </c>
      <c r="H596" s="1">
        <f t="shared" si="32"/>
        <v>63</v>
      </c>
      <c r="I596" s="2">
        <f t="shared" si="33"/>
        <v>168353.63999999998</v>
      </c>
    </row>
    <row r="597" spans="1:9" s="18" customFormat="1" x14ac:dyDescent="0.2">
      <c r="A597" s="19" t="s">
        <v>212</v>
      </c>
      <c r="B597" s="23">
        <v>216</v>
      </c>
      <c r="C597" s="21">
        <v>45716</v>
      </c>
      <c r="D597" s="21">
        <v>45749</v>
      </c>
      <c r="E597" s="22">
        <v>2999.19</v>
      </c>
      <c r="F597" s="1">
        <v>219</v>
      </c>
      <c r="G597" s="17">
        <v>45812</v>
      </c>
      <c r="H597" s="1">
        <f t="shared" si="32"/>
        <v>63</v>
      </c>
      <c r="I597" s="2">
        <f t="shared" si="33"/>
        <v>188948.97</v>
      </c>
    </row>
    <row r="598" spans="1:9" s="18" customFormat="1" x14ac:dyDescent="0.2">
      <c r="A598" s="19" t="s">
        <v>212</v>
      </c>
      <c r="B598" s="23">
        <v>414</v>
      </c>
      <c r="C598" s="21">
        <v>45747</v>
      </c>
      <c r="D598" s="21">
        <v>45785</v>
      </c>
      <c r="E598" s="22">
        <v>2672.2799999999997</v>
      </c>
      <c r="F598" s="1">
        <v>219</v>
      </c>
      <c r="G598" s="17">
        <v>45812</v>
      </c>
      <c r="H598" s="1">
        <f t="shared" si="32"/>
        <v>27</v>
      </c>
      <c r="I598" s="2">
        <f t="shared" si="33"/>
        <v>72151.56</v>
      </c>
    </row>
    <row r="599" spans="1:9" s="18" customFormat="1" x14ac:dyDescent="0.2">
      <c r="A599" s="19" t="s">
        <v>212</v>
      </c>
      <c r="B599" s="23">
        <v>413</v>
      </c>
      <c r="C599" s="21">
        <v>45747</v>
      </c>
      <c r="D599" s="21">
        <v>45785</v>
      </c>
      <c r="E599" s="22">
        <v>2999.19</v>
      </c>
      <c r="F599" s="1">
        <v>219</v>
      </c>
      <c r="G599" s="17">
        <v>45812</v>
      </c>
      <c r="H599" s="1">
        <f t="shared" ref="H599:H680" si="34">G599-D599</f>
        <v>27</v>
      </c>
      <c r="I599" s="2">
        <f t="shared" ref="I599:I680" si="35">H599*E599</f>
        <v>80978.13</v>
      </c>
    </row>
    <row r="600" spans="1:9" s="18" customFormat="1" x14ac:dyDescent="0.2">
      <c r="A600" s="19" t="s">
        <v>218</v>
      </c>
      <c r="B600" s="23">
        <v>3288</v>
      </c>
      <c r="C600" s="21">
        <v>45805</v>
      </c>
      <c r="D600" s="21">
        <v>45841</v>
      </c>
      <c r="E600" s="22">
        <v>30</v>
      </c>
      <c r="F600" s="1">
        <v>220</v>
      </c>
      <c r="G600" s="17">
        <v>45812</v>
      </c>
      <c r="H600" s="1">
        <f t="shared" si="34"/>
        <v>-29</v>
      </c>
      <c r="I600" s="2">
        <f t="shared" si="35"/>
        <v>-870</v>
      </c>
    </row>
    <row r="601" spans="1:9" s="18" customFormat="1" x14ac:dyDescent="0.2">
      <c r="A601" s="19" t="s">
        <v>16</v>
      </c>
      <c r="B601" s="23">
        <v>19</v>
      </c>
      <c r="C601" s="21">
        <v>45747</v>
      </c>
      <c r="D601" s="21">
        <v>45781</v>
      </c>
      <c r="E601" s="22">
        <v>9663.76</v>
      </c>
      <c r="F601" s="1">
        <v>224</v>
      </c>
      <c r="G601" s="17">
        <v>45814</v>
      </c>
      <c r="H601" s="1">
        <f t="shared" si="34"/>
        <v>33</v>
      </c>
      <c r="I601" s="2">
        <f t="shared" si="35"/>
        <v>318904.08</v>
      </c>
    </row>
    <row r="602" spans="1:9" s="18" customFormat="1" x14ac:dyDescent="0.2">
      <c r="A602" s="19" t="s">
        <v>219</v>
      </c>
      <c r="B602" s="23">
        <v>31</v>
      </c>
      <c r="C602" s="21">
        <v>45750</v>
      </c>
      <c r="D602" s="21">
        <v>45780</v>
      </c>
      <c r="E602" s="22">
        <v>280</v>
      </c>
      <c r="F602" s="1">
        <v>224</v>
      </c>
      <c r="G602" s="17">
        <v>45814</v>
      </c>
      <c r="H602" s="1">
        <f t="shared" si="34"/>
        <v>34</v>
      </c>
      <c r="I602" s="2">
        <f t="shared" si="35"/>
        <v>9520</v>
      </c>
    </row>
    <row r="603" spans="1:9" s="18" customFormat="1" x14ac:dyDescent="0.2">
      <c r="A603" s="19" t="s">
        <v>42</v>
      </c>
      <c r="B603" s="23">
        <v>182</v>
      </c>
      <c r="C603" s="21">
        <v>45747</v>
      </c>
      <c r="D603" s="21">
        <v>45782</v>
      </c>
      <c r="E603" s="22">
        <v>32534.649999999994</v>
      </c>
      <c r="F603" s="1">
        <v>224</v>
      </c>
      <c r="G603" s="17">
        <v>45814</v>
      </c>
      <c r="H603" s="1">
        <f t="shared" si="34"/>
        <v>32</v>
      </c>
      <c r="I603" s="2">
        <f t="shared" si="35"/>
        <v>1041108.7999999998</v>
      </c>
    </row>
    <row r="604" spans="1:9" s="18" customFormat="1" x14ac:dyDescent="0.2">
      <c r="A604" s="19" t="s">
        <v>57</v>
      </c>
      <c r="B604" s="23">
        <v>307</v>
      </c>
      <c r="C604" s="21">
        <v>45692</v>
      </c>
      <c r="D604" s="21">
        <v>45725</v>
      </c>
      <c r="E604" s="22">
        <v>12012.92</v>
      </c>
      <c r="F604" s="1">
        <v>224</v>
      </c>
      <c r="G604" s="17">
        <v>45814</v>
      </c>
      <c r="H604" s="1">
        <f t="shared" si="34"/>
        <v>89</v>
      </c>
      <c r="I604" s="2">
        <f t="shared" si="35"/>
        <v>1069149.8800000001</v>
      </c>
    </row>
    <row r="605" spans="1:9" s="18" customFormat="1" x14ac:dyDescent="0.2">
      <c r="A605" s="19" t="s">
        <v>57</v>
      </c>
      <c r="B605" s="23">
        <v>304</v>
      </c>
      <c r="C605" s="21">
        <v>45692</v>
      </c>
      <c r="D605" s="21">
        <v>45725</v>
      </c>
      <c r="E605" s="22">
        <v>70.02</v>
      </c>
      <c r="F605" s="1">
        <v>224</v>
      </c>
      <c r="G605" s="17">
        <v>45814</v>
      </c>
      <c r="H605" s="1">
        <f t="shared" si="34"/>
        <v>89</v>
      </c>
      <c r="I605" s="2">
        <f t="shared" si="35"/>
        <v>6231.78</v>
      </c>
    </row>
    <row r="606" spans="1:9" s="18" customFormat="1" x14ac:dyDescent="0.2">
      <c r="A606" s="19" t="s">
        <v>57</v>
      </c>
      <c r="B606" s="23">
        <v>305</v>
      </c>
      <c r="C606" s="21">
        <v>45692</v>
      </c>
      <c r="D606" s="21">
        <v>45725</v>
      </c>
      <c r="E606" s="22">
        <v>12067.160000000002</v>
      </c>
      <c r="F606" s="1">
        <v>224</v>
      </c>
      <c r="G606" s="17">
        <v>45814</v>
      </c>
      <c r="H606" s="1">
        <f t="shared" si="34"/>
        <v>89</v>
      </c>
      <c r="I606" s="2">
        <f t="shared" si="35"/>
        <v>1073977.2400000002</v>
      </c>
    </row>
    <row r="607" spans="1:9" s="18" customFormat="1" x14ac:dyDescent="0.2">
      <c r="A607" s="19" t="s">
        <v>57</v>
      </c>
      <c r="B607" s="23">
        <v>1444</v>
      </c>
      <c r="C607" s="21">
        <v>45750</v>
      </c>
      <c r="D607" s="21">
        <v>45784</v>
      </c>
      <c r="E607" s="22">
        <v>941.15</v>
      </c>
      <c r="F607" s="1">
        <v>224</v>
      </c>
      <c r="G607" s="17">
        <v>45814</v>
      </c>
      <c r="H607" s="1">
        <f t="shared" si="34"/>
        <v>30</v>
      </c>
      <c r="I607" s="2">
        <f t="shared" si="35"/>
        <v>28234.5</v>
      </c>
    </row>
    <row r="608" spans="1:9" s="18" customFormat="1" x14ac:dyDescent="0.2">
      <c r="A608" s="19" t="s">
        <v>57</v>
      </c>
      <c r="B608" s="23">
        <v>1426</v>
      </c>
      <c r="C608" s="21">
        <v>45750</v>
      </c>
      <c r="D608" s="21">
        <v>45784</v>
      </c>
      <c r="E608" s="22">
        <v>12067.160000000002</v>
      </c>
      <c r="F608" s="1">
        <v>224</v>
      </c>
      <c r="G608" s="17">
        <v>45814</v>
      </c>
      <c r="H608" s="1">
        <f t="shared" si="34"/>
        <v>30</v>
      </c>
      <c r="I608" s="2">
        <f t="shared" si="35"/>
        <v>362014.80000000005</v>
      </c>
    </row>
    <row r="609" spans="1:9" s="18" customFormat="1" x14ac:dyDescent="0.2">
      <c r="A609" s="19" t="s">
        <v>57</v>
      </c>
      <c r="B609" s="23">
        <v>1440</v>
      </c>
      <c r="C609" s="21">
        <v>45750</v>
      </c>
      <c r="D609" s="21">
        <v>45784</v>
      </c>
      <c r="E609" s="22">
        <v>1171.25</v>
      </c>
      <c r="F609" s="1">
        <v>224</v>
      </c>
      <c r="G609" s="17">
        <v>45814</v>
      </c>
      <c r="H609" s="1">
        <f t="shared" si="34"/>
        <v>30</v>
      </c>
      <c r="I609" s="2">
        <f t="shared" si="35"/>
        <v>35137.5</v>
      </c>
    </row>
    <row r="610" spans="1:9" s="18" customFormat="1" x14ac:dyDescent="0.2">
      <c r="A610" s="19" t="s">
        <v>57</v>
      </c>
      <c r="B610" s="23">
        <v>1439</v>
      </c>
      <c r="C610" s="21">
        <v>45750</v>
      </c>
      <c r="D610" s="21">
        <v>45784</v>
      </c>
      <c r="E610" s="22">
        <v>1079.55</v>
      </c>
      <c r="F610" s="1">
        <v>224</v>
      </c>
      <c r="G610" s="17">
        <v>45814</v>
      </c>
      <c r="H610" s="1">
        <f t="shared" si="34"/>
        <v>30</v>
      </c>
      <c r="I610" s="2">
        <f t="shared" si="35"/>
        <v>32386.5</v>
      </c>
    </row>
    <row r="611" spans="1:9" s="18" customFormat="1" x14ac:dyDescent="0.2">
      <c r="A611" s="19" t="s">
        <v>57</v>
      </c>
      <c r="B611" s="23">
        <v>1441</v>
      </c>
      <c r="C611" s="21">
        <v>45750</v>
      </c>
      <c r="D611" s="21">
        <v>45784</v>
      </c>
      <c r="E611" s="22">
        <v>984.6099999999999</v>
      </c>
      <c r="F611" s="1">
        <v>224</v>
      </c>
      <c r="G611" s="17">
        <v>45814</v>
      </c>
      <c r="H611" s="1">
        <f t="shared" si="34"/>
        <v>30</v>
      </c>
      <c r="I611" s="2">
        <f t="shared" si="35"/>
        <v>29538.299999999996</v>
      </c>
    </row>
    <row r="612" spans="1:9" s="18" customFormat="1" x14ac:dyDescent="0.2">
      <c r="A612" s="19" t="s">
        <v>57</v>
      </c>
      <c r="B612" s="23">
        <v>1437</v>
      </c>
      <c r="C612" s="21">
        <v>45750</v>
      </c>
      <c r="D612" s="21">
        <v>45784</v>
      </c>
      <c r="E612" s="22">
        <v>6.22</v>
      </c>
      <c r="F612" s="1">
        <v>224</v>
      </c>
      <c r="G612" s="17">
        <v>45814</v>
      </c>
      <c r="H612" s="1">
        <f t="shared" si="34"/>
        <v>30</v>
      </c>
      <c r="I612" s="2">
        <f t="shared" si="35"/>
        <v>186.6</v>
      </c>
    </row>
    <row r="613" spans="1:9" s="18" customFormat="1" x14ac:dyDescent="0.2">
      <c r="A613" s="19" t="s">
        <v>57</v>
      </c>
      <c r="B613" s="23">
        <v>1443</v>
      </c>
      <c r="C613" s="21">
        <v>45750</v>
      </c>
      <c r="D613" s="21">
        <v>45784</v>
      </c>
      <c r="E613" s="22">
        <v>5.69</v>
      </c>
      <c r="F613" s="1">
        <v>224</v>
      </c>
      <c r="G613" s="17">
        <v>45814</v>
      </c>
      <c r="H613" s="1">
        <f t="shared" si="34"/>
        <v>30</v>
      </c>
      <c r="I613" s="2">
        <f t="shared" si="35"/>
        <v>170.70000000000002</v>
      </c>
    </row>
    <row r="614" spans="1:9" s="18" customFormat="1" x14ac:dyDescent="0.2">
      <c r="A614" s="19" t="s">
        <v>57</v>
      </c>
      <c r="B614" s="23">
        <v>1396</v>
      </c>
      <c r="C614" s="21">
        <v>45750</v>
      </c>
      <c r="D614" s="21">
        <v>45784</v>
      </c>
      <c r="E614" s="22">
        <v>12067.160000000002</v>
      </c>
      <c r="F614" s="1">
        <v>224</v>
      </c>
      <c r="G614" s="17">
        <v>45814</v>
      </c>
      <c r="H614" s="1">
        <f t="shared" si="34"/>
        <v>30</v>
      </c>
      <c r="I614" s="2">
        <f t="shared" si="35"/>
        <v>362014.80000000005</v>
      </c>
    </row>
    <row r="615" spans="1:9" s="18" customFormat="1" x14ac:dyDescent="0.2">
      <c r="A615" s="19" t="s">
        <v>57</v>
      </c>
      <c r="B615" s="23">
        <v>1395</v>
      </c>
      <c r="C615" s="21">
        <v>45750</v>
      </c>
      <c r="D615" s="21">
        <v>45784</v>
      </c>
      <c r="E615" s="22">
        <v>70.02</v>
      </c>
      <c r="F615" s="1">
        <v>224</v>
      </c>
      <c r="G615" s="17">
        <v>45814</v>
      </c>
      <c r="H615" s="1">
        <f t="shared" si="34"/>
        <v>30</v>
      </c>
      <c r="I615" s="2">
        <f t="shared" si="35"/>
        <v>2100.6</v>
      </c>
    </row>
    <row r="616" spans="1:9" s="18" customFormat="1" x14ac:dyDescent="0.2">
      <c r="A616" s="19" t="s">
        <v>57</v>
      </c>
      <c r="B616" s="23">
        <v>1448</v>
      </c>
      <c r="C616" s="21">
        <v>45750</v>
      </c>
      <c r="D616" s="21">
        <v>45784</v>
      </c>
      <c r="E616" s="22">
        <v>974.49999999999989</v>
      </c>
      <c r="F616" s="1">
        <v>224</v>
      </c>
      <c r="G616" s="17">
        <v>45814</v>
      </c>
      <c r="H616" s="1">
        <f t="shared" si="34"/>
        <v>30</v>
      </c>
      <c r="I616" s="2">
        <f t="shared" si="35"/>
        <v>29234.999999999996</v>
      </c>
    </row>
    <row r="617" spans="1:9" s="18" customFormat="1" x14ac:dyDescent="0.2">
      <c r="A617" s="19" t="s">
        <v>57</v>
      </c>
      <c r="B617" s="23">
        <v>1433</v>
      </c>
      <c r="C617" s="21">
        <v>45750</v>
      </c>
      <c r="D617" s="21">
        <v>45784</v>
      </c>
      <c r="E617" s="22">
        <v>6.11</v>
      </c>
      <c r="F617" s="1">
        <v>224</v>
      </c>
      <c r="G617" s="17">
        <v>45814</v>
      </c>
      <c r="H617" s="1">
        <f t="shared" si="34"/>
        <v>30</v>
      </c>
      <c r="I617" s="2">
        <f t="shared" si="35"/>
        <v>183.3</v>
      </c>
    </row>
    <row r="618" spans="1:9" s="18" customFormat="1" x14ac:dyDescent="0.2">
      <c r="A618" s="19" t="s">
        <v>57</v>
      </c>
      <c r="B618" s="23">
        <v>1434</v>
      </c>
      <c r="C618" s="21">
        <v>45750</v>
      </c>
      <c r="D618" s="21">
        <v>45784</v>
      </c>
      <c r="E618" s="22">
        <v>1054.3899999999999</v>
      </c>
      <c r="F618" s="1">
        <v>224</v>
      </c>
      <c r="G618" s="17">
        <v>45814</v>
      </c>
      <c r="H618" s="1">
        <f t="shared" si="34"/>
        <v>30</v>
      </c>
      <c r="I618" s="2">
        <f t="shared" si="35"/>
        <v>31631.699999999997</v>
      </c>
    </row>
    <row r="619" spans="1:9" s="18" customFormat="1" x14ac:dyDescent="0.2">
      <c r="A619" s="19" t="s">
        <v>57</v>
      </c>
      <c r="B619" s="23">
        <v>1447</v>
      </c>
      <c r="C619" s="21">
        <v>45750</v>
      </c>
      <c r="D619" s="21">
        <v>45784</v>
      </c>
      <c r="E619" s="22">
        <v>5.46</v>
      </c>
      <c r="F619" s="1">
        <v>224</v>
      </c>
      <c r="G619" s="17">
        <v>45814</v>
      </c>
      <c r="H619" s="1">
        <f t="shared" si="34"/>
        <v>30</v>
      </c>
      <c r="I619" s="2">
        <f t="shared" si="35"/>
        <v>163.80000000000001</v>
      </c>
    </row>
    <row r="620" spans="1:9" s="18" customFormat="1" x14ac:dyDescent="0.2">
      <c r="A620" s="19" t="s">
        <v>57</v>
      </c>
      <c r="B620" s="23">
        <v>1436</v>
      </c>
      <c r="C620" s="21">
        <v>45750</v>
      </c>
      <c r="D620" s="21">
        <v>45784</v>
      </c>
      <c r="E620" s="22">
        <v>1003.7000000000002</v>
      </c>
      <c r="F620" s="1">
        <v>224</v>
      </c>
      <c r="G620" s="17">
        <v>45814</v>
      </c>
      <c r="H620" s="1">
        <f t="shared" si="34"/>
        <v>30</v>
      </c>
      <c r="I620" s="2">
        <f t="shared" si="35"/>
        <v>30111.000000000004</v>
      </c>
    </row>
    <row r="621" spans="1:9" s="18" customFormat="1" x14ac:dyDescent="0.2">
      <c r="A621" s="19" t="s">
        <v>57</v>
      </c>
      <c r="B621" s="23">
        <v>1442</v>
      </c>
      <c r="C621" s="21">
        <v>45750</v>
      </c>
      <c r="D621" s="21">
        <v>45784</v>
      </c>
      <c r="E621" s="22">
        <v>5.44</v>
      </c>
      <c r="F621" s="1">
        <v>224</v>
      </c>
      <c r="G621" s="17">
        <v>45814</v>
      </c>
      <c r="H621" s="1">
        <f t="shared" si="34"/>
        <v>30</v>
      </c>
      <c r="I621" s="2">
        <f t="shared" si="35"/>
        <v>163.20000000000002</v>
      </c>
    </row>
    <row r="622" spans="1:9" s="18" customFormat="1" x14ac:dyDescent="0.2">
      <c r="A622" s="19" t="s">
        <v>57</v>
      </c>
      <c r="B622" s="23">
        <v>1438</v>
      </c>
      <c r="C622" s="21">
        <v>45750</v>
      </c>
      <c r="D622" s="21">
        <v>45784</v>
      </c>
      <c r="E622" s="22">
        <v>6.75</v>
      </c>
      <c r="F622" s="1">
        <v>224</v>
      </c>
      <c r="G622" s="17">
        <v>45814</v>
      </c>
      <c r="H622" s="1">
        <f t="shared" si="34"/>
        <v>30</v>
      </c>
      <c r="I622" s="2">
        <f t="shared" si="35"/>
        <v>202.5</v>
      </c>
    </row>
    <row r="623" spans="1:9" s="18" customFormat="1" x14ac:dyDescent="0.2">
      <c r="A623" s="19" t="s">
        <v>57</v>
      </c>
      <c r="B623" s="23">
        <v>1435</v>
      </c>
      <c r="C623" s="21">
        <v>45750</v>
      </c>
      <c r="D623" s="21">
        <v>45784</v>
      </c>
      <c r="E623" s="22">
        <v>5.52</v>
      </c>
      <c r="F623" s="1">
        <v>224</v>
      </c>
      <c r="G623" s="17">
        <v>45814</v>
      </c>
      <c r="H623" s="1">
        <f t="shared" si="34"/>
        <v>30</v>
      </c>
      <c r="I623" s="2">
        <f t="shared" si="35"/>
        <v>165.6</v>
      </c>
    </row>
    <row r="624" spans="1:9" s="18" customFormat="1" x14ac:dyDescent="0.2">
      <c r="A624" s="19" t="s">
        <v>57</v>
      </c>
      <c r="B624" s="23">
        <v>1429</v>
      </c>
      <c r="C624" s="21">
        <v>45750</v>
      </c>
      <c r="D624" s="21">
        <v>45784</v>
      </c>
      <c r="E624" s="22">
        <v>5.49</v>
      </c>
      <c r="F624" s="1">
        <v>224</v>
      </c>
      <c r="G624" s="17">
        <v>45814</v>
      </c>
      <c r="H624" s="1">
        <f t="shared" si="34"/>
        <v>30</v>
      </c>
      <c r="I624" s="2">
        <f t="shared" si="35"/>
        <v>164.70000000000002</v>
      </c>
    </row>
    <row r="625" spans="1:9" s="18" customFormat="1" x14ac:dyDescent="0.2">
      <c r="A625" s="19" t="s">
        <v>57</v>
      </c>
      <c r="B625" s="23">
        <v>1432</v>
      </c>
      <c r="C625" s="21">
        <v>45750</v>
      </c>
      <c r="D625" s="21">
        <v>45784</v>
      </c>
      <c r="E625" s="22">
        <v>1224.3999999999999</v>
      </c>
      <c r="F625" s="1">
        <v>224</v>
      </c>
      <c r="G625" s="17">
        <v>45814</v>
      </c>
      <c r="H625" s="1">
        <f t="shared" si="34"/>
        <v>30</v>
      </c>
      <c r="I625" s="2">
        <f t="shared" si="35"/>
        <v>36731.999999999993</v>
      </c>
    </row>
    <row r="626" spans="1:9" s="18" customFormat="1" x14ac:dyDescent="0.2">
      <c r="A626" s="19" t="s">
        <v>57</v>
      </c>
      <c r="B626" s="23">
        <v>1425</v>
      </c>
      <c r="C626" s="21">
        <v>45750</v>
      </c>
      <c r="D626" s="21">
        <v>45784</v>
      </c>
      <c r="E626" s="22">
        <v>70.02</v>
      </c>
      <c r="F626" s="1">
        <v>224</v>
      </c>
      <c r="G626" s="17">
        <v>45814</v>
      </c>
      <c r="H626" s="1">
        <f t="shared" si="34"/>
        <v>30</v>
      </c>
      <c r="I626" s="2">
        <f t="shared" si="35"/>
        <v>2100.6</v>
      </c>
    </row>
    <row r="627" spans="1:9" s="18" customFormat="1" x14ac:dyDescent="0.2">
      <c r="A627" s="19" t="s">
        <v>57</v>
      </c>
      <c r="B627" s="23">
        <v>1431</v>
      </c>
      <c r="C627" s="21">
        <v>45750</v>
      </c>
      <c r="D627" s="21">
        <v>45784</v>
      </c>
      <c r="E627" s="22">
        <v>7.09</v>
      </c>
      <c r="F627" s="1">
        <v>224</v>
      </c>
      <c r="G627" s="17">
        <v>45814</v>
      </c>
      <c r="H627" s="1">
        <f t="shared" si="34"/>
        <v>30</v>
      </c>
      <c r="I627" s="2">
        <f t="shared" si="35"/>
        <v>212.7</v>
      </c>
    </row>
    <row r="628" spans="1:9" s="18" customFormat="1" x14ac:dyDescent="0.2">
      <c r="A628" s="19" t="s">
        <v>57</v>
      </c>
      <c r="B628" s="23">
        <v>1430</v>
      </c>
      <c r="C628" s="21">
        <v>45750</v>
      </c>
      <c r="D628" s="21">
        <v>45784</v>
      </c>
      <c r="E628" s="22">
        <v>954.1099999999999</v>
      </c>
      <c r="F628" s="1">
        <v>224</v>
      </c>
      <c r="G628" s="17">
        <v>45814</v>
      </c>
      <c r="H628" s="1">
        <f t="shared" si="34"/>
        <v>30</v>
      </c>
      <c r="I628" s="2">
        <f t="shared" si="35"/>
        <v>28623.299999999996</v>
      </c>
    </row>
    <row r="629" spans="1:9" s="18" customFormat="1" x14ac:dyDescent="0.2">
      <c r="A629" s="19" t="s">
        <v>57</v>
      </c>
      <c r="B629" s="23">
        <v>1612</v>
      </c>
      <c r="C629" s="21">
        <v>45758</v>
      </c>
      <c r="D629" s="21">
        <v>45793</v>
      </c>
      <c r="E629" s="22">
        <v>3008.14</v>
      </c>
      <c r="F629" s="1">
        <v>224</v>
      </c>
      <c r="G629" s="17">
        <v>45814</v>
      </c>
      <c r="H629" s="1">
        <f t="shared" si="34"/>
        <v>21</v>
      </c>
      <c r="I629" s="2">
        <f t="shared" si="35"/>
        <v>63170.939999999995</v>
      </c>
    </row>
    <row r="630" spans="1:9" s="18" customFormat="1" x14ac:dyDescent="0.2">
      <c r="A630" s="19" t="s">
        <v>60</v>
      </c>
      <c r="B630" s="23" t="s">
        <v>220</v>
      </c>
      <c r="C630" s="21">
        <v>45783</v>
      </c>
      <c r="D630" s="21">
        <v>45803</v>
      </c>
      <c r="E630" s="22">
        <v>1205.67</v>
      </c>
      <c r="F630" s="1">
        <v>225</v>
      </c>
      <c r="G630" s="17">
        <v>45817</v>
      </c>
      <c r="H630" s="1">
        <f t="shared" si="34"/>
        <v>14</v>
      </c>
      <c r="I630" s="2">
        <f t="shared" si="35"/>
        <v>16879.38</v>
      </c>
    </row>
    <row r="631" spans="1:9" s="18" customFormat="1" x14ac:dyDescent="0.2">
      <c r="A631" s="19" t="s">
        <v>208</v>
      </c>
      <c r="B631" s="23">
        <v>3</v>
      </c>
      <c r="C631" s="21">
        <v>45716</v>
      </c>
      <c r="D631" s="21">
        <v>45818</v>
      </c>
      <c r="E631" s="22">
        <v>6224.79</v>
      </c>
      <c r="F631" s="1">
        <v>226</v>
      </c>
      <c r="G631" s="17">
        <v>45818</v>
      </c>
      <c r="H631" s="1">
        <f t="shared" si="34"/>
        <v>0</v>
      </c>
      <c r="I631" s="2">
        <f t="shared" si="35"/>
        <v>0</v>
      </c>
    </row>
    <row r="632" spans="1:9" s="18" customFormat="1" x14ac:dyDescent="0.2">
      <c r="A632" s="19" t="s">
        <v>104</v>
      </c>
      <c r="B632" s="23">
        <v>501611022</v>
      </c>
      <c r="C632" s="21">
        <v>45789</v>
      </c>
      <c r="D632" s="21">
        <v>45819</v>
      </c>
      <c r="E632" s="22">
        <v>1536.96</v>
      </c>
      <c r="F632" s="1">
        <v>234</v>
      </c>
      <c r="G632" s="17">
        <v>45819</v>
      </c>
      <c r="H632" s="1">
        <f t="shared" si="34"/>
        <v>0</v>
      </c>
      <c r="I632" s="2">
        <f t="shared" si="35"/>
        <v>0</v>
      </c>
    </row>
    <row r="633" spans="1:9" s="18" customFormat="1" x14ac:dyDescent="0.2">
      <c r="A633" s="19" t="s">
        <v>104</v>
      </c>
      <c r="B633" s="23">
        <v>501611021</v>
      </c>
      <c r="C633" s="21">
        <v>45789</v>
      </c>
      <c r="D633" s="21">
        <v>45819</v>
      </c>
      <c r="E633" s="22">
        <v>7201.5299999999988</v>
      </c>
      <c r="F633" s="1">
        <v>234</v>
      </c>
      <c r="G633" s="17">
        <v>45819</v>
      </c>
      <c r="H633" s="1">
        <f t="shared" si="34"/>
        <v>0</v>
      </c>
      <c r="I633" s="2">
        <f t="shared" si="35"/>
        <v>0</v>
      </c>
    </row>
    <row r="634" spans="1:9" s="18" customFormat="1" x14ac:dyDescent="0.2">
      <c r="A634" s="19" t="s">
        <v>251</v>
      </c>
      <c r="B634" s="23">
        <v>38</v>
      </c>
      <c r="C634" s="21">
        <v>45777</v>
      </c>
      <c r="D634" s="21">
        <v>45807</v>
      </c>
      <c r="E634" s="22">
        <v>890.65520000000004</v>
      </c>
      <c r="F634" s="1">
        <v>236</v>
      </c>
      <c r="G634" s="17">
        <v>45821</v>
      </c>
      <c r="H634" s="1">
        <f t="shared" si="34"/>
        <v>14</v>
      </c>
      <c r="I634" s="2">
        <f t="shared" si="35"/>
        <v>12469.1728</v>
      </c>
    </row>
    <row r="635" spans="1:9" s="18" customFormat="1" x14ac:dyDescent="0.2">
      <c r="A635" s="19" t="s">
        <v>277</v>
      </c>
      <c r="B635" s="23">
        <v>5</v>
      </c>
      <c r="C635" s="21">
        <v>45804</v>
      </c>
      <c r="D635" s="21">
        <v>45821</v>
      </c>
      <c r="E635" s="22">
        <v>3788.1453999999999</v>
      </c>
      <c r="F635" s="1">
        <v>236</v>
      </c>
      <c r="G635" s="17">
        <v>45821</v>
      </c>
      <c r="H635" s="1">
        <f t="shared" ref="H635:H646" si="36">G635-D635</f>
        <v>0</v>
      </c>
      <c r="I635" s="2">
        <f t="shared" ref="I635:I646" si="37">H635*E635</f>
        <v>0</v>
      </c>
    </row>
    <row r="636" spans="1:9" s="18" customFormat="1" x14ac:dyDescent="0.2">
      <c r="A636" s="19" t="s">
        <v>278</v>
      </c>
      <c r="B636" s="23">
        <v>75</v>
      </c>
      <c r="C636" s="21">
        <v>45796</v>
      </c>
      <c r="D636" s="21">
        <v>45821</v>
      </c>
      <c r="E636" s="22">
        <v>3206.4</v>
      </c>
      <c r="F636" s="1">
        <v>236</v>
      </c>
      <c r="G636" s="17">
        <v>45821</v>
      </c>
      <c r="H636" s="1">
        <f t="shared" si="36"/>
        <v>0</v>
      </c>
      <c r="I636" s="2">
        <f t="shared" si="37"/>
        <v>0</v>
      </c>
    </row>
    <row r="637" spans="1:9" s="18" customFormat="1" x14ac:dyDescent="0.2">
      <c r="A637" s="19" t="s">
        <v>253</v>
      </c>
      <c r="B637" s="23">
        <v>13</v>
      </c>
      <c r="C637" s="21">
        <v>45807</v>
      </c>
      <c r="D637" s="21">
        <v>45821</v>
      </c>
      <c r="E637" s="22">
        <v>1246.93</v>
      </c>
      <c r="F637" s="1">
        <v>236</v>
      </c>
      <c r="G637" s="17">
        <v>45821</v>
      </c>
      <c r="H637" s="1">
        <f t="shared" si="36"/>
        <v>0</v>
      </c>
      <c r="I637" s="2">
        <f t="shared" si="37"/>
        <v>0</v>
      </c>
    </row>
    <row r="638" spans="1:9" s="18" customFormat="1" x14ac:dyDescent="0.2">
      <c r="A638" s="19" t="s">
        <v>252</v>
      </c>
      <c r="B638" s="23">
        <v>16</v>
      </c>
      <c r="C638" s="21">
        <v>45808</v>
      </c>
      <c r="D638" s="21">
        <v>45821</v>
      </c>
      <c r="E638" s="22">
        <v>883.99519999999995</v>
      </c>
      <c r="F638" s="1">
        <v>236</v>
      </c>
      <c r="G638" s="17">
        <v>45821</v>
      </c>
      <c r="H638" s="1">
        <f t="shared" si="36"/>
        <v>0</v>
      </c>
      <c r="I638" s="2">
        <f t="shared" si="37"/>
        <v>0</v>
      </c>
    </row>
    <row r="639" spans="1:9" s="18" customFormat="1" x14ac:dyDescent="0.2">
      <c r="A639" s="19" t="s">
        <v>274</v>
      </c>
      <c r="B639" s="23">
        <v>712</v>
      </c>
      <c r="C639" s="21">
        <v>45814</v>
      </c>
      <c r="D639" s="21">
        <v>45821</v>
      </c>
      <c r="E639" s="22">
        <v>1781.3326000000002</v>
      </c>
      <c r="F639" s="1">
        <v>236</v>
      </c>
      <c r="G639" s="17">
        <v>45821</v>
      </c>
      <c r="H639" s="1">
        <f t="shared" si="36"/>
        <v>0</v>
      </c>
      <c r="I639" s="2">
        <f t="shared" si="37"/>
        <v>0</v>
      </c>
    </row>
    <row r="640" spans="1:9" s="18" customFormat="1" x14ac:dyDescent="0.2">
      <c r="A640" s="19" t="s">
        <v>259</v>
      </c>
      <c r="B640" s="20">
        <v>39</v>
      </c>
      <c r="C640" s="21">
        <v>45817</v>
      </c>
      <c r="D640" s="21">
        <v>45821</v>
      </c>
      <c r="E640" s="22">
        <v>2351.36</v>
      </c>
      <c r="F640" s="1">
        <v>236</v>
      </c>
      <c r="G640" s="17">
        <v>45821</v>
      </c>
      <c r="H640" s="1">
        <f t="shared" si="36"/>
        <v>0</v>
      </c>
      <c r="I640" s="2">
        <f t="shared" si="37"/>
        <v>0</v>
      </c>
    </row>
    <row r="641" spans="1:9" s="18" customFormat="1" x14ac:dyDescent="0.2">
      <c r="A641" s="19" t="s">
        <v>268</v>
      </c>
      <c r="B641" s="23">
        <v>12</v>
      </c>
      <c r="C641" s="21">
        <v>45818</v>
      </c>
      <c r="D641" s="21">
        <v>45821</v>
      </c>
      <c r="E641" s="22">
        <v>6674.1216000000004</v>
      </c>
      <c r="F641" s="1">
        <v>236</v>
      </c>
      <c r="G641" s="17">
        <v>45821</v>
      </c>
      <c r="H641" s="1">
        <f t="shared" si="36"/>
        <v>0</v>
      </c>
      <c r="I641" s="2">
        <f t="shared" si="37"/>
        <v>0</v>
      </c>
    </row>
    <row r="642" spans="1:9" s="18" customFormat="1" x14ac:dyDescent="0.2">
      <c r="A642" s="19" t="s">
        <v>268</v>
      </c>
      <c r="B642" s="23">
        <v>13</v>
      </c>
      <c r="C642" s="21">
        <v>45818</v>
      </c>
      <c r="D642" s="21">
        <v>45821</v>
      </c>
      <c r="E642" s="22">
        <v>6704.8495999999996</v>
      </c>
      <c r="F642" s="1">
        <v>236</v>
      </c>
      <c r="G642" s="17">
        <v>45821</v>
      </c>
      <c r="H642" s="1">
        <f t="shared" si="36"/>
        <v>0</v>
      </c>
      <c r="I642" s="2">
        <f t="shared" si="37"/>
        <v>0</v>
      </c>
    </row>
    <row r="643" spans="1:9" s="18" customFormat="1" x14ac:dyDescent="0.2">
      <c r="A643" s="19" t="s">
        <v>256</v>
      </c>
      <c r="B643" s="23">
        <v>11</v>
      </c>
      <c r="C643" s="21">
        <v>45819</v>
      </c>
      <c r="D643" s="21">
        <v>45821</v>
      </c>
      <c r="E643" s="22">
        <v>3750.7762000000002</v>
      </c>
      <c r="F643" s="1">
        <v>236</v>
      </c>
      <c r="G643" s="17">
        <v>45821</v>
      </c>
      <c r="H643" s="1">
        <f t="shared" si="36"/>
        <v>0</v>
      </c>
      <c r="I643" s="2">
        <f t="shared" si="37"/>
        <v>0</v>
      </c>
    </row>
    <row r="644" spans="1:9" s="18" customFormat="1" x14ac:dyDescent="0.2">
      <c r="A644" s="19" t="s">
        <v>255</v>
      </c>
      <c r="B644" s="20">
        <v>97</v>
      </c>
      <c r="C644" s="21">
        <v>45820</v>
      </c>
      <c r="D644" s="21">
        <v>45821</v>
      </c>
      <c r="E644" s="22">
        <v>25</v>
      </c>
      <c r="F644" s="1">
        <v>236</v>
      </c>
      <c r="G644" s="17">
        <v>45821</v>
      </c>
      <c r="H644" s="1">
        <f t="shared" si="36"/>
        <v>0</v>
      </c>
      <c r="I644" s="2">
        <f t="shared" si="37"/>
        <v>0</v>
      </c>
    </row>
    <row r="645" spans="1:9" s="18" customFormat="1" x14ac:dyDescent="0.2">
      <c r="A645" s="19" t="s">
        <v>255</v>
      </c>
      <c r="B645" s="20">
        <v>98</v>
      </c>
      <c r="C645" s="21">
        <v>45820</v>
      </c>
      <c r="D645" s="21">
        <v>45821</v>
      </c>
      <c r="E645" s="22">
        <v>25</v>
      </c>
      <c r="F645" s="1">
        <v>236</v>
      </c>
      <c r="G645" s="17">
        <v>45821</v>
      </c>
      <c r="H645" s="1">
        <f t="shared" si="36"/>
        <v>0</v>
      </c>
      <c r="I645" s="2">
        <f t="shared" si="37"/>
        <v>0</v>
      </c>
    </row>
    <row r="646" spans="1:9" s="18" customFormat="1" x14ac:dyDescent="0.2">
      <c r="A646" s="19" t="s">
        <v>255</v>
      </c>
      <c r="B646" s="20">
        <v>99</v>
      </c>
      <c r="C646" s="21">
        <v>45820</v>
      </c>
      <c r="D646" s="21">
        <v>45821</v>
      </c>
      <c r="E646" s="22">
        <v>25</v>
      </c>
      <c r="F646" s="1">
        <v>236</v>
      </c>
      <c r="G646" s="17">
        <v>45821</v>
      </c>
      <c r="H646" s="1">
        <f t="shared" si="36"/>
        <v>0</v>
      </c>
      <c r="I646" s="2">
        <f t="shared" si="37"/>
        <v>0</v>
      </c>
    </row>
    <row r="647" spans="1:9" s="18" customFormat="1" x14ac:dyDescent="0.2">
      <c r="A647" s="19" t="s">
        <v>60</v>
      </c>
      <c r="B647" s="20" t="s">
        <v>221</v>
      </c>
      <c r="C647" s="21">
        <v>45808</v>
      </c>
      <c r="D647" s="21">
        <v>45838</v>
      </c>
      <c r="E647" s="22">
        <v>2337.09</v>
      </c>
      <c r="F647" s="1">
        <v>242</v>
      </c>
      <c r="G647" s="17">
        <v>45824</v>
      </c>
      <c r="H647" s="1">
        <f t="shared" si="34"/>
        <v>-14</v>
      </c>
      <c r="I647" s="2">
        <f t="shared" si="35"/>
        <v>-32719.260000000002</v>
      </c>
    </row>
    <row r="648" spans="1:9" s="18" customFormat="1" x14ac:dyDescent="0.2">
      <c r="A648" s="19" t="s">
        <v>60</v>
      </c>
      <c r="B648" s="20" t="s">
        <v>222</v>
      </c>
      <c r="C648" s="21">
        <v>45813</v>
      </c>
      <c r="D648" s="21">
        <v>45833</v>
      </c>
      <c r="E648" s="22">
        <v>39400.759999999995</v>
      </c>
      <c r="F648" s="1">
        <v>242</v>
      </c>
      <c r="G648" s="17">
        <v>45824</v>
      </c>
      <c r="H648" s="1">
        <f t="shared" si="34"/>
        <v>-9</v>
      </c>
      <c r="I648" s="2">
        <f t="shared" si="35"/>
        <v>-354606.83999999997</v>
      </c>
    </row>
    <row r="649" spans="1:9" s="18" customFormat="1" x14ac:dyDescent="0.2">
      <c r="A649" s="19" t="s">
        <v>60</v>
      </c>
      <c r="B649" s="20" t="s">
        <v>223</v>
      </c>
      <c r="C649" s="21">
        <v>45813</v>
      </c>
      <c r="D649" s="21">
        <v>45833</v>
      </c>
      <c r="E649" s="22">
        <v>47122.560000000027</v>
      </c>
      <c r="F649" s="1">
        <v>242</v>
      </c>
      <c r="G649" s="17">
        <v>45824</v>
      </c>
      <c r="H649" s="1">
        <f t="shared" si="34"/>
        <v>-9</v>
      </c>
      <c r="I649" s="2">
        <f t="shared" si="35"/>
        <v>-424103.04000000027</v>
      </c>
    </row>
    <row r="650" spans="1:9" s="18" customFormat="1" x14ac:dyDescent="0.2">
      <c r="A650" s="19" t="s">
        <v>60</v>
      </c>
      <c r="B650" s="20" t="s">
        <v>224</v>
      </c>
      <c r="C650" s="21">
        <v>45813</v>
      </c>
      <c r="D650" s="21">
        <v>45833</v>
      </c>
      <c r="E650" s="22">
        <v>487.99</v>
      </c>
      <c r="F650" s="1">
        <v>242</v>
      </c>
      <c r="G650" s="17">
        <v>45824</v>
      </c>
      <c r="H650" s="1">
        <f t="shared" si="34"/>
        <v>-9</v>
      </c>
      <c r="I650" s="2">
        <f t="shared" si="35"/>
        <v>-4391.91</v>
      </c>
    </row>
    <row r="651" spans="1:9" s="18" customFormat="1" x14ac:dyDescent="0.2">
      <c r="A651" s="19" t="s">
        <v>60</v>
      </c>
      <c r="B651" s="20" t="s">
        <v>225</v>
      </c>
      <c r="C651" s="21">
        <v>45813</v>
      </c>
      <c r="D651" s="21">
        <v>45833</v>
      </c>
      <c r="E651" s="22">
        <v>221.95</v>
      </c>
      <c r="F651" s="1">
        <v>242</v>
      </c>
      <c r="G651" s="17">
        <v>45824</v>
      </c>
      <c r="H651" s="1">
        <f t="shared" si="34"/>
        <v>-9</v>
      </c>
      <c r="I651" s="2">
        <f t="shared" si="35"/>
        <v>-1997.55</v>
      </c>
    </row>
    <row r="652" spans="1:9" s="18" customFormat="1" x14ac:dyDescent="0.2">
      <c r="A652" s="19" t="s">
        <v>60</v>
      </c>
      <c r="B652" s="20" t="s">
        <v>226</v>
      </c>
      <c r="C652" s="21">
        <v>45818</v>
      </c>
      <c r="D652" s="21">
        <v>45838</v>
      </c>
      <c r="E652" s="22">
        <v>2295.77</v>
      </c>
      <c r="F652" s="1">
        <v>242</v>
      </c>
      <c r="G652" s="17">
        <v>45824</v>
      </c>
      <c r="H652" s="1">
        <f t="shared" si="34"/>
        <v>-14</v>
      </c>
      <c r="I652" s="2">
        <f t="shared" si="35"/>
        <v>-32140.78</v>
      </c>
    </row>
    <row r="653" spans="1:9" s="18" customFormat="1" x14ac:dyDescent="0.2">
      <c r="A653" s="19" t="s">
        <v>59</v>
      </c>
      <c r="B653" s="23">
        <v>12</v>
      </c>
      <c r="C653" s="21">
        <v>45821</v>
      </c>
      <c r="D653" s="21">
        <v>45851</v>
      </c>
      <c r="E653" s="22">
        <v>22514.49</v>
      </c>
      <c r="F653" s="1">
        <v>247</v>
      </c>
      <c r="G653" s="17">
        <v>45826</v>
      </c>
      <c r="H653" s="1">
        <f t="shared" si="34"/>
        <v>-25</v>
      </c>
      <c r="I653" s="2">
        <f t="shared" si="35"/>
        <v>-562862.25</v>
      </c>
    </row>
    <row r="654" spans="1:9" s="18" customFormat="1" x14ac:dyDescent="0.2">
      <c r="A654" s="19" t="s">
        <v>134</v>
      </c>
      <c r="B654" s="23">
        <v>134</v>
      </c>
      <c r="C654" s="21">
        <v>45777</v>
      </c>
      <c r="D654" s="21">
        <v>45815</v>
      </c>
      <c r="E654" s="22">
        <v>655.21</v>
      </c>
      <c r="F654" s="1">
        <v>248</v>
      </c>
      <c r="G654" s="17">
        <v>45827</v>
      </c>
      <c r="H654" s="1">
        <f t="shared" si="34"/>
        <v>12</v>
      </c>
      <c r="I654" s="2">
        <f t="shared" si="35"/>
        <v>7862.52</v>
      </c>
    </row>
    <row r="655" spans="1:9" s="18" customFormat="1" x14ac:dyDescent="0.2">
      <c r="A655" s="19" t="s">
        <v>86</v>
      </c>
      <c r="B655" s="23">
        <v>6001150776</v>
      </c>
      <c r="C655" s="21">
        <v>45777</v>
      </c>
      <c r="D655" s="21">
        <v>45811</v>
      </c>
      <c r="E655" s="22">
        <v>532</v>
      </c>
      <c r="F655" s="1">
        <v>248</v>
      </c>
      <c r="G655" s="17">
        <v>45827</v>
      </c>
      <c r="H655" s="1">
        <f t="shared" si="34"/>
        <v>16</v>
      </c>
      <c r="I655" s="2">
        <f t="shared" si="35"/>
        <v>8512</v>
      </c>
    </row>
    <row r="656" spans="1:9" s="18" customFormat="1" x14ac:dyDescent="0.2">
      <c r="A656" s="19" t="s">
        <v>227</v>
      </c>
      <c r="B656" s="23">
        <v>21</v>
      </c>
      <c r="C656" s="21">
        <v>45754</v>
      </c>
      <c r="D656" s="21">
        <v>45784</v>
      </c>
      <c r="E656" s="22">
        <v>16582.669999999998</v>
      </c>
      <c r="F656" s="1">
        <v>248</v>
      </c>
      <c r="G656" s="17">
        <v>45827</v>
      </c>
      <c r="H656" s="1">
        <f t="shared" si="34"/>
        <v>43</v>
      </c>
      <c r="I656" s="2">
        <f t="shared" si="35"/>
        <v>713054.80999999994</v>
      </c>
    </row>
    <row r="657" spans="1:9" s="18" customFormat="1" x14ac:dyDescent="0.2">
      <c r="A657" s="19" t="s">
        <v>104</v>
      </c>
      <c r="B657" s="23">
        <v>501615103</v>
      </c>
      <c r="C657" s="21">
        <v>45797</v>
      </c>
      <c r="D657" s="21">
        <v>45827</v>
      </c>
      <c r="E657" s="22">
        <v>1522.63</v>
      </c>
      <c r="F657" s="1">
        <v>249</v>
      </c>
      <c r="G657" s="17">
        <v>45827</v>
      </c>
      <c r="H657" s="1">
        <f t="shared" si="34"/>
        <v>0</v>
      </c>
      <c r="I657" s="2">
        <f t="shared" si="35"/>
        <v>0</v>
      </c>
    </row>
    <row r="658" spans="1:9" s="18" customFormat="1" x14ac:dyDescent="0.2">
      <c r="A658" s="19" t="s">
        <v>104</v>
      </c>
      <c r="B658" s="23">
        <v>501615203</v>
      </c>
      <c r="C658" s="21">
        <v>45797</v>
      </c>
      <c r="D658" s="21">
        <v>45827</v>
      </c>
      <c r="E658" s="22">
        <v>1836.83</v>
      </c>
      <c r="F658" s="1">
        <v>249</v>
      </c>
      <c r="G658" s="17">
        <v>45827</v>
      </c>
      <c r="H658" s="1">
        <f t="shared" si="34"/>
        <v>0</v>
      </c>
      <c r="I658" s="2">
        <f t="shared" si="35"/>
        <v>0</v>
      </c>
    </row>
    <row r="659" spans="1:9" s="18" customFormat="1" x14ac:dyDescent="0.2">
      <c r="A659" s="19" t="s">
        <v>228</v>
      </c>
      <c r="B659" s="20" t="s">
        <v>230</v>
      </c>
      <c r="C659" s="21">
        <v>45797</v>
      </c>
      <c r="D659" s="21">
        <v>45832</v>
      </c>
      <c r="E659" s="25">
        <v>468.91999999999996</v>
      </c>
      <c r="F659" s="1">
        <v>250</v>
      </c>
      <c r="G659" s="17">
        <v>45828</v>
      </c>
      <c r="H659" s="1">
        <f t="shared" si="34"/>
        <v>-4</v>
      </c>
      <c r="I659" s="2">
        <f t="shared" si="35"/>
        <v>-1875.6799999999998</v>
      </c>
    </row>
    <row r="660" spans="1:9" s="18" customFormat="1" x14ac:dyDescent="0.2">
      <c r="A660" s="19" t="s">
        <v>228</v>
      </c>
      <c r="B660" s="20" t="s">
        <v>231</v>
      </c>
      <c r="C660" s="21">
        <v>45797</v>
      </c>
      <c r="D660" s="21">
        <v>45832</v>
      </c>
      <c r="E660" s="25">
        <v>226.87</v>
      </c>
      <c r="F660" s="1">
        <v>250</v>
      </c>
      <c r="G660" s="17">
        <v>45828</v>
      </c>
      <c r="H660" s="1">
        <f t="shared" si="34"/>
        <v>-4</v>
      </c>
      <c r="I660" s="2">
        <f t="shared" si="35"/>
        <v>-907.48</v>
      </c>
    </row>
    <row r="661" spans="1:9" s="18" customFormat="1" x14ac:dyDescent="0.2">
      <c r="A661" s="19" t="s">
        <v>229</v>
      </c>
      <c r="B661" s="23">
        <v>127</v>
      </c>
      <c r="C661" s="21">
        <v>45818</v>
      </c>
      <c r="D661" s="21">
        <v>45849</v>
      </c>
      <c r="E661" s="22">
        <v>374.37</v>
      </c>
      <c r="F661" s="1">
        <v>250</v>
      </c>
      <c r="G661" s="17">
        <v>45828</v>
      </c>
      <c r="H661" s="1">
        <f t="shared" si="34"/>
        <v>-21</v>
      </c>
      <c r="I661" s="2">
        <f t="shared" si="35"/>
        <v>-7861.77</v>
      </c>
    </row>
    <row r="662" spans="1:9" s="18" customFormat="1" x14ac:dyDescent="0.2">
      <c r="A662" s="19" t="s">
        <v>232</v>
      </c>
      <c r="B662" s="23">
        <v>71</v>
      </c>
      <c r="C662" s="21">
        <v>45814</v>
      </c>
      <c r="D662" s="21">
        <v>45847</v>
      </c>
      <c r="E662" s="22">
        <v>420</v>
      </c>
      <c r="F662" s="1">
        <v>251</v>
      </c>
      <c r="G662" s="17">
        <v>45828</v>
      </c>
      <c r="H662" s="1">
        <f t="shared" si="34"/>
        <v>-19</v>
      </c>
      <c r="I662" s="2">
        <f t="shared" si="35"/>
        <v>-7980</v>
      </c>
    </row>
    <row r="663" spans="1:9" s="18" customFormat="1" x14ac:dyDescent="0.2">
      <c r="A663" s="19" t="s">
        <v>233</v>
      </c>
      <c r="B663" s="23">
        <v>237</v>
      </c>
      <c r="C663" s="21">
        <v>45812</v>
      </c>
      <c r="D663" s="21">
        <v>45847</v>
      </c>
      <c r="E663" s="22">
        <v>200</v>
      </c>
      <c r="F663" s="1">
        <v>251</v>
      </c>
      <c r="G663" s="17">
        <v>45828</v>
      </c>
      <c r="H663" s="1">
        <f t="shared" si="34"/>
        <v>-19</v>
      </c>
      <c r="I663" s="2">
        <f t="shared" si="35"/>
        <v>-3800</v>
      </c>
    </row>
    <row r="664" spans="1:9" s="18" customFormat="1" x14ac:dyDescent="0.2">
      <c r="A664" s="19" t="s">
        <v>234</v>
      </c>
      <c r="B664" s="23">
        <v>13</v>
      </c>
      <c r="C664" s="21">
        <v>45819</v>
      </c>
      <c r="D664" s="21">
        <v>45851</v>
      </c>
      <c r="E664" s="22">
        <v>1960.6499999999999</v>
      </c>
      <c r="F664" s="1">
        <v>251</v>
      </c>
      <c r="G664" s="17">
        <v>45828</v>
      </c>
      <c r="H664" s="1">
        <f t="shared" si="34"/>
        <v>-23</v>
      </c>
      <c r="I664" s="2">
        <f t="shared" si="35"/>
        <v>-45094.95</v>
      </c>
    </row>
    <row r="665" spans="1:9" s="18" customFormat="1" x14ac:dyDescent="0.2">
      <c r="A665" s="19" t="s">
        <v>14</v>
      </c>
      <c r="B665" s="23">
        <v>25006100</v>
      </c>
      <c r="C665" s="21">
        <v>45777</v>
      </c>
      <c r="D665" s="21">
        <v>45834</v>
      </c>
      <c r="E665" s="25">
        <v>764666.67</v>
      </c>
      <c r="F665" s="1">
        <v>253</v>
      </c>
      <c r="G665" s="17">
        <v>45834</v>
      </c>
      <c r="H665" s="1">
        <f t="shared" si="34"/>
        <v>0</v>
      </c>
      <c r="I665" s="2">
        <f t="shared" si="35"/>
        <v>0</v>
      </c>
    </row>
    <row r="666" spans="1:9" s="18" customFormat="1" x14ac:dyDescent="0.2">
      <c r="A666" s="19" t="s">
        <v>14</v>
      </c>
      <c r="B666" s="23">
        <v>25006099</v>
      </c>
      <c r="C666" s="21">
        <v>45777</v>
      </c>
      <c r="D666" s="21">
        <v>45834</v>
      </c>
      <c r="E666" s="22">
        <v>807742.49</v>
      </c>
      <c r="F666" s="1">
        <v>253</v>
      </c>
      <c r="G666" s="17">
        <v>45834</v>
      </c>
      <c r="H666" s="1">
        <f t="shared" si="34"/>
        <v>0</v>
      </c>
      <c r="I666" s="2">
        <f t="shared" si="35"/>
        <v>0</v>
      </c>
    </row>
    <row r="667" spans="1:9" s="18" customFormat="1" x14ac:dyDescent="0.2">
      <c r="A667" s="19" t="s">
        <v>65</v>
      </c>
      <c r="B667" s="23" t="s">
        <v>235</v>
      </c>
      <c r="C667" s="21">
        <v>45804</v>
      </c>
      <c r="D667" s="21">
        <v>45836</v>
      </c>
      <c r="E667" s="22">
        <v>33.51</v>
      </c>
      <c r="F667" s="1">
        <v>253</v>
      </c>
      <c r="G667" s="17">
        <v>45834</v>
      </c>
      <c r="H667" s="1">
        <f t="shared" si="34"/>
        <v>-2</v>
      </c>
      <c r="I667" s="2">
        <f t="shared" si="35"/>
        <v>-67.02</v>
      </c>
    </row>
    <row r="668" spans="1:9" s="18" customFormat="1" x14ac:dyDescent="0.2">
      <c r="A668" s="24" t="s">
        <v>102</v>
      </c>
      <c r="B668" s="23" t="s">
        <v>236</v>
      </c>
      <c r="C668" s="21">
        <v>41250</v>
      </c>
      <c r="D668" s="21">
        <v>45834</v>
      </c>
      <c r="E668" s="22">
        <v>110360.65</v>
      </c>
      <c r="F668" s="1">
        <v>253</v>
      </c>
      <c r="G668" s="17">
        <v>45834</v>
      </c>
      <c r="H668" s="1">
        <f t="shared" si="34"/>
        <v>0</v>
      </c>
      <c r="I668" s="2">
        <f t="shared" si="35"/>
        <v>0</v>
      </c>
    </row>
    <row r="669" spans="1:9" s="18" customFormat="1" x14ac:dyDescent="0.2">
      <c r="A669" s="19" t="s">
        <v>208</v>
      </c>
      <c r="B669" s="23">
        <v>6</v>
      </c>
      <c r="C669" s="21">
        <v>45747</v>
      </c>
      <c r="D669" s="21">
        <v>45779</v>
      </c>
      <c r="E669" s="22">
        <v>7729.3099999999995</v>
      </c>
      <c r="F669" s="1">
        <v>254</v>
      </c>
      <c r="G669" s="17">
        <v>45834</v>
      </c>
      <c r="H669" s="1">
        <f t="shared" si="34"/>
        <v>55</v>
      </c>
      <c r="I669" s="2">
        <f t="shared" si="35"/>
        <v>425112.05</v>
      </c>
    </row>
    <row r="670" spans="1:9" s="18" customFormat="1" x14ac:dyDescent="0.2">
      <c r="A670" s="19" t="s">
        <v>208</v>
      </c>
      <c r="B670" s="23">
        <v>5</v>
      </c>
      <c r="C670" s="21">
        <v>45747</v>
      </c>
      <c r="D670" s="21">
        <v>45779</v>
      </c>
      <c r="E670" s="22">
        <v>4776</v>
      </c>
      <c r="F670" s="1">
        <v>254</v>
      </c>
      <c r="G670" s="17">
        <v>45834</v>
      </c>
      <c r="H670" s="1">
        <f t="shared" si="34"/>
        <v>55</v>
      </c>
      <c r="I670" s="2">
        <f t="shared" si="35"/>
        <v>262680</v>
      </c>
    </row>
    <row r="671" spans="1:9" s="18" customFormat="1" x14ac:dyDescent="0.2">
      <c r="A671" s="19" t="s">
        <v>208</v>
      </c>
      <c r="B671" s="23">
        <v>7</v>
      </c>
      <c r="C671" s="21">
        <v>45777</v>
      </c>
      <c r="D671" s="21">
        <v>45812</v>
      </c>
      <c r="E671" s="22">
        <v>4776</v>
      </c>
      <c r="F671" s="1">
        <v>254</v>
      </c>
      <c r="G671" s="17">
        <v>45834</v>
      </c>
      <c r="H671" s="1">
        <f t="shared" si="34"/>
        <v>22</v>
      </c>
      <c r="I671" s="2">
        <f t="shared" si="35"/>
        <v>105072</v>
      </c>
    </row>
    <row r="672" spans="1:9" s="18" customFormat="1" x14ac:dyDescent="0.2">
      <c r="A672" s="19" t="s">
        <v>208</v>
      </c>
      <c r="B672" s="23">
        <v>8</v>
      </c>
      <c r="C672" s="21">
        <v>45777</v>
      </c>
      <c r="D672" s="21">
        <v>45812</v>
      </c>
      <c r="E672" s="22">
        <v>7594.42</v>
      </c>
      <c r="F672" s="1">
        <v>254</v>
      </c>
      <c r="G672" s="17">
        <v>45834</v>
      </c>
      <c r="H672" s="1">
        <f t="shared" si="34"/>
        <v>22</v>
      </c>
      <c r="I672" s="2">
        <f t="shared" si="35"/>
        <v>167077.24</v>
      </c>
    </row>
    <row r="673" spans="1:9" s="18" customFormat="1" x14ac:dyDescent="0.2">
      <c r="A673" s="19" t="s">
        <v>108</v>
      </c>
      <c r="B673" s="20" t="s">
        <v>237</v>
      </c>
      <c r="C673" s="21">
        <v>45790</v>
      </c>
      <c r="D673" s="21">
        <v>45839</v>
      </c>
      <c r="E673" s="25">
        <v>10.050000000000001</v>
      </c>
      <c r="F673" s="1">
        <v>254</v>
      </c>
      <c r="G673" s="17">
        <v>45834</v>
      </c>
      <c r="H673" s="1">
        <f t="shared" si="34"/>
        <v>-5</v>
      </c>
      <c r="I673" s="2">
        <f t="shared" si="35"/>
        <v>-50.25</v>
      </c>
    </row>
    <row r="674" spans="1:9" s="18" customFormat="1" x14ac:dyDescent="0.2">
      <c r="A674" s="19" t="s">
        <v>251</v>
      </c>
      <c r="B674" s="23">
        <v>42</v>
      </c>
      <c r="C674" s="21">
        <v>45811</v>
      </c>
      <c r="D674" s="21">
        <v>45842</v>
      </c>
      <c r="E674" s="22">
        <v>890.65520000000004</v>
      </c>
      <c r="F674" s="1">
        <v>258</v>
      </c>
      <c r="G674" s="17">
        <v>45835</v>
      </c>
      <c r="H674" s="1">
        <f t="shared" si="34"/>
        <v>-7</v>
      </c>
      <c r="I674" s="2">
        <f t="shared" si="35"/>
        <v>-6234.5864000000001</v>
      </c>
    </row>
    <row r="675" spans="1:9" s="18" customFormat="1" x14ac:dyDescent="0.2">
      <c r="A675" s="19" t="s">
        <v>267</v>
      </c>
      <c r="B675" s="23">
        <v>11</v>
      </c>
      <c r="C675" s="21">
        <v>45821</v>
      </c>
      <c r="D675" s="21">
        <v>45852</v>
      </c>
      <c r="E675" s="22">
        <v>2082</v>
      </c>
      <c r="F675" s="1">
        <v>258</v>
      </c>
      <c r="G675" s="17">
        <v>45835</v>
      </c>
      <c r="H675" s="1">
        <f t="shared" ref="H675:H678" si="38">G675-D675</f>
        <v>-17</v>
      </c>
      <c r="I675" s="2">
        <f t="shared" ref="I675:I678" si="39">H675*E675</f>
        <v>-35394</v>
      </c>
    </row>
    <row r="676" spans="1:9" s="18" customFormat="1" x14ac:dyDescent="0.2">
      <c r="A676" s="19" t="s">
        <v>279</v>
      </c>
      <c r="B676" s="23">
        <v>43</v>
      </c>
      <c r="C676" s="21">
        <v>45831</v>
      </c>
      <c r="D676" s="21">
        <v>45862</v>
      </c>
      <c r="E676" s="22">
        <v>8667.7518000000018</v>
      </c>
      <c r="F676" s="1">
        <v>258</v>
      </c>
      <c r="G676" s="17">
        <v>45835</v>
      </c>
      <c r="H676" s="1">
        <f t="shared" si="38"/>
        <v>-27</v>
      </c>
      <c r="I676" s="2">
        <f t="shared" si="39"/>
        <v>-234029.29860000004</v>
      </c>
    </row>
    <row r="677" spans="1:9" s="18" customFormat="1" x14ac:dyDescent="0.2">
      <c r="A677" s="19" t="s">
        <v>257</v>
      </c>
      <c r="B677" s="23">
        <v>12</v>
      </c>
      <c r="C677" s="21">
        <v>45833</v>
      </c>
      <c r="D677" s="21">
        <v>45864</v>
      </c>
      <c r="E677" s="22">
        <v>6145.6122000000005</v>
      </c>
      <c r="F677" s="1">
        <v>258</v>
      </c>
      <c r="G677" s="17">
        <v>45835</v>
      </c>
      <c r="H677" s="1">
        <f t="shared" si="38"/>
        <v>-29</v>
      </c>
      <c r="I677" s="2">
        <f t="shared" si="39"/>
        <v>-178222.75380000001</v>
      </c>
    </row>
    <row r="678" spans="1:9" s="18" customFormat="1" x14ac:dyDescent="0.2">
      <c r="A678" s="19" t="s">
        <v>280</v>
      </c>
      <c r="B678" s="23" t="s">
        <v>281</v>
      </c>
      <c r="C678" s="21">
        <v>45818</v>
      </c>
      <c r="D678" s="21">
        <v>45865</v>
      </c>
      <c r="E678" s="22">
        <v>6976.49</v>
      </c>
      <c r="F678" s="1">
        <v>258</v>
      </c>
      <c r="G678" s="17">
        <v>45835</v>
      </c>
      <c r="H678" s="1">
        <f t="shared" si="38"/>
        <v>-30</v>
      </c>
      <c r="I678" s="2">
        <f t="shared" si="39"/>
        <v>-209294.69999999998</v>
      </c>
    </row>
    <row r="679" spans="1:9" s="18" customFormat="1" x14ac:dyDescent="0.2">
      <c r="A679" s="19" t="s">
        <v>16</v>
      </c>
      <c r="B679" s="23">
        <v>30</v>
      </c>
      <c r="C679" s="21">
        <v>45808</v>
      </c>
      <c r="D679" s="21">
        <v>45845</v>
      </c>
      <c r="E679" s="22">
        <v>151092.9</v>
      </c>
      <c r="F679" s="1">
        <v>260</v>
      </c>
      <c r="G679" s="17">
        <v>45835</v>
      </c>
      <c r="H679" s="1">
        <f t="shared" si="34"/>
        <v>-10</v>
      </c>
      <c r="I679" s="2">
        <f t="shared" si="35"/>
        <v>-1510929</v>
      </c>
    </row>
    <row r="680" spans="1:9" s="18" customFormat="1" x14ac:dyDescent="0.2">
      <c r="A680" s="19" t="s">
        <v>16</v>
      </c>
      <c r="B680" s="23">
        <v>32</v>
      </c>
      <c r="C680" s="21">
        <v>45808</v>
      </c>
      <c r="D680" s="21">
        <v>45847</v>
      </c>
      <c r="E680" s="22">
        <v>17734.25</v>
      </c>
      <c r="F680" s="1">
        <v>260</v>
      </c>
      <c r="G680" s="17">
        <v>45835</v>
      </c>
      <c r="H680" s="1">
        <f t="shared" si="34"/>
        <v>-12</v>
      </c>
      <c r="I680" s="2">
        <f t="shared" si="35"/>
        <v>-212811</v>
      </c>
    </row>
    <row r="681" spans="1:9" s="18" customFormat="1" x14ac:dyDescent="0.2">
      <c r="A681" s="19" t="s">
        <v>26</v>
      </c>
      <c r="B681" s="23">
        <v>187</v>
      </c>
      <c r="C681" s="21">
        <v>45808</v>
      </c>
      <c r="D681" s="21">
        <v>45850</v>
      </c>
      <c r="E681" s="22">
        <v>7555.6400000000012</v>
      </c>
      <c r="F681" s="1">
        <v>260</v>
      </c>
      <c r="G681" s="17">
        <v>45835</v>
      </c>
      <c r="H681" s="1">
        <f t="shared" ref="H681:H744" si="40">G681-D681</f>
        <v>-15</v>
      </c>
      <c r="I681" s="2">
        <f t="shared" ref="I681:I744" si="41">H681*E681</f>
        <v>-113334.60000000002</v>
      </c>
    </row>
    <row r="682" spans="1:9" s="18" customFormat="1" x14ac:dyDescent="0.2">
      <c r="A682" s="19" t="s">
        <v>26</v>
      </c>
      <c r="B682" s="23">
        <v>186</v>
      </c>
      <c r="C682" s="21">
        <v>45808</v>
      </c>
      <c r="D682" s="21">
        <v>45850</v>
      </c>
      <c r="E682" s="22">
        <v>27434.100000000002</v>
      </c>
      <c r="F682" s="1">
        <v>260</v>
      </c>
      <c r="G682" s="17">
        <v>45835</v>
      </c>
      <c r="H682" s="1">
        <f t="shared" si="40"/>
        <v>-15</v>
      </c>
      <c r="I682" s="2">
        <f t="shared" si="41"/>
        <v>-411511.50000000006</v>
      </c>
    </row>
    <row r="683" spans="1:9" s="18" customFormat="1" x14ac:dyDescent="0.2">
      <c r="A683" s="19" t="s">
        <v>28</v>
      </c>
      <c r="B683" s="23">
        <v>217</v>
      </c>
      <c r="C683" s="21">
        <v>45775</v>
      </c>
      <c r="D683" s="21">
        <v>45815</v>
      </c>
      <c r="E683" s="22">
        <v>12553.72</v>
      </c>
      <c r="F683" s="1">
        <v>260</v>
      </c>
      <c r="G683" s="17">
        <v>45835</v>
      </c>
      <c r="H683" s="1">
        <f t="shared" si="40"/>
        <v>20</v>
      </c>
      <c r="I683" s="2">
        <f t="shared" si="41"/>
        <v>251074.4</v>
      </c>
    </row>
    <row r="684" spans="1:9" s="18" customFormat="1" x14ac:dyDescent="0.2">
      <c r="A684" s="19" t="s">
        <v>28</v>
      </c>
      <c r="B684" s="23">
        <v>274</v>
      </c>
      <c r="C684" s="21">
        <v>45817</v>
      </c>
      <c r="D684" s="21">
        <v>45850</v>
      </c>
      <c r="E684" s="22">
        <v>435529.41</v>
      </c>
      <c r="F684" s="1">
        <v>260</v>
      </c>
      <c r="G684" s="17">
        <v>45835</v>
      </c>
      <c r="H684" s="1">
        <f t="shared" si="40"/>
        <v>-15</v>
      </c>
      <c r="I684" s="2">
        <f t="shared" si="41"/>
        <v>-6532941.1499999994</v>
      </c>
    </row>
    <row r="685" spans="1:9" s="18" customFormat="1" x14ac:dyDescent="0.2">
      <c r="A685" s="19" t="s">
        <v>28</v>
      </c>
      <c r="B685" s="23">
        <v>273</v>
      </c>
      <c r="C685" s="21">
        <v>45817</v>
      </c>
      <c r="D685" s="21">
        <v>45852</v>
      </c>
      <c r="E685" s="22">
        <v>317258.95999999996</v>
      </c>
      <c r="F685" s="1">
        <v>260</v>
      </c>
      <c r="G685" s="17">
        <v>45835</v>
      </c>
      <c r="H685" s="1">
        <f t="shared" si="40"/>
        <v>-17</v>
      </c>
      <c r="I685" s="2">
        <f t="shared" si="41"/>
        <v>-5393402.3199999994</v>
      </c>
    </row>
    <row r="686" spans="1:9" s="18" customFormat="1" x14ac:dyDescent="0.2">
      <c r="A686" s="19" t="s">
        <v>28</v>
      </c>
      <c r="B686" s="23">
        <v>233</v>
      </c>
      <c r="C686" s="21">
        <v>45789</v>
      </c>
      <c r="D686" s="21">
        <v>45823</v>
      </c>
      <c r="E686" s="22">
        <v>204436.53</v>
      </c>
      <c r="F686" s="1">
        <v>260</v>
      </c>
      <c r="G686" s="17">
        <v>45835</v>
      </c>
      <c r="H686" s="1">
        <f t="shared" si="40"/>
        <v>12</v>
      </c>
      <c r="I686" s="2">
        <f t="shared" si="41"/>
        <v>2453238.36</v>
      </c>
    </row>
    <row r="687" spans="1:9" s="18" customFormat="1" x14ac:dyDescent="0.2">
      <c r="A687" s="19" t="s">
        <v>28</v>
      </c>
      <c r="B687" s="23">
        <v>236</v>
      </c>
      <c r="C687" s="21">
        <v>45791</v>
      </c>
      <c r="D687" s="21">
        <v>45828</v>
      </c>
      <c r="E687" s="22">
        <v>124498.38000000002</v>
      </c>
      <c r="F687" s="1">
        <v>260</v>
      </c>
      <c r="G687" s="17">
        <v>45835</v>
      </c>
      <c r="H687" s="1">
        <f t="shared" si="40"/>
        <v>7</v>
      </c>
      <c r="I687" s="2">
        <f t="shared" si="41"/>
        <v>871488.66000000015</v>
      </c>
    </row>
    <row r="688" spans="1:9" s="18" customFormat="1" x14ac:dyDescent="0.2">
      <c r="A688" s="19" t="s">
        <v>28</v>
      </c>
      <c r="B688" s="23">
        <v>275</v>
      </c>
      <c r="C688" s="21">
        <v>45817</v>
      </c>
      <c r="D688" s="21">
        <v>45852</v>
      </c>
      <c r="E688" s="22">
        <v>117286.83</v>
      </c>
      <c r="F688" s="1">
        <v>260</v>
      </c>
      <c r="G688" s="17">
        <v>45835</v>
      </c>
      <c r="H688" s="1">
        <f t="shared" si="40"/>
        <v>-17</v>
      </c>
      <c r="I688" s="2">
        <f t="shared" si="41"/>
        <v>-1993876.11</v>
      </c>
    </row>
    <row r="689" spans="1:9" s="18" customFormat="1" x14ac:dyDescent="0.2">
      <c r="A689" s="19" t="s">
        <v>30</v>
      </c>
      <c r="B689" s="23">
        <v>2540965</v>
      </c>
      <c r="C689" s="21">
        <v>45808</v>
      </c>
      <c r="D689" s="21">
        <v>45848</v>
      </c>
      <c r="E689" s="22">
        <v>44047.710000000006</v>
      </c>
      <c r="F689" s="1">
        <v>260</v>
      </c>
      <c r="G689" s="17">
        <v>45835</v>
      </c>
      <c r="H689" s="1">
        <f t="shared" si="40"/>
        <v>-13</v>
      </c>
      <c r="I689" s="2">
        <f t="shared" si="41"/>
        <v>-572620.2300000001</v>
      </c>
    </row>
    <row r="690" spans="1:9" s="18" customFormat="1" x14ac:dyDescent="0.2">
      <c r="A690" s="19" t="s">
        <v>32</v>
      </c>
      <c r="B690" s="20" t="s">
        <v>238</v>
      </c>
      <c r="C690" s="21">
        <v>45800</v>
      </c>
      <c r="D690" s="21">
        <v>45833</v>
      </c>
      <c r="E690" s="22">
        <v>112458</v>
      </c>
      <c r="F690" s="1">
        <v>260</v>
      </c>
      <c r="G690" s="17">
        <v>45835</v>
      </c>
      <c r="H690" s="1">
        <f t="shared" si="40"/>
        <v>2</v>
      </c>
      <c r="I690" s="2">
        <f t="shared" si="41"/>
        <v>224916</v>
      </c>
    </row>
    <row r="691" spans="1:9" s="18" customFormat="1" x14ac:dyDescent="0.2">
      <c r="A691" s="19" t="s">
        <v>35</v>
      </c>
      <c r="B691" s="23">
        <v>30</v>
      </c>
      <c r="C691" s="21">
        <v>45777</v>
      </c>
      <c r="D691" s="21">
        <v>45810</v>
      </c>
      <c r="E691" s="22">
        <v>10772.050000000001</v>
      </c>
      <c r="F691" s="1">
        <v>260</v>
      </c>
      <c r="G691" s="17">
        <v>45835</v>
      </c>
      <c r="H691" s="1">
        <f t="shared" si="40"/>
        <v>25</v>
      </c>
      <c r="I691" s="2">
        <f t="shared" si="41"/>
        <v>269301.25</v>
      </c>
    </row>
    <row r="692" spans="1:9" s="18" customFormat="1" x14ac:dyDescent="0.2">
      <c r="A692" s="19" t="s">
        <v>35</v>
      </c>
      <c r="B692" s="23">
        <v>29</v>
      </c>
      <c r="C692" s="21">
        <v>45777</v>
      </c>
      <c r="D692" s="21">
        <v>45810</v>
      </c>
      <c r="E692" s="22">
        <v>16184.76</v>
      </c>
      <c r="F692" s="1">
        <v>260</v>
      </c>
      <c r="G692" s="17">
        <v>45835</v>
      </c>
      <c r="H692" s="1">
        <f t="shared" si="40"/>
        <v>25</v>
      </c>
      <c r="I692" s="2">
        <f t="shared" si="41"/>
        <v>404619</v>
      </c>
    </row>
    <row r="693" spans="1:9" s="18" customFormat="1" x14ac:dyDescent="0.2">
      <c r="A693" s="19" t="s">
        <v>35</v>
      </c>
      <c r="B693" s="23">
        <v>37</v>
      </c>
      <c r="C693" s="21">
        <v>45808</v>
      </c>
      <c r="D693" s="21">
        <v>45845</v>
      </c>
      <c r="E693" s="22">
        <v>34249.89</v>
      </c>
      <c r="F693" s="1">
        <v>260</v>
      </c>
      <c r="G693" s="17">
        <v>45835</v>
      </c>
      <c r="H693" s="1">
        <f t="shared" si="40"/>
        <v>-10</v>
      </c>
      <c r="I693" s="2">
        <f t="shared" si="41"/>
        <v>-342498.9</v>
      </c>
    </row>
    <row r="694" spans="1:9" s="18" customFormat="1" x14ac:dyDescent="0.2">
      <c r="A694" s="19" t="s">
        <v>39</v>
      </c>
      <c r="B694" s="23">
        <v>113</v>
      </c>
      <c r="C694" s="21">
        <v>45777</v>
      </c>
      <c r="D694" s="21">
        <v>45810</v>
      </c>
      <c r="E694" s="22">
        <v>37764.47</v>
      </c>
      <c r="F694" s="1">
        <v>260</v>
      </c>
      <c r="G694" s="17">
        <v>45835</v>
      </c>
      <c r="H694" s="1">
        <f t="shared" si="40"/>
        <v>25</v>
      </c>
      <c r="I694" s="2">
        <f t="shared" si="41"/>
        <v>944111.75</v>
      </c>
    </row>
    <row r="695" spans="1:9" s="18" customFormat="1" x14ac:dyDescent="0.2">
      <c r="A695" s="19" t="s">
        <v>39</v>
      </c>
      <c r="B695" s="23">
        <v>114</v>
      </c>
      <c r="C695" s="21">
        <v>45777</v>
      </c>
      <c r="D695" s="21">
        <v>45810</v>
      </c>
      <c r="E695" s="22">
        <v>25134.79</v>
      </c>
      <c r="F695" s="1">
        <v>260</v>
      </c>
      <c r="G695" s="17">
        <v>45835</v>
      </c>
      <c r="H695" s="1">
        <f t="shared" si="40"/>
        <v>25</v>
      </c>
      <c r="I695" s="2">
        <f t="shared" si="41"/>
        <v>628369.75</v>
      </c>
    </row>
    <row r="696" spans="1:9" s="18" customFormat="1" x14ac:dyDescent="0.2">
      <c r="A696" s="19" t="s">
        <v>39</v>
      </c>
      <c r="B696" s="23">
        <v>144</v>
      </c>
      <c r="C696" s="21">
        <v>45808</v>
      </c>
      <c r="D696" s="21">
        <v>45844</v>
      </c>
      <c r="E696" s="22">
        <v>79916.41</v>
      </c>
      <c r="F696" s="1">
        <v>260</v>
      </c>
      <c r="G696" s="17">
        <v>45835</v>
      </c>
      <c r="H696" s="1">
        <f t="shared" si="40"/>
        <v>-9</v>
      </c>
      <c r="I696" s="2">
        <f t="shared" si="41"/>
        <v>-719247.69000000006</v>
      </c>
    </row>
    <row r="697" spans="1:9" s="18" customFormat="1" x14ac:dyDescent="0.2">
      <c r="A697" s="19" t="s">
        <v>40</v>
      </c>
      <c r="B697" s="23">
        <v>50</v>
      </c>
      <c r="C697" s="21">
        <v>45790</v>
      </c>
      <c r="D697" s="21">
        <v>45822</v>
      </c>
      <c r="E697" s="22">
        <v>97016.73</v>
      </c>
      <c r="F697" s="1">
        <v>260</v>
      </c>
      <c r="G697" s="17">
        <v>45835</v>
      </c>
      <c r="H697" s="1">
        <f t="shared" si="40"/>
        <v>13</v>
      </c>
      <c r="I697" s="2">
        <f t="shared" si="41"/>
        <v>1261217.49</v>
      </c>
    </row>
    <row r="698" spans="1:9" s="18" customFormat="1" x14ac:dyDescent="0.2">
      <c r="A698" s="19" t="s">
        <v>40</v>
      </c>
      <c r="B698" s="23">
        <v>64</v>
      </c>
      <c r="C698" s="21">
        <v>45827</v>
      </c>
      <c r="D698" s="21">
        <v>45857</v>
      </c>
      <c r="E698" s="22">
        <v>328656.09999999998</v>
      </c>
      <c r="F698" s="1">
        <v>260</v>
      </c>
      <c r="G698" s="17">
        <v>45835</v>
      </c>
      <c r="H698" s="1">
        <f t="shared" si="40"/>
        <v>-22</v>
      </c>
      <c r="I698" s="2">
        <f t="shared" si="41"/>
        <v>-7230434.1999999993</v>
      </c>
    </row>
    <row r="699" spans="1:9" s="18" customFormat="1" x14ac:dyDescent="0.2">
      <c r="A699" s="19" t="s">
        <v>40</v>
      </c>
      <c r="B699" s="23">
        <v>49</v>
      </c>
      <c r="C699" s="21">
        <v>45790</v>
      </c>
      <c r="D699" s="21">
        <v>45822</v>
      </c>
      <c r="E699" s="22">
        <v>198862.63</v>
      </c>
      <c r="F699" s="1">
        <v>260</v>
      </c>
      <c r="G699" s="17">
        <v>45835</v>
      </c>
      <c r="H699" s="1">
        <f t="shared" si="40"/>
        <v>13</v>
      </c>
      <c r="I699" s="2">
        <f t="shared" si="41"/>
        <v>2585214.19</v>
      </c>
    </row>
    <row r="700" spans="1:9" s="18" customFormat="1" x14ac:dyDescent="0.2">
      <c r="A700" s="19" t="s">
        <v>40</v>
      </c>
      <c r="B700" s="23">
        <v>51</v>
      </c>
      <c r="C700" s="21">
        <v>45796</v>
      </c>
      <c r="D700" s="21">
        <v>45805</v>
      </c>
      <c r="E700" s="22">
        <v>143906.43999999997</v>
      </c>
      <c r="F700" s="1">
        <v>260</v>
      </c>
      <c r="G700" s="17">
        <v>45835</v>
      </c>
      <c r="H700" s="1">
        <f t="shared" si="40"/>
        <v>30</v>
      </c>
      <c r="I700" s="2">
        <f t="shared" si="41"/>
        <v>4317193.1999999993</v>
      </c>
    </row>
    <row r="701" spans="1:9" s="18" customFormat="1" x14ac:dyDescent="0.2">
      <c r="A701" s="19" t="s">
        <v>40</v>
      </c>
      <c r="B701" s="23">
        <v>63</v>
      </c>
      <c r="C701" s="21">
        <v>45827</v>
      </c>
      <c r="D701" s="21">
        <v>45857</v>
      </c>
      <c r="E701" s="22">
        <v>523520.77</v>
      </c>
      <c r="F701" s="1">
        <v>260</v>
      </c>
      <c r="G701" s="17">
        <v>45835</v>
      </c>
      <c r="H701" s="1">
        <f t="shared" si="40"/>
        <v>-22</v>
      </c>
      <c r="I701" s="2">
        <f t="shared" si="41"/>
        <v>-11517456.940000001</v>
      </c>
    </row>
    <row r="702" spans="1:9" s="18" customFormat="1" x14ac:dyDescent="0.2">
      <c r="A702" s="19" t="s">
        <v>42</v>
      </c>
      <c r="B702" s="23">
        <v>347</v>
      </c>
      <c r="C702" s="21">
        <v>45808</v>
      </c>
      <c r="D702" s="21">
        <v>45847</v>
      </c>
      <c r="E702" s="22">
        <v>59705.29</v>
      </c>
      <c r="F702" s="1">
        <v>260</v>
      </c>
      <c r="G702" s="17">
        <v>45835</v>
      </c>
      <c r="H702" s="1">
        <f t="shared" si="40"/>
        <v>-12</v>
      </c>
      <c r="I702" s="2">
        <f t="shared" si="41"/>
        <v>-716463.48</v>
      </c>
    </row>
    <row r="703" spans="1:9" s="18" customFormat="1" x14ac:dyDescent="0.2">
      <c r="A703" s="19" t="s">
        <v>42</v>
      </c>
      <c r="B703" s="23">
        <v>348</v>
      </c>
      <c r="C703" s="21">
        <v>45808</v>
      </c>
      <c r="D703" s="21">
        <v>45848</v>
      </c>
      <c r="E703" s="22">
        <v>152352.71</v>
      </c>
      <c r="F703" s="1">
        <v>260</v>
      </c>
      <c r="G703" s="17">
        <v>45835</v>
      </c>
      <c r="H703" s="1">
        <f t="shared" si="40"/>
        <v>-13</v>
      </c>
      <c r="I703" s="2">
        <f t="shared" si="41"/>
        <v>-1980585.23</v>
      </c>
    </row>
    <row r="704" spans="1:9" s="18" customFormat="1" x14ac:dyDescent="0.2">
      <c r="A704" s="19" t="s">
        <v>42</v>
      </c>
      <c r="B704" s="23">
        <v>349</v>
      </c>
      <c r="C704" s="21">
        <v>45808</v>
      </c>
      <c r="D704" s="21">
        <v>45848</v>
      </c>
      <c r="E704" s="22">
        <v>80995.89</v>
      </c>
      <c r="F704" s="1">
        <v>260</v>
      </c>
      <c r="G704" s="17">
        <v>45835</v>
      </c>
      <c r="H704" s="1">
        <f t="shared" si="40"/>
        <v>-13</v>
      </c>
      <c r="I704" s="2">
        <f t="shared" si="41"/>
        <v>-1052946.57</v>
      </c>
    </row>
    <row r="705" spans="1:9" s="18" customFormat="1" x14ac:dyDescent="0.2">
      <c r="A705" s="19" t="s">
        <v>17</v>
      </c>
      <c r="B705" s="23">
        <v>6178</v>
      </c>
      <c r="C705" s="21">
        <v>45777</v>
      </c>
      <c r="D705" s="21">
        <v>45815</v>
      </c>
      <c r="E705" s="22">
        <v>98.09</v>
      </c>
      <c r="F705" s="1">
        <v>261</v>
      </c>
      <c r="G705" s="17">
        <v>45835</v>
      </c>
      <c r="H705" s="1">
        <f t="shared" si="40"/>
        <v>20</v>
      </c>
      <c r="I705" s="2">
        <f t="shared" si="41"/>
        <v>1961.8000000000002</v>
      </c>
    </row>
    <row r="706" spans="1:9" s="18" customFormat="1" x14ac:dyDescent="0.2">
      <c r="A706" s="19" t="s">
        <v>17</v>
      </c>
      <c r="B706" s="23">
        <v>7288</v>
      </c>
      <c r="C706" s="21">
        <v>45804</v>
      </c>
      <c r="D706" s="21">
        <v>45834</v>
      </c>
      <c r="E706" s="22">
        <v>1044.3499999999999</v>
      </c>
      <c r="F706" s="1">
        <v>261</v>
      </c>
      <c r="G706" s="17">
        <v>45835</v>
      </c>
      <c r="H706" s="1">
        <f t="shared" si="40"/>
        <v>1</v>
      </c>
      <c r="I706" s="2">
        <f t="shared" si="41"/>
        <v>1044.3499999999999</v>
      </c>
    </row>
    <row r="707" spans="1:9" s="18" customFormat="1" x14ac:dyDescent="0.2">
      <c r="A707" s="19" t="s">
        <v>17</v>
      </c>
      <c r="B707" s="23">
        <v>7289</v>
      </c>
      <c r="C707" s="21">
        <v>45804</v>
      </c>
      <c r="D707" s="21">
        <v>45835</v>
      </c>
      <c r="E707" s="22">
        <v>634.9799999999999</v>
      </c>
      <c r="F707" s="1">
        <v>261</v>
      </c>
      <c r="G707" s="17">
        <v>45835</v>
      </c>
      <c r="H707" s="1">
        <f t="shared" si="40"/>
        <v>0</v>
      </c>
      <c r="I707" s="2">
        <f t="shared" si="41"/>
        <v>0</v>
      </c>
    </row>
    <row r="708" spans="1:9" s="18" customFormat="1" x14ac:dyDescent="0.2">
      <c r="A708" s="19" t="s">
        <v>17</v>
      </c>
      <c r="B708" s="23">
        <v>7630</v>
      </c>
      <c r="C708" s="21">
        <v>45808</v>
      </c>
      <c r="D708" s="21">
        <v>45841</v>
      </c>
      <c r="E708" s="22">
        <v>3960.77</v>
      </c>
      <c r="F708" s="1">
        <v>261</v>
      </c>
      <c r="G708" s="17">
        <v>45835</v>
      </c>
      <c r="H708" s="1">
        <f t="shared" si="40"/>
        <v>-6</v>
      </c>
      <c r="I708" s="2">
        <f t="shared" si="41"/>
        <v>-23764.62</v>
      </c>
    </row>
    <row r="709" spans="1:9" s="18" customFormat="1" x14ac:dyDescent="0.2">
      <c r="A709" s="19" t="s">
        <v>17</v>
      </c>
      <c r="B709" s="23">
        <v>8277</v>
      </c>
      <c r="C709" s="21">
        <v>45824</v>
      </c>
      <c r="D709" s="21">
        <v>45885</v>
      </c>
      <c r="E709" s="22">
        <v>49.04999999999999</v>
      </c>
      <c r="F709" s="1">
        <v>261</v>
      </c>
      <c r="G709" s="17">
        <v>45835</v>
      </c>
      <c r="H709" s="1">
        <f t="shared" si="40"/>
        <v>-50</v>
      </c>
      <c r="I709" s="2">
        <f t="shared" si="41"/>
        <v>-2452.4999999999995</v>
      </c>
    </row>
    <row r="710" spans="1:9" s="18" customFormat="1" x14ac:dyDescent="0.2">
      <c r="A710" s="19" t="s">
        <v>18</v>
      </c>
      <c r="B710" s="23">
        <v>35</v>
      </c>
      <c r="C710" s="21">
        <v>45824</v>
      </c>
      <c r="D710" s="21">
        <v>45855</v>
      </c>
      <c r="E710" s="22">
        <v>4952.43</v>
      </c>
      <c r="F710" s="1">
        <v>261</v>
      </c>
      <c r="G710" s="17">
        <v>45835</v>
      </c>
      <c r="H710" s="1">
        <f t="shared" si="40"/>
        <v>-20</v>
      </c>
      <c r="I710" s="2">
        <f t="shared" si="41"/>
        <v>-99048.6</v>
      </c>
    </row>
    <row r="711" spans="1:9" s="18" customFormat="1" x14ac:dyDescent="0.2">
      <c r="A711" s="19" t="s">
        <v>18</v>
      </c>
      <c r="B711" s="23">
        <v>36</v>
      </c>
      <c r="C711" s="21">
        <v>45824</v>
      </c>
      <c r="D711" s="21">
        <v>45855</v>
      </c>
      <c r="E711" s="22">
        <v>3829.1000000000004</v>
      </c>
      <c r="F711" s="1">
        <v>261</v>
      </c>
      <c r="G711" s="17">
        <v>45835</v>
      </c>
      <c r="H711" s="1">
        <f t="shared" si="40"/>
        <v>-20</v>
      </c>
      <c r="I711" s="2">
        <f t="shared" si="41"/>
        <v>-76582</v>
      </c>
    </row>
    <row r="712" spans="1:9" s="18" customFormat="1" x14ac:dyDescent="0.2">
      <c r="A712" s="19" t="s">
        <v>239</v>
      </c>
      <c r="B712" s="23">
        <v>441</v>
      </c>
      <c r="C712" s="21">
        <v>45807</v>
      </c>
      <c r="D712" s="21">
        <v>45844</v>
      </c>
      <c r="E712" s="22">
        <v>796</v>
      </c>
      <c r="F712" s="1">
        <v>261</v>
      </c>
      <c r="G712" s="17">
        <v>45835</v>
      </c>
      <c r="H712" s="1">
        <f t="shared" si="40"/>
        <v>-9</v>
      </c>
      <c r="I712" s="2">
        <f t="shared" si="41"/>
        <v>-7164</v>
      </c>
    </row>
    <row r="713" spans="1:9" s="18" customFormat="1" x14ac:dyDescent="0.2">
      <c r="A713" s="19" t="s">
        <v>19</v>
      </c>
      <c r="B713" s="23">
        <v>474</v>
      </c>
      <c r="C713" s="21">
        <v>45807</v>
      </c>
      <c r="D713" s="21">
        <v>45848</v>
      </c>
      <c r="E713" s="22">
        <v>537.29999999999995</v>
      </c>
      <c r="F713" s="1">
        <v>261</v>
      </c>
      <c r="G713" s="17">
        <v>45835</v>
      </c>
      <c r="H713" s="1">
        <f t="shared" si="40"/>
        <v>-13</v>
      </c>
      <c r="I713" s="2">
        <f t="shared" si="41"/>
        <v>-6984.9</v>
      </c>
    </row>
    <row r="714" spans="1:9" s="18" customFormat="1" x14ac:dyDescent="0.2">
      <c r="A714" s="19" t="s">
        <v>19</v>
      </c>
      <c r="B714" s="23">
        <v>475</v>
      </c>
      <c r="C714" s="21">
        <v>45807</v>
      </c>
      <c r="D714" s="21">
        <v>45849</v>
      </c>
      <c r="E714" s="22">
        <v>268.64999999999998</v>
      </c>
      <c r="F714" s="1">
        <v>261</v>
      </c>
      <c r="G714" s="17">
        <v>45835</v>
      </c>
      <c r="H714" s="1">
        <f t="shared" si="40"/>
        <v>-14</v>
      </c>
      <c r="I714" s="2">
        <f t="shared" si="41"/>
        <v>-3761.0999999999995</v>
      </c>
    </row>
    <row r="715" spans="1:9" s="18" customFormat="1" x14ac:dyDescent="0.2">
      <c r="A715" s="19" t="s">
        <v>20</v>
      </c>
      <c r="B715" s="23">
        <v>12188</v>
      </c>
      <c r="C715" s="21">
        <v>45638</v>
      </c>
      <c r="D715" s="21">
        <v>45669</v>
      </c>
      <c r="E715" s="22">
        <v>35.82</v>
      </c>
      <c r="F715" s="1">
        <v>261</v>
      </c>
      <c r="G715" s="17">
        <v>45835</v>
      </c>
      <c r="H715" s="1">
        <f t="shared" si="40"/>
        <v>166</v>
      </c>
      <c r="I715" s="2">
        <f t="shared" si="41"/>
        <v>5946.12</v>
      </c>
    </row>
    <row r="716" spans="1:9" s="18" customFormat="1" x14ac:dyDescent="0.2">
      <c r="A716" s="19" t="s">
        <v>20</v>
      </c>
      <c r="B716" s="23">
        <v>122</v>
      </c>
      <c r="C716" s="21">
        <v>45698</v>
      </c>
      <c r="D716" s="21">
        <v>45729</v>
      </c>
      <c r="E716" s="22">
        <v>318.39999999999998</v>
      </c>
      <c r="F716" s="1">
        <v>261</v>
      </c>
      <c r="G716" s="17">
        <v>45835</v>
      </c>
      <c r="H716" s="1">
        <f t="shared" si="40"/>
        <v>106</v>
      </c>
      <c r="I716" s="2">
        <f t="shared" si="41"/>
        <v>33750.399999999994</v>
      </c>
    </row>
    <row r="717" spans="1:9" s="18" customFormat="1" x14ac:dyDescent="0.2">
      <c r="A717" s="19" t="s">
        <v>20</v>
      </c>
      <c r="B717" s="23">
        <v>246</v>
      </c>
      <c r="C717" s="21">
        <v>45742</v>
      </c>
      <c r="D717" s="21">
        <v>45773</v>
      </c>
      <c r="E717" s="22">
        <v>139.30000000000001</v>
      </c>
      <c r="F717" s="1">
        <v>261</v>
      </c>
      <c r="G717" s="17">
        <v>45835</v>
      </c>
      <c r="H717" s="1">
        <f t="shared" si="40"/>
        <v>62</v>
      </c>
      <c r="I717" s="2">
        <f t="shared" si="41"/>
        <v>8636.6</v>
      </c>
    </row>
    <row r="718" spans="1:9" s="18" customFormat="1" x14ac:dyDescent="0.2">
      <c r="A718" s="19" t="s">
        <v>20</v>
      </c>
      <c r="B718" s="23">
        <v>5821</v>
      </c>
      <c r="C718" s="21">
        <v>45824</v>
      </c>
      <c r="D718" s="21">
        <v>45855</v>
      </c>
      <c r="E718" s="22">
        <v>2985</v>
      </c>
      <c r="F718" s="1">
        <v>261</v>
      </c>
      <c r="G718" s="17">
        <v>45835</v>
      </c>
      <c r="H718" s="1">
        <f t="shared" si="40"/>
        <v>-20</v>
      </c>
      <c r="I718" s="2">
        <f t="shared" si="41"/>
        <v>-59700</v>
      </c>
    </row>
    <row r="719" spans="1:9" s="18" customFormat="1" x14ac:dyDescent="0.2">
      <c r="A719" s="19" t="s">
        <v>20</v>
      </c>
      <c r="B719" s="23">
        <v>5822</v>
      </c>
      <c r="C719" s="21">
        <v>45824</v>
      </c>
      <c r="D719" s="21">
        <v>45855</v>
      </c>
      <c r="E719" s="22">
        <v>2985</v>
      </c>
      <c r="F719" s="1">
        <v>261</v>
      </c>
      <c r="G719" s="17">
        <v>45835</v>
      </c>
      <c r="H719" s="1">
        <f t="shared" si="40"/>
        <v>-20</v>
      </c>
      <c r="I719" s="2">
        <f t="shared" si="41"/>
        <v>-59700</v>
      </c>
    </row>
    <row r="720" spans="1:9" s="18" customFormat="1" x14ac:dyDescent="0.2">
      <c r="A720" s="19" t="s">
        <v>20</v>
      </c>
      <c r="B720" s="23">
        <v>515</v>
      </c>
      <c r="C720" s="21">
        <v>45824</v>
      </c>
      <c r="D720" s="21">
        <v>45855</v>
      </c>
      <c r="E720" s="22">
        <v>164.18</v>
      </c>
      <c r="F720" s="1">
        <v>261</v>
      </c>
      <c r="G720" s="17">
        <v>45835</v>
      </c>
      <c r="H720" s="1">
        <f t="shared" si="40"/>
        <v>-20</v>
      </c>
      <c r="I720" s="2">
        <f t="shared" si="41"/>
        <v>-3283.6000000000004</v>
      </c>
    </row>
    <row r="721" spans="1:9" s="18" customFormat="1" x14ac:dyDescent="0.2">
      <c r="A721" s="19" t="s">
        <v>20</v>
      </c>
      <c r="B721" s="23">
        <v>415</v>
      </c>
      <c r="C721" s="21">
        <v>45824</v>
      </c>
      <c r="D721" s="21">
        <v>45855</v>
      </c>
      <c r="E721" s="22">
        <v>274.62</v>
      </c>
      <c r="F721" s="1">
        <v>261</v>
      </c>
      <c r="G721" s="17">
        <v>45835</v>
      </c>
      <c r="H721" s="1">
        <f t="shared" si="40"/>
        <v>-20</v>
      </c>
      <c r="I721" s="2">
        <f t="shared" si="41"/>
        <v>-5492.4</v>
      </c>
    </row>
    <row r="722" spans="1:9" s="18" customFormat="1" x14ac:dyDescent="0.2">
      <c r="A722" s="19" t="s">
        <v>240</v>
      </c>
      <c r="B722" s="23">
        <v>1228</v>
      </c>
      <c r="C722" s="21">
        <v>45777</v>
      </c>
      <c r="D722" s="21">
        <v>45807</v>
      </c>
      <c r="E722" s="22">
        <v>160.49</v>
      </c>
      <c r="F722" s="1">
        <v>261</v>
      </c>
      <c r="G722" s="17">
        <v>45835</v>
      </c>
      <c r="H722" s="1">
        <f t="shared" si="40"/>
        <v>28</v>
      </c>
      <c r="I722" s="2">
        <f t="shared" si="41"/>
        <v>4493.72</v>
      </c>
    </row>
    <row r="723" spans="1:9" s="18" customFormat="1" x14ac:dyDescent="0.2">
      <c r="A723" s="19" t="s">
        <v>85</v>
      </c>
      <c r="B723" s="23">
        <v>1226</v>
      </c>
      <c r="C723" s="21">
        <v>45777</v>
      </c>
      <c r="D723" s="21">
        <v>45807</v>
      </c>
      <c r="E723" s="22">
        <v>1349.58</v>
      </c>
      <c r="F723" s="1">
        <v>261</v>
      </c>
      <c r="G723" s="17">
        <v>45835</v>
      </c>
      <c r="H723" s="1">
        <f t="shared" si="40"/>
        <v>28</v>
      </c>
      <c r="I723" s="2">
        <f t="shared" si="41"/>
        <v>37788.239999999998</v>
      </c>
    </row>
    <row r="724" spans="1:9" s="18" customFormat="1" x14ac:dyDescent="0.2">
      <c r="A724" s="19" t="s">
        <v>85</v>
      </c>
      <c r="B724" s="23">
        <v>1221</v>
      </c>
      <c r="C724" s="21">
        <v>45777</v>
      </c>
      <c r="D724" s="21">
        <v>45807</v>
      </c>
      <c r="E724" s="22">
        <v>166.61</v>
      </c>
      <c r="F724" s="1">
        <v>261</v>
      </c>
      <c r="G724" s="17">
        <v>45835</v>
      </c>
      <c r="H724" s="1">
        <f t="shared" si="40"/>
        <v>28</v>
      </c>
      <c r="I724" s="2">
        <f t="shared" si="41"/>
        <v>4665.08</v>
      </c>
    </row>
    <row r="725" spans="1:9" s="18" customFormat="1" x14ac:dyDescent="0.2">
      <c r="A725" s="19" t="s">
        <v>85</v>
      </c>
      <c r="B725" s="23">
        <v>1224</v>
      </c>
      <c r="C725" s="21">
        <v>45777</v>
      </c>
      <c r="D725" s="21">
        <v>45807</v>
      </c>
      <c r="E725" s="22">
        <v>57.95</v>
      </c>
      <c r="F725" s="1">
        <v>261</v>
      </c>
      <c r="G725" s="17">
        <v>45835</v>
      </c>
      <c r="H725" s="1">
        <f t="shared" si="40"/>
        <v>28</v>
      </c>
      <c r="I725" s="2">
        <f t="shared" si="41"/>
        <v>1622.6000000000001</v>
      </c>
    </row>
    <row r="726" spans="1:9" s="18" customFormat="1" x14ac:dyDescent="0.2">
      <c r="A726" s="19" t="s">
        <v>85</v>
      </c>
      <c r="B726" s="23">
        <v>1223</v>
      </c>
      <c r="C726" s="21">
        <v>45777</v>
      </c>
      <c r="D726" s="21">
        <v>45807</v>
      </c>
      <c r="E726" s="22">
        <v>888.79</v>
      </c>
      <c r="F726" s="1">
        <v>261</v>
      </c>
      <c r="G726" s="17">
        <v>45835</v>
      </c>
      <c r="H726" s="1">
        <f t="shared" si="40"/>
        <v>28</v>
      </c>
      <c r="I726" s="2">
        <f t="shared" si="41"/>
        <v>24886.12</v>
      </c>
    </row>
    <row r="727" spans="1:9" s="18" customFormat="1" x14ac:dyDescent="0.2">
      <c r="A727" s="19" t="s">
        <v>85</v>
      </c>
      <c r="B727" s="23">
        <v>1225</v>
      </c>
      <c r="C727" s="21">
        <v>45777</v>
      </c>
      <c r="D727" s="21">
        <v>45807</v>
      </c>
      <c r="E727" s="22">
        <v>42.9</v>
      </c>
      <c r="F727" s="1">
        <v>261</v>
      </c>
      <c r="G727" s="17">
        <v>45835</v>
      </c>
      <c r="H727" s="1">
        <f t="shared" si="40"/>
        <v>28</v>
      </c>
      <c r="I727" s="2">
        <f t="shared" si="41"/>
        <v>1201.2</v>
      </c>
    </row>
    <row r="728" spans="1:9" s="18" customFormat="1" x14ac:dyDescent="0.2">
      <c r="A728" s="19" t="s">
        <v>85</v>
      </c>
      <c r="B728" s="23">
        <v>1222</v>
      </c>
      <c r="C728" s="21">
        <v>45777</v>
      </c>
      <c r="D728" s="21">
        <v>45807</v>
      </c>
      <c r="E728" s="22">
        <v>81.27</v>
      </c>
      <c r="F728" s="1">
        <v>261</v>
      </c>
      <c r="G728" s="17">
        <v>45835</v>
      </c>
      <c r="H728" s="1">
        <f t="shared" si="40"/>
        <v>28</v>
      </c>
      <c r="I728" s="2">
        <f t="shared" si="41"/>
        <v>2275.56</v>
      </c>
    </row>
    <row r="729" spans="1:9" s="18" customFormat="1" x14ac:dyDescent="0.2">
      <c r="A729" s="19" t="s">
        <v>85</v>
      </c>
      <c r="B729" s="23">
        <v>1630</v>
      </c>
      <c r="C729" s="21">
        <v>45807</v>
      </c>
      <c r="D729" s="21">
        <v>45837</v>
      </c>
      <c r="E729" s="22">
        <v>1139.6500000000001</v>
      </c>
      <c r="F729" s="1">
        <v>261</v>
      </c>
      <c r="G729" s="17">
        <v>45835</v>
      </c>
      <c r="H729" s="1">
        <f t="shared" si="40"/>
        <v>-2</v>
      </c>
      <c r="I729" s="2">
        <f t="shared" si="41"/>
        <v>-2279.3000000000002</v>
      </c>
    </row>
    <row r="730" spans="1:9" s="18" customFormat="1" x14ac:dyDescent="0.2">
      <c r="A730" s="19" t="s">
        <v>85</v>
      </c>
      <c r="B730" s="23">
        <v>1628</v>
      </c>
      <c r="C730" s="21">
        <v>45807</v>
      </c>
      <c r="D730" s="21">
        <v>45837</v>
      </c>
      <c r="E730" s="22">
        <v>264.86</v>
      </c>
      <c r="F730" s="1">
        <v>261</v>
      </c>
      <c r="G730" s="17">
        <v>45835</v>
      </c>
      <c r="H730" s="1">
        <f t="shared" si="40"/>
        <v>-2</v>
      </c>
      <c r="I730" s="2">
        <f t="shared" si="41"/>
        <v>-529.72</v>
      </c>
    </row>
    <row r="731" spans="1:9" s="18" customFormat="1" x14ac:dyDescent="0.2">
      <c r="A731" s="19" t="s">
        <v>241</v>
      </c>
      <c r="B731" s="23">
        <v>926</v>
      </c>
      <c r="C731" s="21">
        <v>45808</v>
      </c>
      <c r="D731" s="21">
        <v>45838</v>
      </c>
      <c r="E731" s="22">
        <v>40377.020000000004</v>
      </c>
      <c r="F731" s="1">
        <v>261</v>
      </c>
      <c r="G731" s="17">
        <v>45835</v>
      </c>
      <c r="H731" s="1">
        <f t="shared" si="40"/>
        <v>-3</v>
      </c>
      <c r="I731" s="2">
        <f t="shared" si="41"/>
        <v>-121131.06000000001</v>
      </c>
    </row>
    <row r="732" spans="1:9" s="18" customFormat="1" x14ac:dyDescent="0.2">
      <c r="A732" s="19" t="s">
        <v>242</v>
      </c>
      <c r="B732" s="23">
        <v>478</v>
      </c>
      <c r="C732" s="21">
        <v>45777</v>
      </c>
      <c r="D732" s="21">
        <v>45807</v>
      </c>
      <c r="E732" s="22">
        <v>4124.2</v>
      </c>
      <c r="F732" s="1">
        <v>261</v>
      </c>
      <c r="G732" s="17">
        <v>45835</v>
      </c>
      <c r="H732" s="1">
        <f t="shared" si="40"/>
        <v>28</v>
      </c>
      <c r="I732" s="2">
        <f t="shared" si="41"/>
        <v>115477.59999999999</v>
      </c>
    </row>
    <row r="733" spans="1:9" s="18" customFormat="1" x14ac:dyDescent="0.2">
      <c r="A733" s="19" t="s">
        <v>21</v>
      </c>
      <c r="B733" s="20" t="s">
        <v>248</v>
      </c>
      <c r="C733" s="21">
        <v>45812</v>
      </c>
      <c r="D733" s="21">
        <v>45843</v>
      </c>
      <c r="E733" s="22">
        <v>1488.7</v>
      </c>
      <c r="F733" s="1">
        <v>261</v>
      </c>
      <c r="G733" s="17">
        <v>45835</v>
      </c>
      <c r="H733" s="1">
        <f t="shared" si="40"/>
        <v>-8</v>
      </c>
      <c r="I733" s="2">
        <f t="shared" si="41"/>
        <v>-11909.6</v>
      </c>
    </row>
    <row r="734" spans="1:9" s="18" customFormat="1" x14ac:dyDescent="0.2">
      <c r="A734" s="19" t="s">
        <v>219</v>
      </c>
      <c r="B734" s="23">
        <v>42</v>
      </c>
      <c r="C734" s="21">
        <v>45777</v>
      </c>
      <c r="D734" s="21">
        <v>45807</v>
      </c>
      <c r="E734" s="22">
        <v>597.23</v>
      </c>
      <c r="F734" s="1">
        <v>261</v>
      </c>
      <c r="G734" s="17">
        <v>45835</v>
      </c>
      <c r="H734" s="1">
        <f t="shared" si="40"/>
        <v>28</v>
      </c>
      <c r="I734" s="2">
        <f t="shared" si="41"/>
        <v>16722.440000000002</v>
      </c>
    </row>
    <row r="735" spans="1:9" s="18" customFormat="1" x14ac:dyDescent="0.2">
      <c r="A735" s="19" t="s">
        <v>23</v>
      </c>
      <c r="B735" s="23">
        <v>293</v>
      </c>
      <c r="C735" s="21">
        <v>45777</v>
      </c>
      <c r="D735" s="21">
        <v>45815</v>
      </c>
      <c r="E735" s="22">
        <v>11895.740000000002</v>
      </c>
      <c r="F735" s="1">
        <v>261</v>
      </c>
      <c r="G735" s="17">
        <v>45835</v>
      </c>
      <c r="H735" s="1">
        <f t="shared" si="40"/>
        <v>20</v>
      </c>
      <c r="I735" s="2">
        <f t="shared" si="41"/>
        <v>237914.80000000005</v>
      </c>
    </row>
    <row r="736" spans="1:9" s="18" customFormat="1" x14ac:dyDescent="0.2">
      <c r="A736" s="19" t="s">
        <v>23</v>
      </c>
      <c r="B736" s="23">
        <v>61</v>
      </c>
      <c r="C736" s="21">
        <v>45804</v>
      </c>
      <c r="D736" s="21">
        <v>45834</v>
      </c>
      <c r="E736" s="22">
        <v>89.47</v>
      </c>
      <c r="F736" s="1">
        <v>261</v>
      </c>
      <c r="G736" s="17">
        <v>45835</v>
      </c>
      <c r="H736" s="1">
        <f t="shared" si="40"/>
        <v>1</v>
      </c>
      <c r="I736" s="2">
        <f t="shared" si="41"/>
        <v>89.47</v>
      </c>
    </row>
    <row r="737" spans="1:9" s="18" customFormat="1" x14ac:dyDescent="0.2">
      <c r="A737" s="19" t="s">
        <v>23</v>
      </c>
      <c r="B737" s="23">
        <v>371</v>
      </c>
      <c r="C737" s="21">
        <v>45808</v>
      </c>
      <c r="D737" s="21">
        <v>45847</v>
      </c>
      <c r="E737" s="22">
        <v>2833.5099999999998</v>
      </c>
      <c r="F737" s="1">
        <v>261</v>
      </c>
      <c r="G737" s="17">
        <v>45835</v>
      </c>
      <c r="H737" s="1">
        <f t="shared" si="40"/>
        <v>-12</v>
      </c>
      <c r="I737" s="2">
        <f t="shared" si="41"/>
        <v>-34002.119999999995</v>
      </c>
    </row>
    <row r="738" spans="1:9" s="18" customFormat="1" x14ac:dyDescent="0.2">
      <c r="A738" s="19" t="s">
        <v>23</v>
      </c>
      <c r="B738" s="23">
        <v>367</v>
      </c>
      <c r="C738" s="21">
        <v>45808</v>
      </c>
      <c r="D738" s="21">
        <v>45847</v>
      </c>
      <c r="E738" s="22">
        <v>2833.5099999999998</v>
      </c>
      <c r="F738" s="1">
        <v>261</v>
      </c>
      <c r="G738" s="17">
        <v>45835</v>
      </c>
      <c r="H738" s="1">
        <f t="shared" si="40"/>
        <v>-12</v>
      </c>
      <c r="I738" s="2">
        <f t="shared" si="41"/>
        <v>-34002.119999999995</v>
      </c>
    </row>
    <row r="739" spans="1:9" s="18" customFormat="1" x14ac:dyDescent="0.2">
      <c r="A739" s="19" t="s">
        <v>23</v>
      </c>
      <c r="B739" s="23">
        <v>366</v>
      </c>
      <c r="C739" s="21">
        <v>45808</v>
      </c>
      <c r="D739" s="21">
        <v>45847</v>
      </c>
      <c r="E739" s="22">
        <v>12190.89</v>
      </c>
      <c r="F739" s="1">
        <v>261</v>
      </c>
      <c r="G739" s="17">
        <v>45835</v>
      </c>
      <c r="H739" s="1">
        <f t="shared" si="40"/>
        <v>-12</v>
      </c>
      <c r="I739" s="2">
        <f t="shared" si="41"/>
        <v>-146290.68</v>
      </c>
    </row>
    <row r="740" spans="1:9" s="18" customFormat="1" x14ac:dyDescent="0.2">
      <c r="A740" s="19" t="s">
        <v>23</v>
      </c>
      <c r="B740" s="23">
        <v>369</v>
      </c>
      <c r="C740" s="21">
        <v>45808</v>
      </c>
      <c r="D740" s="21">
        <v>45848</v>
      </c>
      <c r="E740" s="22">
        <v>2833.5099999999998</v>
      </c>
      <c r="F740" s="1">
        <v>261</v>
      </c>
      <c r="G740" s="17">
        <v>45835</v>
      </c>
      <c r="H740" s="1">
        <f t="shared" si="40"/>
        <v>-13</v>
      </c>
      <c r="I740" s="2">
        <f t="shared" si="41"/>
        <v>-36835.629999999997</v>
      </c>
    </row>
    <row r="741" spans="1:9" s="18" customFormat="1" x14ac:dyDescent="0.2">
      <c r="A741" s="19" t="s">
        <v>23</v>
      </c>
      <c r="B741" s="23">
        <v>370</v>
      </c>
      <c r="C741" s="21">
        <v>45808</v>
      </c>
      <c r="D741" s="21">
        <v>45848</v>
      </c>
      <c r="E741" s="22">
        <v>2833.5099999999998</v>
      </c>
      <c r="F741" s="1">
        <v>261</v>
      </c>
      <c r="G741" s="17">
        <v>45835</v>
      </c>
      <c r="H741" s="1">
        <f t="shared" si="40"/>
        <v>-13</v>
      </c>
      <c r="I741" s="2">
        <f t="shared" si="41"/>
        <v>-36835.629999999997</v>
      </c>
    </row>
    <row r="742" spans="1:9" s="18" customFormat="1" x14ac:dyDescent="0.2">
      <c r="A742" s="19" t="s">
        <v>23</v>
      </c>
      <c r="B742" s="23">
        <v>368</v>
      </c>
      <c r="C742" s="21">
        <v>45808</v>
      </c>
      <c r="D742" s="21">
        <v>45848</v>
      </c>
      <c r="E742" s="22">
        <v>2833.5099999999998</v>
      </c>
      <c r="F742" s="1">
        <v>261</v>
      </c>
      <c r="G742" s="17">
        <v>45835</v>
      </c>
      <c r="H742" s="1">
        <f t="shared" si="40"/>
        <v>-13</v>
      </c>
      <c r="I742" s="2">
        <f t="shared" si="41"/>
        <v>-36835.629999999997</v>
      </c>
    </row>
    <row r="743" spans="1:9" s="18" customFormat="1" x14ac:dyDescent="0.2">
      <c r="A743" s="19" t="s">
        <v>23</v>
      </c>
      <c r="B743" s="23">
        <v>365</v>
      </c>
      <c r="C743" s="21">
        <v>45808</v>
      </c>
      <c r="D743" s="21">
        <v>45848</v>
      </c>
      <c r="E743" s="22">
        <v>12190.89</v>
      </c>
      <c r="F743" s="1">
        <v>261</v>
      </c>
      <c r="G743" s="17">
        <v>45835</v>
      </c>
      <c r="H743" s="1">
        <f t="shared" si="40"/>
        <v>-13</v>
      </c>
      <c r="I743" s="2">
        <f t="shared" si="41"/>
        <v>-158481.57</v>
      </c>
    </row>
    <row r="744" spans="1:9" s="18" customFormat="1" x14ac:dyDescent="0.2">
      <c r="A744" s="19" t="s">
        <v>86</v>
      </c>
      <c r="B744" s="23">
        <v>6001113446</v>
      </c>
      <c r="C744" s="21">
        <v>45770</v>
      </c>
      <c r="D744" s="21">
        <v>45809</v>
      </c>
      <c r="E744" s="22">
        <v>152</v>
      </c>
      <c r="F744" s="1">
        <v>261</v>
      </c>
      <c r="G744" s="17">
        <v>45835</v>
      </c>
      <c r="H744" s="1">
        <f t="shared" si="40"/>
        <v>26</v>
      </c>
      <c r="I744" s="2">
        <f t="shared" si="41"/>
        <v>3952</v>
      </c>
    </row>
    <row r="745" spans="1:9" s="18" customFormat="1" x14ac:dyDescent="0.2">
      <c r="A745" s="19" t="s">
        <v>86</v>
      </c>
      <c r="B745" s="23">
        <v>6001150774</v>
      </c>
      <c r="C745" s="21">
        <v>45777</v>
      </c>
      <c r="D745" s="21">
        <v>45811</v>
      </c>
      <c r="E745" s="22">
        <v>152</v>
      </c>
      <c r="F745" s="1">
        <v>261</v>
      </c>
      <c r="G745" s="17">
        <v>45835</v>
      </c>
      <c r="H745" s="1">
        <f t="shared" ref="H745:H808" si="42">G745-D745</f>
        <v>24</v>
      </c>
      <c r="I745" s="2">
        <f t="shared" ref="I745:I808" si="43">H745*E745</f>
        <v>3648</v>
      </c>
    </row>
    <row r="746" spans="1:9" s="18" customFormat="1" x14ac:dyDescent="0.2">
      <c r="A746" s="19" t="s">
        <v>86</v>
      </c>
      <c r="B746" s="23">
        <v>6001150777</v>
      </c>
      <c r="C746" s="21">
        <v>45777</v>
      </c>
      <c r="D746" s="21">
        <v>45811</v>
      </c>
      <c r="E746" s="22">
        <v>304</v>
      </c>
      <c r="F746" s="1">
        <v>261</v>
      </c>
      <c r="G746" s="17">
        <v>45835</v>
      </c>
      <c r="H746" s="1">
        <f t="shared" si="42"/>
        <v>24</v>
      </c>
      <c r="I746" s="2">
        <f t="shared" si="43"/>
        <v>7296</v>
      </c>
    </row>
    <row r="747" spans="1:9" s="18" customFormat="1" x14ac:dyDescent="0.2">
      <c r="A747" s="19" t="s">
        <v>86</v>
      </c>
      <c r="B747" s="23">
        <v>6001150773</v>
      </c>
      <c r="C747" s="21">
        <v>45777</v>
      </c>
      <c r="D747" s="21">
        <v>45811</v>
      </c>
      <c r="E747" s="22">
        <v>227.99999999999997</v>
      </c>
      <c r="F747" s="1">
        <v>261</v>
      </c>
      <c r="G747" s="17">
        <v>45835</v>
      </c>
      <c r="H747" s="1">
        <f t="shared" si="42"/>
        <v>24</v>
      </c>
      <c r="I747" s="2">
        <f t="shared" si="43"/>
        <v>5471.9999999999991</v>
      </c>
    </row>
    <row r="748" spans="1:9" s="18" customFormat="1" x14ac:dyDescent="0.2">
      <c r="A748" s="19" t="s">
        <v>86</v>
      </c>
      <c r="B748" s="23">
        <v>6001193231</v>
      </c>
      <c r="C748" s="21">
        <v>45807</v>
      </c>
      <c r="D748" s="21">
        <v>45843</v>
      </c>
      <c r="E748" s="22">
        <v>227.99999999999997</v>
      </c>
      <c r="F748" s="1">
        <v>261</v>
      </c>
      <c r="G748" s="17">
        <v>45835</v>
      </c>
      <c r="H748" s="1">
        <f t="shared" si="42"/>
        <v>-8</v>
      </c>
      <c r="I748" s="2">
        <f t="shared" si="43"/>
        <v>-1823.9999999999998</v>
      </c>
    </row>
    <row r="749" spans="1:9" s="18" customFormat="1" x14ac:dyDescent="0.2">
      <c r="A749" s="19" t="s">
        <v>86</v>
      </c>
      <c r="B749" s="23">
        <v>6001193232</v>
      </c>
      <c r="C749" s="21">
        <v>45807</v>
      </c>
      <c r="D749" s="21">
        <v>45844</v>
      </c>
      <c r="E749" s="22">
        <v>152</v>
      </c>
      <c r="F749" s="1">
        <v>261</v>
      </c>
      <c r="G749" s="17">
        <v>45835</v>
      </c>
      <c r="H749" s="1">
        <f t="shared" si="42"/>
        <v>-9</v>
      </c>
      <c r="I749" s="2">
        <f t="shared" si="43"/>
        <v>-1368</v>
      </c>
    </row>
    <row r="750" spans="1:9" s="18" customFormat="1" x14ac:dyDescent="0.2">
      <c r="A750" s="19" t="s">
        <v>86</v>
      </c>
      <c r="B750" s="23">
        <v>6001193233</v>
      </c>
      <c r="C750" s="21">
        <v>45807</v>
      </c>
      <c r="D750" s="21">
        <v>45844</v>
      </c>
      <c r="E750" s="22">
        <v>152</v>
      </c>
      <c r="F750" s="1">
        <v>261</v>
      </c>
      <c r="G750" s="17">
        <v>45835</v>
      </c>
      <c r="H750" s="1">
        <f t="shared" si="42"/>
        <v>-9</v>
      </c>
      <c r="I750" s="2">
        <f t="shared" si="43"/>
        <v>-1368</v>
      </c>
    </row>
    <row r="751" spans="1:9" s="18" customFormat="1" x14ac:dyDescent="0.2">
      <c r="A751" s="19" t="s">
        <v>86</v>
      </c>
      <c r="B751" s="23">
        <v>6001193228</v>
      </c>
      <c r="C751" s="21">
        <v>45807</v>
      </c>
      <c r="D751" s="21">
        <v>45844</v>
      </c>
      <c r="E751" s="22">
        <v>455.99999999999994</v>
      </c>
      <c r="F751" s="1">
        <v>261</v>
      </c>
      <c r="G751" s="17">
        <v>45835</v>
      </c>
      <c r="H751" s="1">
        <f t="shared" si="42"/>
        <v>-9</v>
      </c>
      <c r="I751" s="2">
        <f t="shared" si="43"/>
        <v>-4103.9999999999991</v>
      </c>
    </row>
    <row r="752" spans="1:9" s="18" customFormat="1" x14ac:dyDescent="0.2">
      <c r="A752" s="19" t="s">
        <v>86</v>
      </c>
      <c r="B752" s="23">
        <v>6001193229</v>
      </c>
      <c r="C752" s="21">
        <v>45807</v>
      </c>
      <c r="D752" s="21">
        <v>45844</v>
      </c>
      <c r="E752" s="22">
        <v>911.99999999999989</v>
      </c>
      <c r="F752" s="1">
        <v>261</v>
      </c>
      <c r="G752" s="17">
        <v>45835</v>
      </c>
      <c r="H752" s="1">
        <f t="shared" si="42"/>
        <v>-9</v>
      </c>
      <c r="I752" s="2">
        <f t="shared" si="43"/>
        <v>-8207.9999999999982</v>
      </c>
    </row>
    <row r="753" spans="1:9" s="18" customFormat="1" x14ac:dyDescent="0.2">
      <c r="A753" s="19" t="s">
        <v>86</v>
      </c>
      <c r="B753" s="23">
        <v>6001199320</v>
      </c>
      <c r="C753" s="21">
        <v>45807</v>
      </c>
      <c r="D753" s="21">
        <v>45844</v>
      </c>
      <c r="E753" s="22">
        <v>304</v>
      </c>
      <c r="F753" s="1">
        <v>261</v>
      </c>
      <c r="G753" s="17">
        <v>45835</v>
      </c>
      <c r="H753" s="1">
        <f t="shared" si="42"/>
        <v>-9</v>
      </c>
      <c r="I753" s="2">
        <f t="shared" si="43"/>
        <v>-2736</v>
      </c>
    </row>
    <row r="754" spans="1:9" s="18" customFormat="1" x14ac:dyDescent="0.2">
      <c r="A754" s="19" t="s">
        <v>24</v>
      </c>
      <c r="B754" s="23">
        <v>98282</v>
      </c>
      <c r="C754" s="21">
        <v>45814</v>
      </c>
      <c r="D754" s="21">
        <v>45847</v>
      </c>
      <c r="E754" s="22">
        <v>41252.800000000003</v>
      </c>
      <c r="F754" s="1">
        <v>261</v>
      </c>
      <c r="G754" s="17">
        <v>45835</v>
      </c>
      <c r="H754" s="1">
        <f t="shared" si="42"/>
        <v>-12</v>
      </c>
      <c r="I754" s="2">
        <f t="shared" si="43"/>
        <v>-495033.60000000003</v>
      </c>
    </row>
    <row r="755" spans="1:9" s="18" customFormat="1" x14ac:dyDescent="0.2">
      <c r="A755" s="19" t="s">
        <v>58</v>
      </c>
      <c r="B755" s="23">
        <v>200012</v>
      </c>
      <c r="C755" s="21">
        <v>45785</v>
      </c>
      <c r="D755" s="21">
        <v>45822</v>
      </c>
      <c r="E755" s="22">
        <v>54464</v>
      </c>
      <c r="F755" s="1">
        <v>261</v>
      </c>
      <c r="G755" s="17">
        <v>45835</v>
      </c>
      <c r="H755" s="1">
        <f t="shared" si="42"/>
        <v>13</v>
      </c>
      <c r="I755" s="2">
        <f t="shared" si="43"/>
        <v>708032</v>
      </c>
    </row>
    <row r="756" spans="1:9" s="18" customFormat="1" x14ac:dyDescent="0.2">
      <c r="A756" s="19" t="s">
        <v>25</v>
      </c>
      <c r="B756" s="23">
        <v>361</v>
      </c>
      <c r="C756" s="21">
        <v>45807</v>
      </c>
      <c r="D756" s="21">
        <v>45837</v>
      </c>
      <c r="E756" s="22">
        <v>22154.11</v>
      </c>
      <c r="F756" s="1">
        <v>261</v>
      </c>
      <c r="G756" s="17">
        <v>45835</v>
      </c>
      <c r="H756" s="1">
        <f t="shared" si="42"/>
        <v>-2</v>
      </c>
      <c r="I756" s="2">
        <f t="shared" si="43"/>
        <v>-44308.22</v>
      </c>
    </row>
    <row r="757" spans="1:9" s="18" customFormat="1" x14ac:dyDescent="0.2">
      <c r="A757" s="19" t="s">
        <v>25</v>
      </c>
      <c r="B757" s="23">
        <v>362</v>
      </c>
      <c r="C757" s="21">
        <v>45807</v>
      </c>
      <c r="D757" s="21">
        <v>45837</v>
      </c>
      <c r="E757" s="22">
        <v>5733.25</v>
      </c>
      <c r="F757" s="1">
        <v>261</v>
      </c>
      <c r="G757" s="17">
        <v>45835</v>
      </c>
      <c r="H757" s="1">
        <f t="shared" si="42"/>
        <v>-2</v>
      </c>
      <c r="I757" s="2">
        <f t="shared" si="43"/>
        <v>-11466.5</v>
      </c>
    </row>
    <row r="758" spans="1:9" s="18" customFormat="1" x14ac:dyDescent="0.2">
      <c r="A758" s="19" t="s">
        <v>25</v>
      </c>
      <c r="B758" s="23">
        <v>436</v>
      </c>
      <c r="C758" s="21">
        <v>45808</v>
      </c>
      <c r="D758" s="21">
        <v>45852</v>
      </c>
      <c r="E758" s="22">
        <v>11416.369999999999</v>
      </c>
      <c r="F758" s="1">
        <v>261</v>
      </c>
      <c r="G758" s="17">
        <v>45835</v>
      </c>
      <c r="H758" s="1">
        <f t="shared" si="42"/>
        <v>-17</v>
      </c>
      <c r="I758" s="2">
        <f t="shared" si="43"/>
        <v>-194078.28999999998</v>
      </c>
    </row>
    <row r="759" spans="1:9" s="18" customFormat="1" x14ac:dyDescent="0.2">
      <c r="A759" s="19" t="s">
        <v>25</v>
      </c>
      <c r="B759" s="23">
        <v>435</v>
      </c>
      <c r="C759" s="21">
        <v>45808</v>
      </c>
      <c r="D759" s="21">
        <v>45852</v>
      </c>
      <c r="E759" s="22">
        <v>24291.78</v>
      </c>
      <c r="F759" s="1">
        <v>261</v>
      </c>
      <c r="G759" s="17">
        <v>45835</v>
      </c>
      <c r="H759" s="1">
        <f t="shared" si="42"/>
        <v>-17</v>
      </c>
      <c r="I759" s="2">
        <f t="shared" si="43"/>
        <v>-412960.26</v>
      </c>
    </row>
    <row r="760" spans="1:9" s="18" customFormat="1" x14ac:dyDescent="0.2">
      <c r="A760" s="19" t="s">
        <v>25</v>
      </c>
      <c r="B760" s="23">
        <v>351</v>
      </c>
      <c r="C760" s="21">
        <v>45777</v>
      </c>
      <c r="D760" s="21">
        <v>45821</v>
      </c>
      <c r="E760" s="22">
        <v>494.1699999999999</v>
      </c>
      <c r="F760" s="1">
        <v>261</v>
      </c>
      <c r="G760" s="17">
        <v>45835</v>
      </c>
      <c r="H760" s="1">
        <f t="shared" si="42"/>
        <v>14</v>
      </c>
      <c r="I760" s="2">
        <f t="shared" si="43"/>
        <v>6918.3799999999983</v>
      </c>
    </row>
    <row r="761" spans="1:9" s="18" customFormat="1" x14ac:dyDescent="0.2">
      <c r="A761" s="19" t="s">
        <v>25</v>
      </c>
      <c r="B761" s="23">
        <v>355</v>
      </c>
      <c r="C761" s="21">
        <v>45798</v>
      </c>
      <c r="D761" s="21">
        <v>45830</v>
      </c>
      <c r="E761" s="22">
        <v>4126.75</v>
      </c>
      <c r="F761" s="1">
        <v>261</v>
      </c>
      <c r="G761" s="17">
        <v>45835</v>
      </c>
      <c r="H761" s="1">
        <f t="shared" si="42"/>
        <v>5</v>
      </c>
      <c r="I761" s="2">
        <f t="shared" si="43"/>
        <v>20633.75</v>
      </c>
    </row>
    <row r="762" spans="1:9" s="18" customFormat="1" x14ac:dyDescent="0.2">
      <c r="A762" s="19" t="s">
        <v>25</v>
      </c>
      <c r="B762" s="23">
        <v>434</v>
      </c>
      <c r="C762" s="21">
        <v>45808</v>
      </c>
      <c r="D762" s="21">
        <v>45851</v>
      </c>
      <c r="E762" s="22">
        <v>3953.3399999999992</v>
      </c>
      <c r="F762" s="1">
        <v>261</v>
      </c>
      <c r="G762" s="17">
        <v>45835</v>
      </c>
      <c r="H762" s="1">
        <f t="shared" si="42"/>
        <v>-16</v>
      </c>
      <c r="I762" s="2">
        <f t="shared" si="43"/>
        <v>-63253.439999999988</v>
      </c>
    </row>
    <row r="763" spans="1:9" s="18" customFormat="1" x14ac:dyDescent="0.2">
      <c r="A763" s="19" t="s">
        <v>87</v>
      </c>
      <c r="B763" s="23">
        <v>243</v>
      </c>
      <c r="C763" s="21">
        <v>45808</v>
      </c>
      <c r="D763" s="21">
        <v>45841</v>
      </c>
      <c r="E763" s="22">
        <v>550</v>
      </c>
      <c r="F763" s="1">
        <v>261</v>
      </c>
      <c r="G763" s="17">
        <v>45835</v>
      </c>
      <c r="H763" s="1">
        <f t="shared" si="42"/>
        <v>-6</v>
      </c>
      <c r="I763" s="2">
        <f t="shared" si="43"/>
        <v>-3300</v>
      </c>
    </row>
    <row r="764" spans="1:9" s="18" customFormat="1" x14ac:dyDescent="0.2">
      <c r="A764" s="19" t="s">
        <v>87</v>
      </c>
      <c r="B764" s="23">
        <v>244</v>
      </c>
      <c r="C764" s="21">
        <v>45808</v>
      </c>
      <c r="D764" s="21">
        <v>45842</v>
      </c>
      <c r="E764" s="22">
        <v>1042.5499999999997</v>
      </c>
      <c r="F764" s="1">
        <v>261</v>
      </c>
      <c r="G764" s="17">
        <v>45835</v>
      </c>
      <c r="H764" s="1">
        <f t="shared" si="42"/>
        <v>-7</v>
      </c>
      <c r="I764" s="2">
        <f t="shared" si="43"/>
        <v>-7297.8499999999985</v>
      </c>
    </row>
    <row r="765" spans="1:9" s="18" customFormat="1" x14ac:dyDescent="0.2">
      <c r="A765" s="19" t="s">
        <v>88</v>
      </c>
      <c r="B765" s="23">
        <v>146</v>
      </c>
      <c r="C765" s="21">
        <v>45807</v>
      </c>
      <c r="D765" s="21">
        <v>45837</v>
      </c>
      <c r="E765" s="22">
        <v>1218.0700000000002</v>
      </c>
      <c r="F765" s="1">
        <v>261</v>
      </c>
      <c r="G765" s="17">
        <v>45835</v>
      </c>
      <c r="H765" s="1">
        <f t="shared" si="42"/>
        <v>-2</v>
      </c>
      <c r="I765" s="2">
        <f t="shared" si="43"/>
        <v>-2436.1400000000003</v>
      </c>
    </row>
    <row r="766" spans="1:9" s="18" customFormat="1" x14ac:dyDescent="0.2">
      <c r="A766" s="19" t="s">
        <v>88</v>
      </c>
      <c r="B766" s="23">
        <v>145</v>
      </c>
      <c r="C766" s="21">
        <v>45807</v>
      </c>
      <c r="D766" s="21">
        <v>45837</v>
      </c>
      <c r="E766" s="22">
        <v>205.68</v>
      </c>
      <c r="F766" s="1">
        <v>261</v>
      </c>
      <c r="G766" s="17">
        <v>45835</v>
      </c>
      <c r="H766" s="1">
        <f t="shared" si="42"/>
        <v>-2</v>
      </c>
      <c r="I766" s="2">
        <f t="shared" si="43"/>
        <v>-411.36</v>
      </c>
    </row>
    <row r="767" spans="1:9" s="18" customFormat="1" x14ac:dyDescent="0.2">
      <c r="A767" s="19" t="s">
        <v>88</v>
      </c>
      <c r="B767" s="23">
        <v>149</v>
      </c>
      <c r="C767" s="21">
        <v>45807</v>
      </c>
      <c r="D767" s="21">
        <v>45837</v>
      </c>
      <c r="E767" s="22">
        <v>523.35</v>
      </c>
      <c r="F767" s="1">
        <v>261</v>
      </c>
      <c r="G767" s="17">
        <v>45835</v>
      </c>
      <c r="H767" s="1">
        <f t="shared" si="42"/>
        <v>-2</v>
      </c>
      <c r="I767" s="2">
        <f t="shared" si="43"/>
        <v>-1046.7</v>
      </c>
    </row>
    <row r="768" spans="1:9" s="18" customFormat="1" x14ac:dyDescent="0.2">
      <c r="A768" s="19" t="s">
        <v>88</v>
      </c>
      <c r="B768" s="23">
        <v>148</v>
      </c>
      <c r="C768" s="21">
        <v>45807</v>
      </c>
      <c r="D768" s="21">
        <v>45838</v>
      </c>
      <c r="E768" s="22">
        <v>691.43</v>
      </c>
      <c r="F768" s="1">
        <v>261</v>
      </c>
      <c r="G768" s="17">
        <v>45835</v>
      </c>
      <c r="H768" s="1">
        <f t="shared" si="42"/>
        <v>-3</v>
      </c>
      <c r="I768" s="2">
        <f t="shared" si="43"/>
        <v>-2074.29</v>
      </c>
    </row>
    <row r="769" spans="1:9" s="18" customFormat="1" x14ac:dyDescent="0.2">
      <c r="A769" s="19" t="s">
        <v>88</v>
      </c>
      <c r="B769" s="23">
        <v>147</v>
      </c>
      <c r="C769" s="21">
        <v>45807</v>
      </c>
      <c r="D769" s="21">
        <v>45838</v>
      </c>
      <c r="E769" s="22">
        <v>323.98</v>
      </c>
      <c r="F769" s="1">
        <v>261</v>
      </c>
      <c r="G769" s="17">
        <v>45835</v>
      </c>
      <c r="H769" s="1">
        <f t="shared" si="42"/>
        <v>-3</v>
      </c>
      <c r="I769" s="2">
        <f t="shared" si="43"/>
        <v>-971.94</v>
      </c>
    </row>
    <row r="770" spans="1:9" s="18" customFormat="1" x14ac:dyDescent="0.2">
      <c r="A770" s="19" t="s">
        <v>88</v>
      </c>
      <c r="B770" s="23">
        <v>144</v>
      </c>
      <c r="C770" s="21">
        <v>45807</v>
      </c>
      <c r="D770" s="21">
        <v>45838</v>
      </c>
      <c r="E770" s="22">
        <v>1134.77</v>
      </c>
      <c r="F770" s="1">
        <v>261</v>
      </c>
      <c r="G770" s="17">
        <v>45835</v>
      </c>
      <c r="H770" s="1">
        <f t="shared" si="42"/>
        <v>-3</v>
      </c>
      <c r="I770" s="2">
        <f t="shared" si="43"/>
        <v>-3404.31</v>
      </c>
    </row>
    <row r="771" spans="1:9" s="18" customFormat="1" x14ac:dyDescent="0.2">
      <c r="A771" s="19" t="s">
        <v>88</v>
      </c>
      <c r="B771" s="23">
        <v>143</v>
      </c>
      <c r="C771" s="21">
        <v>45807</v>
      </c>
      <c r="D771" s="21">
        <v>45838</v>
      </c>
      <c r="E771" s="22">
        <v>1062.2600000000002</v>
      </c>
      <c r="F771" s="1">
        <v>261</v>
      </c>
      <c r="G771" s="17">
        <v>45835</v>
      </c>
      <c r="H771" s="1">
        <f t="shared" si="42"/>
        <v>-3</v>
      </c>
      <c r="I771" s="2">
        <f t="shared" si="43"/>
        <v>-3186.7800000000007</v>
      </c>
    </row>
    <row r="772" spans="1:9" s="18" customFormat="1" x14ac:dyDescent="0.2">
      <c r="A772" s="19" t="s">
        <v>243</v>
      </c>
      <c r="B772" s="23">
        <v>1</v>
      </c>
      <c r="C772" s="21">
        <v>45807</v>
      </c>
      <c r="D772" s="21">
        <v>45837</v>
      </c>
      <c r="E772" s="22">
        <v>4776</v>
      </c>
      <c r="F772" s="1">
        <v>261</v>
      </c>
      <c r="G772" s="17">
        <v>45835</v>
      </c>
      <c r="H772" s="1">
        <f t="shared" si="42"/>
        <v>-2</v>
      </c>
      <c r="I772" s="2">
        <f t="shared" si="43"/>
        <v>-9552</v>
      </c>
    </row>
    <row r="773" spans="1:9" s="18" customFormat="1" x14ac:dyDescent="0.2">
      <c r="A773" s="19" t="s">
        <v>33</v>
      </c>
      <c r="B773" s="23">
        <v>10038652</v>
      </c>
      <c r="C773" s="21">
        <v>45808</v>
      </c>
      <c r="D773" s="21">
        <v>45843</v>
      </c>
      <c r="E773" s="22">
        <v>1786.54</v>
      </c>
      <c r="F773" s="1">
        <v>261</v>
      </c>
      <c r="G773" s="17">
        <v>45835</v>
      </c>
      <c r="H773" s="1">
        <f t="shared" si="42"/>
        <v>-8</v>
      </c>
      <c r="I773" s="2">
        <f t="shared" si="43"/>
        <v>-14292.32</v>
      </c>
    </row>
    <row r="774" spans="1:9" s="18" customFormat="1" x14ac:dyDescent="0.2">
      <c r="A774" s="19" t="s">
        <v>90</v>
      </c>
      <c r="B774" s="23">
        <v>1652</v>
      </c>
      <c r="C774" s="21">
        <v>45792</v>
      </c>
      <c r="D774" s="21">
        <v>45825</v>
      </c>
      <c r="E774" s="22">
        <v>7735.0000000000009</v>
      </c>
      <c r="F774" s="1">
        <v>261</v>
      </c>
      <c r="G774" s="17">
        <v>45835</v>
      </c>
      <c r="H774" s="1">
        <f t="shared" si="42"/>
        <v>10</v>
      </c>
      <c r="I774" s="2">
        <f t="shared" si="43"/>
        <v>77350.000000000015</v>
      </c>
    </row>
    <row r="775" spans="1:9" s="18" customFormat="1" x14ac:dyDescent="0.2">
      <c r="A775" s="19" t="s">
        <v>90</v>
      </c>
      <c r="B775" s="23">
        <v>1835</v>
      </c>
      <c r="C775" s="21">
        <v>45808</v>
      </c>
      <c r="D775" s="21">
        <v>45841</v>
      </c>
      <c r="E775" s="22">
        <v>1170</v>
      </c>
      <c r="F775" s="1">
        <v>261</v>
      </c>
      <c r="G775" s="17">
        <v>45835</v>
      </c>
      <c r="H775" s="1">
        <f t="shared" si="42"/>
        <v>-6</v>
      </c>
      <c r="I775" s="2">
        <f t="shared" si="43"/>
        <v>-7020</v>
      </c>
    </row>
    <row r="776" spans="1:9" s="18" customFormat="1" x14ac:dyDescent="0.2">
      <c r="A776" s="19" t="s">
        <v>90</v>
      </c>
      <c r="B776" s="23">
        <v>2035</v>
      </c>
      <c r="C776" s="21">
        <v>45823</v>
      </c>
      <c r="D776" s="21">
        <v>45855</v>
      </c>
      <c r="E776" s="22">
        <v>271.8</v>
      </c>
      <c r="F776" s="1">
        <v>261</v>
      </c>
      <c r="G776" s="17">
        <v>45835</v>
      </c>
      <c r="H776" s="1">
        <f t="shared" si="42"/>
        <v>-20</v>
      </c>
      <c r="I776" s="2">
        <f t="shared" si="43"/>
        <v>-5436</v>
      </c>
    </row>
    <row r="777" spans="1:9" s="18" customFormat="1" x14ac:dyDescent="0.2">
      <c r="A777" s="19" t="s">
        <v>34</v>
      </c>
      <c r="B777" s="20" t="s">
        <v>249</v>
      </c>
      <c r="C777" s="21">
        <v>45783</v>
      </c>
      <c r="D777" s="21">
        <v>45814</v>
      </c>
      <c r="E777" s="22">
        <v>1337.5</v>
      </c>
      <c r="F777" s="1">
        <v>261</v>
      </c>
      <c r="G777" s="17">
        <v>45835</v>
      </c>
      <c r="H777" s="1">
        <f t="shared" si="42"/>
        <v>21</v>
      </c>
      <c r="I777" s="2">
        <f t="shared" si="43"/>
        <v>28087.5</v>
      </c>
    </row>
    <row r="778" spans="1:9" s="18" customFormat="1" x14ac:dyDescent="0.2">
      <c r="A778" s="19" t="s">
        <v>91</v>
      </c>
      <c r="B778" s="23">
        <v>1447</v>
      </c>
      <c r="C778" s="21">
        <v>45792</v>
      </c>
      <c r="D778" s="21">
        <v>45827</v>
      </c>
      <c r="E778" s="22">
        <v>1163.18</v>
      </c>
      <c r="F778" s="1">
        <v>261</v>
      </c>
      <c r="G778" s="17">
        <v>45835</v>
      </c>
      <c r="H778" s="1">
        <f t="shared" si="42"/>
        <v>8</v>
      </c>
      <c r="I778" s="2">
        <f t="shared" si="43"/>
        <v>9305.44</v>
      </c>
    </row>
    <row r="779" spans="1:9" s="18" customFormat="1" x14ac:dyDescent="0.2">
      <c r="A779" s="19" t="s">
        <v>36</v>
      </c>
      <c r="B779" s="23">
        <v>68</v>
      </c>
      <c r="C779" s="21">
        <v>45777</v>
      </c>
      <c r="D779" s="21">
        <v>45812</v>
      </c>
      <c r="E779" s="22">
        <v>3544.25</v>
      </c>
      <c r="F779" s="1">
        <v>261</v>
      </c>
      <c r="G779" s="17">
        <v>45835</v>
      </c>
      <c r="H779" s="1">
        <f t="shared" si="42"/>
        <v>23</v>
      </c>
      <c r="I779" s="2">
        <f t="shared" si="43"/>
        <v>81517.75</v>
      </c>
    </row>
    <row r="780" spans="1:9" s="18" customFormat="1" x14ac:dyDescent="0.2">
      <c r="A780" s="19" t="s">
        <v>36</v>
      </c>
      <c r="B780" s="23">
        <v>67</v>
      </c>
      <c r="C780" s="21">
        <v>45777</v>
      </c>
      <c r="D780" s="21">
        <v>45812</v>
      </c>
      <c r="E780" s="22">
        <v>859.74999999999989</v>
      </c>
      <c r="F780" s="1">
        <v>261</v>
      </c>
      <c r="G780" s="17">
        <v>45835</v>
      </c>
      <c r="H780" s="1">
        <f t="shared" si="42"/>
        <v>23</v>
      </c>
      <c r="I780" s="2">
        <f t="shared" si="43"/>
        <v>19774.249999999996</v>
      </c>
    </row>
    <row r="781" spans="1:9" s="18" customFormat="1" x14ac:dyDescent="0.2">
      <c r="A781" s="19" t="s">
        <v>36</v>
      </c>
      <c r="B781" s="23">
        <v>88</v>
      </c>
      <c r="C781" s="21">
        <v>45807</v>
      </c>
      <c r="D781" s="21">
        <v>45843</v>
      </c>
      <c r="E781" s="22">
        <v>5263.21</v>
      </c>
      <c r="F781" s="1">
        <v>261</v>
      </c>
      <c r="G781" s="17">
        <v>45835</v>
      </c>
      <c r="H781" s="1">
        <f t="shared" si="42"/>
        <v>-8</v>
      </c>
      <c r="I781" s="2">
        <f t="shared" si="43"/>
        <v>-42105.68</v>
      </c>
    </row>
    <row r="782" spans="1:9" s="18" customFormat="1" x14ac:dyDescent="0.2">
      <c r="A782" s="19" t="s">
        <v>36</v>
      </c>
      <c r="B782" s="23">
        <v>96</v>
      </c>
      <c r="C782" s="21">
        <v>45825</v>
      </c>
      <c r="D782" s="21">
        <v>45857</v>
      </c>
      <c r="E782" s="22">
        <v>488.07</v>
      </c>
      <c r="F782" s="1">
        <v>261</v>
      </c>
      <c r="G782" s="17">
        <v>45835</v>
      </c>
      <c r="H782" s="1">
        <f t="shared" si="42"/>
        <v>-22</v>
      </c>
      <c r="I782" s="2">
        <f t="shared" si="43"/>
        <v>-10737.539999999999</v>
      </c>
    </row>
    <row r="783" spans="1:9" s="18" customFormat="1" x14ac:dyDescent="0.2">
      <c r="A783" s="19" t="s">
        <v>244</v>
      </c>
      <c r="B783" s="23">
        <v>1250037182</v>
      </c>
      <c r="C783" s="21">
        <v>45803</v>
      </c>
      <c r="D783" s="21">
        <v>45834</v>
      </c>
      <c r="E783" s="22">
        <v>1510.96</v>
      </c>
      <c r="F783" s="1">
        <v>261</v>
      </c>
      <c r="G783" s="17">
        <v>45835</v>
      </c>
      <c r="H783" s="1">
        <f t="shared" si="42"/>
        <v>1</v>
      </c>
      <c r="I783" s="2">
        <f t="shared" si="43"/>
        <v>1510.96</v>
      </c>
    </row>
    <row r="784" spans="1:9" s="18" customFormat="1" x14ac:dyDescent="0.2">
      <c r="A784" s="19" t="s">
        <v>244</v>
      </c>
      <c r="B784" s="23">
        <v>1250037183</v>
      </c>
      <c r="C784" s="21">
        <v>45803</v>
      </c>
      <c r="D784" s="21">
        <v>45834</v>
      </c>
      <c r="E784" s="22">
        <v>1510.96</v>
      </c>
      <c r="F784" s="1">
        <v>261</v>
      </c>
      <c r="G784" s="17">
        <v>45835</v>
      </c>
      <c r="H784" s="1">
        <f t="shared" si="42"/>
        <v>1</v>
      </c>
      <c r="I784" s="2">
        <f t="shared" si="43"/>
        <v>1510.96</v>
      </c>
    </row>
    <row r="785" spans="1:9" s="18" customFormat="1" x14ac:dyDescent="0.2">
      <c r="A785" s="19" t="s">
        <v>37</v>
      </c>
      <c r="B785" s="23">
        <v>107</v>
      </c>
      <c r="C785" s="21">
        <v>45790</v>
      </c>
      <c r="D785" s="21">
        <v>45828</v>
      </c>
      <c r="E785" s="22">
        <v>3088.25</v>
      </c>
      <c r="F785" s="1">
        <v>261</v>
      </c>
      <c r="G785" s="17">
        <v>45835</v>
      </c>
      <c r="H785" s="1">
        <f t="shared" si="42"/>
        <v>7</v>
      </c>
      <c r="I785" s="2">
        <f t="shared" si="43"/>
        <v>21617.75</v>
      </c>
    </row>
    <row r="786" spans="1:9" s="18" customFormat="1" x14ac:dyDescent="0.2">
      <c r="A786" s="19" t="s">
        <v>37</v>
      </c>
      <c r="B786" s="23">
        <v>109</v>
      </c>
      <c r="C786" s="21">
        <v>45790</v>
      </c>
      <c r="D786" s="21">
        <v>45828</v>
      </c>
      <c r="E786" s="22">
        <v>1270.0999999999999</v>
      </c>
      <c r="F786" s="1">
        <v>261</v>
      </c>
      <c r="G786" s="17">
        <v>45835</v>
      </c>
      <c r="H786" s="1">
        <f t="shared" si="42"/>
        <v>7</v>
      </c>
      <c r="I786" s="2">
        <f t="shared" si="43"/>
        <v>8890.6999999999989</v>
      </c>
    </row>
    <row r="787" spans="1:9" s="18" customFormat="1" x14ac:dyDescent="0.2">
      <c r="A787" s="19" t="s">
        <v>37</v>
      </c>
      <c r="B787" s="23">
        <v>111</v>
      </c>
      <c r="C787" s="21">
        <v>45790</v>
      </c>
      <c r="D787" s="21">
        <v>45828</v>
      </c>
      <c r="E787" s="22">
        <v>543.52</v>
      </c>
      <c r="F787" s="1">
        <v>261</v>
      </c>
      <c r="G787" s="17">
        <v>45835</v>
      </c>
      <c r="H787" s="1">
        <f t="shared" si="42"/>
        <v>7</v>
      </c>
      <c r="I787" s="2">
        <f t="shared" si="43"/>
        <v>3804.64</v>
      </c>
    </row>
    <row r="788" spans="1:9" s="18" customFormat="1" x14ac:dyDescent="0.2">
      <c r="A788" s="19" t="s">
        <v>37</v>
      </c>
      <c r="B788" s="23">
        <v>110</v>
      </c>
      <c r="C788" s="21">
        <v>45790</v>
      </c>
      <c r="D788" s="21">
        <v>45828</v>
      </c>
      <c r="E788" s="22">
        <v>1646.19</v>
      </c>
      <c r="F788" s="1">
        <v>261</v>
      </c>
      <c r="G788" s="17">
        <v>45835</v>
      </c>
      <c r="H788" s="1">
        <f t="shared" si="42"/>
        <v>7</v>
      </c>
      <c r="I788" s="2">
        <f t="shared" si="43"/>
        <v>11523.33</v>
      </c>
    </row>
    <row r="789" spans="1:9" s="18" customFormat="1" x14ac:dyDescent="0.2">
      <c r="A789" s="19" t="s">
        <v>37</v>
      </c>
      <c r="B789" s="23">
        <v>108</v>
      </c>
      <c r="C789" s="21">
        <v>45790</v>
      </c>
      <c r="D789" s="21">
        <v>45828</v>
      </c>
      <c r="E789" s="22">
        <v>1328.05</v>
      </c>
      <c r="F789" s="1">
        <v>261</v>
      </c>
      <c r="G789" s="17">
        <v>45835</v>
      </c>
      <c r="H789" s="1">
        <f t="shared" si="42"/>
        <v>7</v>
      </c>
      <c r="I789" s="2">
        <f t="shared" si="43"/>
        <v>9296.35</v>
      </c>
    </row>
    <row r="790" spans="1:9" s="18" customFormat="1" x14ac:dyDescent="0.2">
      <c r="A790" s="19" t="s">
        <v>37</v>
      </c>
      <c r="B790" s="23">
        <v>112</v>
      </c>
      <c r="C790" s="21">
        <v>45790</v>
      </c>
      <c r="D790" s="21">
        <v>45828</v>
      </c>
      <c r="E790" s="22">
        <v>3546.75</v>
      </c>
      <c r="F790" s="1">
        <v>261</v>
      </c>
      <c r="G790" s="17">
        <v>45835</v>
      </c>
      <c r="H790" s="1">
        <f t="shared" si="42"/>
        <v>7</v>
      </c>
      <c r="I790" s="2">
        <f t="shared" si="43"/>
        <v>24827.25</v>
      </c>
    </row>
    <row r="791" spans="1:9" s="18" customFormat="1" x14ac:dyDescent="0.2">
      <c r="A791" s="19" t="s">
        <v>37</v>
      </c>
      <c r="B791" s="23">
        <v>145</v>
      </c>
      <c r="C791" s="21">
        <v>45826</v>
      </c>
      <c r="D791" s="21">
        <v>45856</v>
      </c>
      <c r="E791" s="22">
        <v>1293.9100000000001</v>
      </c>
      <c r="F791" s="1">
        <v>261</v>
      </c>
      <c r="G791" s="17">
        <v>45835</v>
      </c>
      <c r="H791" s="1">
        <f t="shared" si="42"/>
        <v>-21</v>
      </c>
      <c r="I791" s="2">
        <f t="shared" si="43"/>
        <v>-27172.11</v>
      </c>
    </row>
    <row r="792" spans="1:9" s="18" customFormat="1" x14ac:dyDescent="0.2">
      <c r="A792" s="19" t="s">
        <v>37</v>
      </c>
      <c r="B792" s="23">
        <v>143</v>
      </c>
      <c r="C792" s="21">
        <v>45826</v>
      </c>
      <c r="D792" s="21">
        <v>45856</v>
      </c>
      <c r="E792" s="22">
        <v>210.72</v>
      </c>
      <c r="F792" s="1">
        <v>261</v>
      </c>
      <c r="G792" s="17">
        <v>45835</v>
      </c>
      <c r="H792" s="1">
        <f t="shared" si="42"/>
        <v>-21</v>
      </c>
      <c r="I792" s="2">
        <f t="shared" si="43"/>
        <v>-4425.12</v>
      </c>
    </row>
    <row r="793" spans="1:9" s="18" customFormat="1" x14ac:dyDescent="0.2">
      <c r="A793" s="19" t="s">
        <v>37</v>
      </c>
      <c r="B793" s="23">
        <v>144</v>
      </c>
      <c r="C793" s="21">
        <v>45826</v>
      </c>
      <c r="D793" s="21">
        <v>45856</v>
      </c>
      <c r="E793" s="22">
        <v>487.44</v>
      </c>
      <c r="F793" s="1">
        <v>261</v>
      </c>
      <c r="G793" s="17">
        <v>45835</v>
      </c>
      <c r="H793" s="1">
        <f t="shared" si="42"/>
        <v>-21</v>
      </c>
      <c r="I793" s="2">
        <f t="shared" si="43"/>
        <v>-10236.24</v>
      </c>
    </row>
    <row r="794" spans="1:9" s="18" customFormat="1" x14ac:dyDescent="0.2">
      <c r="A794" s="19" t="s">
        <v>37</v>
      </c>
      <c r="B794" s="23">
        <v>146</v>
      </c>
      <c r="C794" s="21">
        <v>45826</v>
      </c>
      <c r="D794" s="21">
        <v>45856</v>
      </c>
      <c r="E794" s="22">
        <v>2189.62</v>
      </c>
      <c r="F794" s="1">
        <v>261</v>
      </c>
      <c r="G794" s="17">
        <v>45835</v>
      </c>
      <c r="H794" s="1">
        <f t="shared" si="42"/>
        <v>-21</v>
      </c>
      <c r="I794" s="2">
        <f t="shared" si="43"/>
        <v>-45982.02</v>
      </c>
    </row>
    <row r="795" spans="1:9" s="18" customFormat="1" x14ac:dyDescent="0.2">
      <c r="A795" s="19" t="s">
        <v>37</v>
      </c>
      <c r="B795" s="23">
        <v>148</v>
      </c>
      <c r="C795" s="21">
        <v>45826</v>
      </c>
      <c r="D795" s="21">
        <v>45856</v>
      </c>
      <c r="E795" s="22">
        <v>297.84999999999997</v>
      </c>
      <c r="F795" s="1">
        <v>261</v>
      </c>
      <c r="G795" s="17">
        <v>45835</v>
      </c>
      <c r="H795" s="1">
        <f t="shared" si="42"/>
        <v>-21</v>
      </c>
      <c r="I795" s="2">
        <f t="shared" si="43"/>
        <v>-6254.8499999999995</v>
      </c>
    </row>
    <row r="796" spans="1:9" s="18" customFormat="1" x14ac:dyDescent="0.2">
      <c r="A796" s="19" t="s">
        <v>37</v>
      </c>
      <c r="B796" s="23">
        <v>147</v>
      </c>
      <c r="C796" s="21">
        <v>45826</v>
      </c>
      <c r="D796" s="21">
        <v>45856</v>
      </c>
      <c r="E796" s="22">
        <v>1311.39</v>
      </c>
      <c r="F796" s="1">
        <v>261</v>
      </c>
      <c r="G796" s="17">
        <v>45835</v>
      </c>
      <c r="H796" s="1">
        <f t="shared" si="42"/>
        <v>-21</v>
      </c>
      <c r="I796" s="2">
        <f t="shared" si="43"/>
        <v>-27539.190000000002</v>
      </c>
    </row>
    <row r="797" spans="1:9" s="18" customFormat="1" x14ac:dyDescent="0.2">
      <c r="A797" s="19" t="s">
        <v>38</v>
      </c>
      <c r="B797" s="23">
        <v>163</v>
      </c>
      <c r="C797" s="21">
        <v>45777</v>
      </c>
      <c r="D797" s="21">
        <v>45821</v>
      </c>
      <c r="E797" s="22">
        <v>32605.16</v>
      </c>
      <c r="F797" s="1">
        <v>261</v>
      </c>
      <c r="G797" s="17">
        <v>45835</v>
      </c>
      <c r="H797" s="1">
        <f t="shared" si="42"/>
        <v>14</v>
      </c>
      <c r="I797" s="2">
        <f t="shared" si="43"/>
        <v>456472.24</v>
      </c>
    </row>
    <row r="798" spans="1:9" s="18" customFormat="1" x14ac:dyDescent="0.2">
      <c r="A798" s="19" t="s">
        <v>38</v>
      </c>
      <c r="B798" s="23">
        <v>185</v>
      </c>
      <c r="C798" s="21">
        <v>45806</v>
      </c>
      <c r="D798" s="21">
        <v>45844</v>
      </c>
      <c r="E798" s="22">
        <v>3940.2</v>
      </c>
      <c r="F798" s="1">
        <v>261</v>
      </c>
      <c r="G798" s="17">
        <v>45835</v>
      </c>
      <c r="H798" s="1">
        <f t="shared" si="42"/>
        <v>-9</v>
      </c>
      <c r="I798" s="2">
        <f t="shared" si="43"/>
        <v>-35461.799999999996</v>
      </c>
    </row>
    <row r="799" spans="1:9" s="18" customFormat="1" x14ac:dyDescent="0.2">
      <c r="A799" s="19" t="s">
        <v>38</v>
      </c>
      <c r="B799" s="23">
        <v>167</v>
      </c>
      <c r="C799" s="21">
        <v>45777</v>
      </c>
      <c r="D799" s="21">
        <v>45823</v>
      </c>
      <c r="E799" s="22">
        <v>3008.9799999999996</v>
      </c>
      <c r="F799" s="1">
        <v>261</v>
      </c>
      <c r="G799" s="17">
        <v>45835</v>
      </c>
      <c r="H799" s="1">
        <f t="shared" si="42"/>
        <v>12</v>
      </c>
      <c r="I799" s="2">
        <f t="shared" si="43"/>
        <v>36107.759999999995</v>
      </c>
    </row>
    <row r="800" spans="1:9" s="18" customFormat="1" x14ac:dyDescent="0.2">
      <c r="A800" s="19" t="s">
        <v>38</v>
      </c>
      <c r="B800" s="23">
        <v>168</v>
      </c>
      <c r="C800" s="21">
        <v>45777</v>
      </c>
      <c r="D800" s="21">
        <v>45821</v>
      </c>
      <c r="E800" s="22">
        <v>290360</v>
      </c>
      <c r="F800" s="1">
        <v>261</v>
      </c>
      <c r="G800" s="17">
        <v>45835</v>
      </c>
      <c r="H800" s="1">
        <f t="shared" si="42"/>
        <v>14</v>
      </c>
      <c r="I800" s="2">
        <f t="shared" si="43"/>
        <v>4065040</v>
      </c>
    </row>
    <row r="801" spans="1:9" s="18" customFormat="1" x14ac:dyDescent="0.2">
      <c r="A801" s="19" t="s">
        <v>38</v>
      </c>
      <c r="B801" s="23">
        <v>164</v>
      </c>
      <c r="C801" s="21">
        <v>45777</v>
      </c>
      <c r="D801" s="21">
        <v>45761</v>
      </c>
      <c r="E801" s="22">
        <v>67293.700000000012</v>
      </c>
      <c r="F801" s="1">
        <v>261</v>
      </c>
      <c r="G801" s="17">
        <v>45835</v>
      </c>
      <c r="H801" s="1">
        <f t="shared" si="42"/>
        <v>74</v>
      </c>
      <c r="I801" s="2">
        <f t="shared" si="43"/>
        <v>4979733.8000000007</v>
      </c>
    </row>
    <row r="802" spans="1:9" s="18" customFormat="1" x14ac:dyDescent="0.2">
      <c r="A802" s="19" t="s">
        <v>245</v>
      </c>
      <c r="B802" s="23">
        <v>52</v>
      </c>
      <c r="C802" s="21">
        <v>45792</v>
      </c>
      <c r="D802" s="21">
        <v>45824</v>
      </c>
      <c r="E802" s="22">
        <v>2181.2399999999998</v>
      </c>
      <c r="F802" s="1">
        <v>261</v>
      </c>
      <c r="G802" s="17">
        <v>45835</v>
      </c>
      <c r="H802" s="1">
        <f t="shared" si="42"/>
        <v>11</v>
      </c>
      <c r="I802" s="2">
        <f t="shared" si="43"/>
        <v>23993.64</v>
      </c>
    </row>
    <row r="803" spans="1:9" s="18" customFormat="1" x14ac:dyDescent="0.2">
      <c r="A803" s="19" t="s">
        <v>245</v>
      </c>
      <c r="B803" s="23">
        <v>53</v>
      </c>
      <c r="C803" s="21">
        <v>45792</v>
      </c>
      <c r="D803" s="21">
        <v>45822</v>
      </c>
      <c r="E803" s="22">
        <v>2205.14</v>
      </c>
      <c r="F803" s="1">
        <v>261</v>
      </c>
      <c r="G803" s="17">
        <v>45835</v>
      </c>
      <c r="H803" s="1">
        <f t="shared" si="42"/>
        <v>13</v>
      </c>
      <c r="I803" s="2">
        <f t="shared" si="43"/>
        <v>28666.82</v>
      </c>
    </row>
    <row r="804" spans="1:9" s="18" customFormat="1" x14ac:dyDescent="0.2">
      <c r="A804" s="19" t="s">
        <v>41</v>
      </c>
      <c r="B804" s="23">
        <v>2852</v>
      </c>
      <c r="C804" s="21">
        <v>45777</v>
      </c>
      <c r="D804" s="21">
        <v>45812</v>
      </c>
      <c r="E804" s="22">
        <v>204.43</v>
      </c>
      <c r="F804" s="1">
        <v>261</v>
      </c>
      <c r="G804" s="17">
        <v>45835</v>
      </c>
      <c r="H804" s="1">
        <f t="shared" si="42"/>
        <v>23</v>
      </c>
      <c r="I804" s="2">
        <f t="shared" si="43"/>
        <v>4701.8900000000003</v>
      </c>
    </row>
    <row r="805" spans="1:9" s="18" customFormat="1" x14ac:dyDescent="0.2">
      <c r="A805" s="19" t="s">
        <v>41</v>
      </c>
      <c r="B805" s="23">
        <v>2851</v>
      </c>
      <c r="C805" s="21">
        <v>45777</v>
      </c>
      <c r="D805" s="21">
        <v>45812</v>
      </c>
      <c r="E805" s="22">
        <v>1397.1799999999998</v>
      </c>
      <c r="F805" s="1">
        <v>261</v>
      </c>
      <c r="G805" s="17">
        <v>45835</v>
      </c>
      <c r="H805" s="1">
        <f t="shared" si="42"/>
        <v>23</v>
      </c>
      <c r="I805" s="2">
        <f t="shared" si="43"/>
        <v>32135.139999999996</v>
      </c>
    </row>
    <row r="806" spans="1:9" s="18" customFormat="1" x14ac:dyDescent="0.2">
      <c r="A806" s="19" t="s">
        <v>41</v>
      </c>
      <c r="B806" s="23">
        <v>2849</v>
      </c>
      <c r="C806" s="21">
        <v>45777</v>
      </c>
      <c r="D806" s="21">
        <v>45812</v>
      </c>
      <c r="E806" s="22">
        <v>758.31</v>
      </c>
      <c r="F806" s="1">
        <v>261</v>
      </c>
      <c r="G806" s="17">
        <v>45835</v>
      </c>
      <c r="H806" s="1">
        <f t="shared" si="42"/>
        <v>23</v>
      </c>
      <c r="I806" s="2">
        <f t="shared" si="43"/>
        <v>17441.129999999997</v>
      </c>
    </row>
    <row r="807" spans="1:9" s="18" customFormat="1" x14ac:dyDescent="0.2">
      <c r="A807" s="19" t="s">
        <v>41</v>
      </c>
      <c r="B807" s="23">
        <v>2850</v>
      </c>
      <c r="C807" s="21">
        <v>45777</v>
      </c>
      <c r="D807" s="21">
        <v>45812</v>
      </c>
      <c r="E807" s="22">
        <v>4759.7</v>
      </c>
      <c r="F807" s="1">
        <v>261</v>
      </c>
      <c r="G807" s="17">
        <v>45835</v>
      </c>
      <c r="H807" s="1">
        <f t="shared" si="42"/>
        <v>23</v>
      </c>
      <c r="I807" s="2">
        <f t="shared" si="43"/>
        <v>109473.09999999999</v>
      </c>
    </row>
    <row r="808" spans="1:9" s="18" customFormat="1" x14ac:dyDescent="0.2">
      <c r="A808" s="19" t="s">
        <v>41</v>
      </c>
      <c r="B808" s="23">
        <v>3543</v>
      </c>
      <c r="C808" s="21">
        <v>45807</v>
      </c>
      <c r="D808" s="21">
        <v>45842</v>
      </c>
      <c r="E808" s="22">
        <v>2752.94</v>
      </c>
      <c r="F808" s="1">
        <v>261</v>
      </c>
      <c r="G808" s="17">
        <v>45835</v>
      </c>
      <c r="H808" s="1">
        <f t="shared" si="42"/>
        <v>-7</v>
      </c>
      <c r="I808" s="2">
        <f t="shared" si="43"/>
        <v>-19270.580000000002</v>
      </c>
    </row>
    <row r="809" spans="1:9" s="18" customFormat="1" x14ac:dyDescent="0.2">
      <c r="A809" s="19" t="s">
        <v>41</v>
      </c>
      <c r="B809" s="23">
        <v>3544</v>
      </c>
      <c r="C809" s="21">
        <v>45807</v>
      </c>
      <c r="D809" s="21">
        <v>45842</v>
      </c>
      <c r="E809" s="22">
        <v>1787.6299999999999</v>
      </c>
      <c r="F809" s="1">
        <v>261</v>
      </c>
      <c r="G809" s="17">
        <v>45835</v>
      </c>
      <c r="H809" s="1">
        <f t="shared" ref="H809:H861" si="44">G809-D809</f>
        <v>-7</v>
      </c>
      <c r="I809" s="2">
        <f t="shared" ref="I809:I861" si="45">H809*E809</f>
        <v>-12513.41</v>
      </c>
    </row>
    <row r="810" spans="1:9" s="18" customFormat="1" x14ac:dyDescent="0.2">
      <c r="A810" s="19" t="s">
        <v>41</v>
      </c>
      <c r="B810" s="23">
        <v>3548</v>
      </c>
      <c r="C810" s="21">
        <v>45807</v>
      </c>
      <c r="D810" s="21">
        <v>45842</v>
      </c>
      <c r="E810" s="22">
        <v>1426.2</v>
      </c>
      <c r="F810" s="1">
        <v>261</v>
      </c>
      <c r="G810" s="17">
        <v>45835</v>
      </c>
      <c r="H810" s="1">
        <f t="shared" si="44"/>
        <v>-7</v>
      </c>
      <c r="I810" s="2">
        <f t="shared" si="45"/>
        <v>-9983.4</v>
      </c>
    </row>
    <row r="811" spans="1:9" s="18" customFormat="1" x14ac:dyDescent="0.2">
      <c r="A811" s="19" t="s">
        <v>41</v>
      </c>
      <c r="B811" s="23">
        <v>2179</v>
      </c>
      <c r="C811" s="21">
        <v>45744</v>
      </c>
      <c r="D811" s="21">
        <v>45777</v>
      </c>
      <c r="E811" s="22">
        <v>35980.289999999994</v>
      </c>
      <c r="F811" s="1">
        <v>261</v>
      </c>
      <c r="G811" s="17">
        <v>45835</v>
      </c>
      <c r="H811" s="1">
        <f t="shared" si="44"/>
        <v>58</v>
      </c>
      <c r="I811" s="2">
        <f t="shared" si="45"/>
        <v>2086856.8199999996</v>
      </c>
    </row>
    <row r="812" spans="1:9" s="18" customFormat="1" x14ac:dyDescent="0.2">
      <c r="A812" s="19" t="s">
        <v>93</v>
      </c>
      <c r="B812" s="23">
        <v>110</v>
      </c>
      <c r="C812" s="21">
        <v>45797</v>
      </c>
      <c r="D812" s="21">
        <v>45827</v>
      </c>
      <c r="E812" s="22">
        <v>2388.54</v>
      </c>
      <c r="F812" s="1">
        <v>261</v>
      </c>
      <c r="G812" s="17">
        <v>45835</v>
      </c>
      <c r="H812" s="1">
        <f t="shared" si="44"/>
        <v>8</v>
      </c>
      <c r="I812" s="2">
        <f t="shared" si="45"/>
        <v>19108.32</v>
      </c>
    </row>
    <row r="813" spans="1:9" s="18" customFormat="1" x14ac:dyDescent="0.2">
      <c r="A813" s="19" t="s">
        <v>93</v>
      </c>
      <c r="B813" s="23">
        <v>109</v>
      </c>
      <c r="C813" s="21">
        <v>45797</v>
      </c>
      <c r="D813" s="21">
        <v>45827</v>
      </c>
      <c r="E813" s="22">
        <v>1139.29</v>
      </c>
      <c r="F813" s="1">
        <v>261</v>
      </c>
      <c r="G813" s="17">
        <v>45835</v>
      </c>
      <c r="H813" s="1">
        <f t="shared" si="44"/>
        <v>8</v>
      </c>
      <c r="I813" s="2">
        <f t="shared" si="45"/>
        <v>9114.32</v>
      </c>
    </row>
    <row r="814" spans="1:9" s="18" customFormat="1" x14ac:dyDescent="0.2">
      <c r="A814" s="19" t="s">
        <v>93</v>
      </c>
      <c r="B814" s="23">
        <v>108</v>
      </c>
      <c r="C814" s="21">
        <v>45797</v>
      </c>
      <c r="D814" s="21">
        <v>45827</v>
      </c>
      <c r="E814" s="22">
        <v>358.37</v>
      </c>
      <c r="F814" s="1">
        <v>261</v>
      </c>
      <c r="G814" s="17">
        <v>45835</v>
      </c>
      <c r="H814" s="1">
        <f t="shared" si="44"/>
        <v>8</v>
      </c>
      <c r="I814" s="2">
        <f t="shared" si="45"/>
        <v>2866.96</v>
      </c>
    </row>
    <row r="815" spans="1:9" s="18" customFormat="1" x14ac:dyDescent="0.2">
      <c r="A815" s="19" t="s">
        <v>93</v>
      </c>
      <c r="B815" s="23">
        <v>126</v>
      </c>
      <c r="C815" s="21">
        <v>45828</v>
      </c>
      <c r="D815" s="21">
        <v>45858</v>
      </c>
      <c r="E815" s="22">
        <v>98.740000000000009</v>
      </c>
      <c r="F815" s="1">
        <v>261</v>
      </c>
      <c r="G815" s="17">
        <v>45835</v>
      </c>
      <c r="H815" s="1">
        <f t="shared" si="44"/>
        <v>-23</v>
      </c>
      <c r="I815" s="2">
        <f t="shared" si="45"/>
        <v>-2271.0200000000004</v>
      </c>
    </row>
    <row r="816" spans="1:9" s="18" customFormat="1" x14ac:dyDescent="0.2">
      <c r="A816" s="19" t="s">
        <v>93</v>
      </c>
      <c r="B816" s="23">
        <v>125</v>
      </c>
      <c r="C816" s="21">
        <v>45828</v>
      </c>
      <c r="D816" s="21">
        <v>45858</v>
      </c>
      <c r="E816" s="22">
        <v>908.04000000000019</v>
      </c>
      <c r="F816" s="1">
        <v>261</v>
      </c>
      <c r="G816" s="17">
        <v>45835</v>
      </c>
      <c r="H816" s="1">
        <f t="shared" si="44"/>
        <v>-23</v>
      </c>
      <c r="I816" s="2">
        <f t="shared" si="45"/>
        <v>-20884.920000000006</v>
      </c>
    </row>
    <row r="817" spans="1:9" s="18" customFormat="1" x14ac:dyDescent="0.2">
      <c r="A817" s="19" t="s">
        <v>93</v>
      </c>
      <c r="B817" s="23">
        <v>127</v>
      </c>
      <c r="C817" s="21">
        <v>45828</v>
      </c>
      <c r="D817" s="21">
        <v>45858</v>
      </c>
      <c r="E817" s="22">
        <v>269.39</v>
      </c>
      <c r="F817" s="1">
        <v>261</v>
      </c>
      <c r="G817" s="17">
        <v>45835</v>
      </c>
      <c r="H817" s="1">
        <f t="shared" si="44"/>
        <v>-23</v>
      </c>
      <c r="I817" s="2">
        <f t="shared" si="45"/>
        <v>-6195.9699999999993</v>
      </c>
    </row>
    <row r="818" spans="1:9" s="18" customFormat="1" x14ac:dyDescent="0.2">
      <c r="A818" s="19" t="s">
        <v>246</v>
      </c>
      <c r="B818" s="23">
        <v>344</v>
      </c>
      <c r="C818" s="21">
        <v>45819</v>
      </c>
      <c r="D818" s="21">
        <v>45851</v>
      </c>
      <c r="E818" s="22">
        <v>52293.210000000006</v>
      </c>
      <c r="F818" s="1">
        <v>261</v>
      </c>
      <c r="G818" s="17">
        <v>45835</v>
      </c>
      <c r="H818" s="1">
        <f t="shared" si="44"/>
        <v>-16</v>
      </c>
      <c r="I818" s="2">
        <f t="shared" si="45"/>
        <v>-836691.3600000001</v>
      </c>
    </row>
    <row r="819" spans="1:9" s="18" customFormat="1" x14ac:dyDescent="0.2">
      <c r="A819" s="19" t="s">
        <v>43</v>
      </c>
      <c r="B819" s="23">
        <v>422</v>
      </c>
      <c r="C819" s="21">
        <v>45779</v>
      </c>
      <c r="D819" s="21">
        <v>45809</v>
      </c>
      <c r="E819" s="22">
        <v>563.77</v>
      </c>
      <c r="F819" s="1">
        <v>261</v>
      </c>
      <c r="G819" s="17">
        <v>45835</v>
      </c>
      <c r="H819" s="1">
        <f t="shared" si="44"/>
        <v>26</v>
      </c>
      <c r="I819" s="2">
        <f t="shared" si="45"/>
        <v>14658.02</v>
      </c>
    </row>
    <row r="820" spans="1:9" s="18" customFormat="1" x14ac:dyDescent="0.2">
      <c r="A820" s="19" t="s">
        <v>43</v>
      </c>
      <c r="B820" s="23">
        <v>423</v>
      </c>
      <c r="C820" s="21">
        <v>45782</v>
      </c>
      <c r="D820" s="21">
        <v>45812</v>
      </c>
      <c r="E820" s="22">
        <v>139.9</v>
      </c>
      <c r="F820" s="1">
        <v>261</v>
      </c>
      <c r="G820" s="17">
        <v>45835</v>
      </c>
      <c r="H820" s="1">
        <f t="shared" si="44"/>
        <v>23</v>
      </c>
      <c r="I820" s="2">
        <f t="shared" si="45"/>
        <v>3217.7000000000003</v>
      </c>
    </row>
    <row r="821" spans="1:9" s="18" customFormat="1" x14ac:dyDescent="0.2">
      <c r="A821" s="19" t="s">
        <v>43</v>
      </c>
      <c r="B821" s="23">
        <v>487</v>
      </c>
      <c r="C821" s="21">
        <v>45813</v>
      </c>
      <c r="D821" s="21">
        <v>45843</v>
      </c>
      <c r="E821" s="22">
        <v>139.9</v>
      </c>
      <c r="F821" s="1">
        <v>261</v>
      </c>
      <c r="G821" s="17">
        <v>45835</v>
      </c>
      <c r="H821" s="1">
        <f t="shared" si="44"/>
        <v>-8</v>
      </c>
      <c r="I821" s="2">
        <f t="shared" si="45"/>
        <v>-1119.2</v>
      </c>
    </row>
    <row r="822" spans="1:9" s="18" customFormat="1" x14ac:dyDescent="0.2">
      <c r="A822" s="19" t="s">
        <v>43</v>
      </c>
      <c r="B822" s="23">
        <v>489</v>
      </c>
      <c r="C822" s="21">
        <v>45814</v>
      </c>
      <c r="D822" s="21">
        <v>45844</v>
      </c>
      <c r="E822" s="22">
        <v>139.9</v>
      </c>
      <c r="F822" s="1">
        <v>261</v>
      </c>
      <c r="G822" s="17">
        <v>45835</v>
      </c>
      <c r="H822" s="1">
        <f t="shared" si="44"/>
        <v>-9</v>
      </c>
      <c r="I822" s="2">
        <f t="shared" si="45"/>
        <v>-1259.1000000000001</v>
      </c>
    </row>
    <row r="823" spans="1:9" s="18" customFormat="1" x14ac:dyDescent="0.2">
      <c r="A823" s="19" t="s">
        <v>212</v>
      </c>
      <c r="B823" s="23">
        <v>502</v>
      </c>
      <c r="C823" s="21">
        <v>45777</v>
      </c>
      <c r="D823" s="21">
        <v>45816</v>
      </c>
      <c r="E823" s="22">
        <v>2672.2799999999997</v>
      </c>
      <c r="F823" s="1">
        <v>261</v>
      </c>
      <c r="G823" s="17">
        <v>45835</v>
      </c>
      <c r="H823" s="1">
        <f t="shared" si="44"/>
        <v>19</v>
      </c>
      <c r="I823" s="2">
        <f t="shared" si="45"/>
        <v>50773.319999999992</v>
      </c>
    </row>
    <row r="824" spans="1:9" s="18" customFormat="1" x14ac:dyDescent="0.2">
      <c r="A824" s="19" t="s">
        <v>212</v>
      </c>
      <c r="B824" s="23">
        <v>501</v>
      </c>
      <c r="C824" s="21">
        <v>45777</v>
      </c>
      <c r="D824" s="21">
        <v>45816</v>
      </c>
      <c r="E824" s="22">
        <v>2999.19</v>
      </c>
      <c r="F824" s="1">
        <v>261</v>
      </c>
      <c r="G824" s="17">
        <v>45835</v>
      </c>
      <c r="H824" s="1">
        <f t="shared" si="44"/>
        <v>19</v>
      </c>
      <c r="I824" s="2">
        <f t="shared" si="45"/>
        <v>56984.61</v>
      </c>
    </row>
    <row r="825" spans="1:9" s="18" customFormat="1" x14ac:dyDescent="0.2">
      <c r="A825" s="19" t="s">
        <v>212</v>
      </c>
      <c r="B825" s="23">
        <v>585</v>
      </c>
      <c r="C825" s="21">
        <v>45808</v>
      </c>
      <c r="D825" s="21">
        <v>45843</v>
      </c>
      <c r="E825" s="22">
        <v>2672.2799999999997</v>
      </c>
      <c r="F825" s="1">
        <v>261</v>
      </c>
      <c r="G825" s="17">
        <v>45835</v>
      </c>
      <c r="H825" s="1">
        <f t="shared" si="44"/>
        <v>-8</v>
      </c>
      <c r="I825" s="2">
        <f t="shared" si="45"/>
        <v>-21378.239999999998</v>
      </c>
    </row>
    <row r="826" spans="1:9" s="18" customFormat="1" x14ac:dyDescent="0.2">
      <c r="A826" s="19" t="s">
        <v>212</v>
      </c>
      <c r="B826" s="23">
        <v>584</v>
      </c>
      <c r="C826" s="21">
        <v>45808</v>
      </c>
      <c r="D826" s="21">
        <v>45843</v>
      </c>
      <c r="E826" s="22">
        <v>2999.19</v>
      </c>
      <c r="F826" s="1">
        <v>261</v>
      </c>
      <c r="G826" s="17">
        <v>45835</v>
      </c>
      <c r="H826" s="1">
        <f t="shared" si="44"/>
        <v>-8</v>
      </c>
      <c r="I826" s="2">
        <f t="shared" si="45"/>
        <v>-23993.52</v>
      </c>
    </row>
    <row r="827" spans="1:9" s="18" customFormat="1" x14ac:dyDescent="0.2">
      <c r="A827" s="19" t="s">
        <v>44</v>
      </c>
      <c r="B827" s="23">
        <v>2700000222</v>
      </c>
      <c r="C827" s="21">
        <v>45777</v>
      </c>
      <c r="D827" s="21">
        <v>45814</v>
      </c>
      <c r="E827" s="22">
        <v>3772.66</v>
      </c>
      <c r="F827" s="1">
        <v>261</v>
      </c>
      <c r="G827" s="17">
        <v>45835</v>
      </c>
      <c r="H827" s="1">
        <f t="shared" si="44"/>
        <v>21</v>
      </c>
      <c r="I827" s="2">
        <f t="shared" si="45"/>
        <v>79225.86</v>
      </c>
    </row>
    <row r="828" spans="1:9" s="18" customFormat="1" x14ac:dyDescent="0.2">
      <c r="A828" s="19" t="s">
        <v>44</v>
      </c>
      <c r="B828" s="23">
        <v>2700000240</v>
      </c>
      <c r="C828" s="21">
        <v>45777</v>
      </c>
      <c r="D828" s="21">
        <v>45814</v>
      </c>
      <c r="E828" s="22">
        <v>841.25</v>
      </c>
      <c r="F828" s="1">
        <v>261</v>
      </c>
      <c r="G828" s="17">
        <v>45835</v>
      </c>
      <c r="H828" s="1">
        <f t="shared" si="44"/>
        <v>21</v>
      </c>
      <c r="I828" s="2">
        <f t="shared" si="45"/>
        <v>17666.25</v>
      </c>
    </row>
    <row r="829" spans="1:9" s="18" customFormat="1" x14ac:dyDescent="0.2">
      <c r="A829" s="19" t="s">
        <v>44</v>
      </c>
      <c r="B829" s="23">
        <v>2700000248</v>
      </c>
      <c r="C829" s="21">
        <v>45777</v>
      </c>
      <c r="D829" s="21">
        <v>45814</v>
      </c>
      <c r="E829" s="22">
        <v>2242.12</v>
      </c>
      <c r="F829" s="1">
        <v>261</v>
      </c>
      <c r="G829" s="17">
        <v>45835</v>
      </c>
      <c r="H829" s="1">
        <f t="shared" si="44"/>
        <v>21</v>
      </c>
      <c r="I829" s="2">
        <f t="shared" si="45"/>
        <v>47084.52</v>
      </c>
    </row>
    <row r="830" spans="1:9" s="18" customFormat="1" x14ac:dyDescent="0.2">
      <c r="A830" s="19" t="s">
        <v>44</v>
      </c>
      <c r="B830" s="23">
        <v>2700000258</v>
      </c>
      <c r="C830" s="21">
        <v>45777</v>
      </c>
      <c r="D830" s="21">
        <v>45814</v>
      </c>
      <c r="E830" s="22">
        <v>996.68000000000006</v>
      </c>
      <c r="F830" s="1">
        <v>261</v>
      </c>
      <c r="G830" s="17">
        <v>45835</v>
      </c>
      <c r="H830" s="1">
        <f t="shared" si="44"/>
        <v>21</v>
      </c>
      <c r="I830" s="2">
        <f t="shared" si="45"/>
        <v>20930.280000000002</v>
      </c>
    </row>
    <row r="831" spans="1:9" s="18" customFormat="1" x14ac:dyDescent="0.2">
      <c r="A831" s="19" t="s">
        <v>44</v>
      </c>
      <c r="B831" s="23">
        <v>2700000259</v>
      </c>
      <c r="C831" s="21">
        <v>45777</v>
      </c>
      <c r="D831" s="21">
        <v>45814</v>
      </c>
      <c r="E831" s="22">
        <v>1290.48</v>
      </c>
      <c r="F831" s="1">
        <v>261</v>
      </c>
      <c r="G831" s="17">
        <v>45835</v>
      </c>
      <c r="H831" s="1">
        <f t="shared" si="44"/>
        <v>21</v>
      </c>
      <c r="I831" s="2">
        <f t="shared" si="45"/>
        <v>27100.080000000002</v>
      </c>
    </row>
    <row r="832" spans="1:9" s="18" customFormat="1" x14ac:dyDescent="0.2">
      <c r="A832" s="19" t="s">
        <v>44</v>
      </c>
      <c r="B832" s="23">
        <v>2700000260</v>
      </c>
      <c r="C832" s="21">
        <v>45777</v>
      </c>
      <c r="D832" s="21">
        <v>45814</v>
      </c>
      <c r="E832" s="22">
        <v>107.54000000000002</v>
      </c>
      <c r="F832" s="1">
        <v>261</v>
      </c>
      <c r="G832" s="17">
        <v>45835</v>
      </c>
      <c r="H832" s="1">
        <f t="shared" si="44"/>
        <v>21</v>
      </c>
      <c r="I832" s="2">
        <f t="shared" si="45"/>
        <v>2258.3400000000006</v>
      </c>
    </row>
    <row r="833" spans="1:9" s="18" customFormat="1" x14ac:dyDescent="0.2">
      <c r="A833" s="19" t="s">
        <v>44</v>
      </c>
      <c r="B833" s="23">
        <v>2700000276</v>
      </c>
      <c r="C833" s="21">
        <v>45796</v>
      </c>
      <c r="D833" s="21">
        <v>45829</v>
      </c>
      <c r="E833" s="22">
        <v>214.8</v>
      </c>
      <c r="F833" s="1">
        <v>261</v>
      </c>
      <c r="G833" s="17">
        <v>45835</v>
      </c>
      <c r="H833" s="1">
        <f t="shared" si="44"/>
        <v>6</v>
      </c>
      <c r="I833" s="2">
        <f t="shared" si="45"/>
        <v>1288.8000000000002</v>
      </c>
    </row>
    <row r="834" spans="1:9" s="18" customFormat="1" x14ac:dyDescent="0.2">
      <c r="A834" s="19" t="s">
        <v>44</v>
      </c>
      <c r="B834" s="23">
        <v>2700000311</v>
      </c>
      <c r="C834" s="21">
        <v>45808</v>
      </c>
      <c r="D834" s="21">
        <v>45848</v>
      </c>
      <c r="E834" s="22">
        <v>4637.96</v>
      </c>
      <c r="F834" s="1">
        <v>261</v>
      </c>
      <c r="G834" s="17">
        <v>45835</v>
      </c>
      <c r="H834" s="1">
        <f t="shared" si="44"/>
        <v>-13</v>
      </c>
      <c r="I834" s="2">
        <f t="shared" si="45"/>
        <v>-60293.48</v>
      </c>
    </row>
    <row r="835" spans="1:9" s="18" customFormat="1" x14ac:dyDescent="0.2">
      <c r="A835" s="19" t="s">
        <v>44</v>
      </c>
      <c r="B835" s="23">
        <v>2700000313</v>
      </c>
      <c r="C835" s="21">
        <v>45808</v>
      </c>
      <c r="D835" s="21">
        <v>45848</v>
      </c>
      <c r="E835" s="22">
        <v>109.91999999999999</v>
      </c>
      <c r="F835" s="1">
        <v>261</v>
      </c>
      <c r="G835" s="17">
        <v>45835</v>
      </c>
      <c r="H835" s="1">
        <f t="shared" si="44"/>
        <v>-13</v>
      </c>
      <c r="I835" s="2">
        <f t="shared" si="45"/>
        <v>-1428.9599999999998</v>
      </c>
    </row>
    <row r="836" spans="1:9" s="18" customFormat="1" x14ac:dyDescent="0.2">
      <c r="A836" s="19" t="s">
        <v>44</v>
      </c>
      <c r="B836" s="23">
        <v>2700000377</v>
      </c>
      <c r="C836" s="21">
        <v>45827</v>
      </c>
      <c r="D836" s="21">
        <v>45858</v>
      </c>
      <c r="E836" s="22">
        <v>808.24</v>
      </c>
      <c r="F836" s="1">
        <v>261</v>
      </c>
      <c r="G836" s="17">
        <v>45835</v>
      </c>
      <c r="H836" s="1">
        <f t="shared" si="44"/>
        <v>-23</v>
      </c>
      <c r="I836" s="2">
        <f t="shared" si="45"/>
        <v>-18589.52</v>
      </c>
    </row>
    <row r="837" spans="1:9" s="18" customFormat="1" x14ac:dyDescent="0.2">
      <c r="A837" s="19" t="s">
        <v>44</v>
      </c>
      <c r="B837" s="23">
        <v>2700000376</v>
      </c>
      <c r="C837" s="21">
        <v>45827</v>
      </c>
      <c r="D837" s="21">
        <v>45858</v>
      </c>
      <c r="E837" s="22">
        <v>21.16</v>
      </c>
      <c r="F837" s="1">
        <v>261</v>
      </c>
      <c r="G837" s="17">
        <v>45835</v>
      </c>
      <c r="H837" s="1">
        <f t="shared" si="44"/>
        <v>-23</v>
      </c>
      <c r="I837" s="2">
        <f t="shared" si="45"/>
        <v>-486.68</v>
      </c>
    </row>
    <row r="838" spans="1:9" s="18" customFormat="1" x14ac:dyDescent="0.2">
      <c r="A838" s="19" t="s">
        <v>44</v>
      </c>
      <c r="B838" s="23">
        <v>2700000378</v>
      </c>
      <c r="C838" s="21">
        <v>45827</v>
      </c>
      <c r="D838" s="21">
        <v>45858</v>
      </c>
      <c r="E838" s="22">
        <v>821.66</v>
      </c>
      <c r="F838" s="1">
        <v>261</v>
      </c>
      <c r="G838" s="17">
        <v>45835</v>
      </c>
      <c r="H838" s="1">
        <f t="shared" si="44"/>
        <v>-23</v>
      </c>
      <c r="I838" s="2">
        <f t="shared" si="45"/>
        <v>-18898.18</v>
      </c>
    </row>
    <row r="839" spans="1:9" s="18" customFormat="1" x14ac:dyDescent="0.2">
      <c r="A839" s="19" t="s">
        <v>46</v>
      </c>
      <c r="B839" s="23">
        <v>250017274</v>
      </c>
      <c r="C839" s="21">
        <v>45716</v>
      </c>
      <c r="D839" s="21">
        <v>45753</v>
      </c>
      <c r="E839" s="22">
        <v>360</v>
      </c>
      <c r="F839" s="1">
        <v>261</v>
      </c>
      <c r="G839" s="17">
        <v>45835</v>
      </c>
      <c r="H839" s="1">
        <f t="shared" si="44"/>
        <v>82</v>
      </c>
      <c r="I839" s="2">
        <f t="shared" si="45"/>
        <v>29520</v>
      </c>
    </row>
    <row r="840" spans="1:9" s="18" customFormat="1" x14ac:dyDescent="0.2">
      <c r="A840" s="19" t="s">
        <v>46</v>
      </c>
      <c r="B840" s="23">
        <v>250018122</v>
      </c>
      <c r="C840" s="21">
        <v>45716</v>
      </c>
      <c r="D840" s="21">
        <v>45753</v>
      </c>
      <c r="E840" s="22">
        <v>360</v>
      </c>
      <c r="F840" s="1">
        <v>261</v>
      </c>
      <c r="G840" s="17">
        <v>45835</v>
      </c>
      <c r="H840" s="1">
        <f t="shared" si="44"/>
        <v>82</v>
      </c>
      <c r="I840" s="2">
        <f t="shared" si="45"/>
        <v>29520</v>
      </c>
    </row>
    <row r="841" spans="1:9" s="18" customFormat="1" x14ac:dyDescent="0.2">
      <c r="A841" s="19" t="s">
        <v>46</v>
      </c>
      <c r="B841" s="23">
        <v>250027626</v>
      </c>
      <c r="C841" s="21">
        <v>45747</v>
      </c>
      <c r="D841" s="21">
        <v>45784</v>
      </c>
      <c r="E841" s="22">
        <v>360</v>
      </c>
      <c r="F841" s="1">
        <v>261</v>
      </c>
      <c r="G841" s="17">
        <v>45835</v>
      </c>
      <c r="H841" s="1">
        <f t="shared" si="44"/>
        <v>51</v>
      </c>
      <c r="I841" s="2">
        <f t="shared" si="45"/>
        <v>18360</v>
      </c>
    </row>
    <row r="842" spans="1:9" s="18" customFormat="1" x14ac:dyDescent="0.2">
      <c r="A842" s="19" t="s">
        <v>46</v>
      </c>
      <c r="B842" s="23">
        <v>250035840</v>
      </c>
      <c r="C842" s="21">
        <v>45777</v>
      </c>
      <c r="D842" s="21">
        <v>45813</v>
      </c>
      <c r="E842" s="22">
        <v>360</v>
      </c>
      <c r="F842" s="1">
        <v>261</v>
      </c>
      <c r="G842" s="17">
        <v>45835</v>
      </c>
      <c r="H842" s="1">
        <f t="shared" si="44"/>
        <v>22</v>
      </c>
      <c r="I842" s="2">
        <f t="shared" si="45"/>
        <v>7920</v>
      </c>
    </row>
    <row r="843" spans="1:9" s="18" customFormat="1" x14ac:dyDescent="0.2">
      <c r="A843" s="19" t="s">
        <v>46</v>
      </c>
      <c r="B843" s="23">
        <v>250036780</v>
      </c>
      <c r="C843" s="21">
        <v>45777</v>
      </c>
      <c r="D843" s="21">
        <v>45813</v>
      </c>
      <c r="E843" s="22">
        <v>360</v>
      </c>
      <c r="F843" s="1">
        <v>261</v>
      </c>
      <c r="G843" s="17">
        <v>45835</v>
      </c>
      <c r="H843" s="1">
        <f t="shared" si="44"/>
        <v>22</v>
      </c>
      <c r="I843" s="2">
        <f t="shared" si="45"/>
        <v>7920</v>
      </c>
    </row>
    <row r="844" spans="1:9" s="18" customFormat="1" x14ac:dyDescent="0.2">
      <c r="A844" s="19" t="s">
        <v>46</v>
      </c>
      <c r="B844" s="23">
        <v>250046890</v>
      </c>
      <c r="C844" s="21">
        <v>45808</v>
      </c>
      <c r="D844" s="21">
        <v>45843</v>
      </c>
      <c r="E844" s="22">
        <v>360</v>
      </c>
      <c r="F844" s="1">
        <v>261</v>
      </c>
      <c r="G844" s="17">
        <v>45835</v>
      </c>
      <c r="H844" s="1">
        <f t="shared" si="44"/>
        <v>-8</v>
      </c>
      <c r="I844" s="2">
        <f t="shared" si="45"/>
        <v>-2880</v>
      </c>
    </row>
    <row r="845" spans="1:9" s="18" customFormat="1" x14ac:dyDescent="0.2">
      <c r="A845" s="19" t="s">
        <v>150</v>
      </c>
      <c r="B845" s="23">
        <v>147</v>
      </c>
      <c r="C845" s="21">
        <v>45777</v>
      </c>
      <c r="D845" s="21">
        <v>45807</v>
      </c>
      <c r="E845" s="22">
        <v>2487.5</v>
      </c>
      <c r="F845" s="1">
        <v>261</v>
      </c>
      <c r="G845" s="17">
        <v>45835</v>
      </c>
      <c r="H845" s="1">
        <f t="shared" si="44"/>
        <v>28</v>
      </c>
      <c r="I845" s="2">
        <f t="shared" si="45"/>
        <v>69650</v>
      </c>
    </row>
    <row r="846" spans="1:9" s="18" customFormat="1" x14ac:dyDescent="0.2">
      <c r="A846" s="19" t="s">
        <v>95</v>
      </c>
      <c r="B846" s="23">
        <v>15</v>
      </c>
      <c r="C846" s="21">
        <v>45785</v>
      </c>
      <c r="D846" s="21">
        <v>45815</v>
      </c>
      <c r="E846" s="22">
        <v>1663.96</v>
      </c>
      <c r="F846" s="1">
        <v>261</v>
      </c>
      <c r="G846" s="17">
        <v>45835</v>
      </c>
      <c r="H846" s="1">
        <f t="shared" si="44"/>
        <v>20</v>
      </c>
      <c r="I846" s="2">
        <f t="shared" si="45"/>
        <v>33279.199999999997</v>
      </c>
    </row>
    <row r="847" spans="1:9" s="18" customFormat="1" x14ac:dyDescent="0.2">
      <c r="A847" s="19" t="s">
        <v>47</v>
      </c>
      <c r="B847" s="23">
        <v>201</v>
      </c>
      <c r="C847" s="21">
        <v>45777</v>
      </c>
      <c r="D847" s="21">
        <v>45814</v>
      </c>
      <c r="E847" s="22">
        <v>2249.1799999999998</v>
      </c>
      <c r="F847" s="1">
        <v>261</v>
      </c>
      <c r="G847" s="17">
        <v>45835</v>
      </c>
      <c r="H847" s="1">
        <f t="shared" si="44"/>
        <v>21</v>
      </c>
      <c r="I847" s="2">
        <f t="shared" si="45"/>
        <v>47232.78</v>
      </c>
    </row>
    <row r="848" spans="1:9" s="18" customFormat="1" x14ac:dyDescent="0.2">
      <c r="A848" s="19" t="s">
        <v>47</v>
      </c>
      <c r="B848" s="23">
        <v>200</v>
      </c>
      <c r="C848" s="21">
        <v>45777</v>
      </c>
      <c r="D848" s="21">
        <v>45814</v>
      </c>
      <c r="E848" s="22">
        <v>23068</v>
      </c>
      <c r="F848" s="1">
        <v>261</v>
      </c>
      <c r="G848" s="17">
        <v>45835</v>
      </c>
      <c r="H848" s="1">
        <f t="shared" si="44"/>
        <v>21</v>
      </c>
      <c r="I848" s="2">
        <f t="shared" si="45"/>
        <v>484428</v>
      </c>
    </row>
    <row r="849" spans="1:9" s="18" customFormat="1" x14ac:dyDescent="0.2">
      <c r="A849" s="19" t="s">
        <v>47</v>
      </c>
      <c r="B849" s="23">
        <v>273</v>
      </c>
      <c r="C849" s="21">
        <v>45808</v>
      </c>
      <c r="D849" s="21">
        <v>45848</v>
      </c>
      <c r="E849" s="22">
        <v>4505.3099999999995</v>
      </c>
      <c r="F849" s="1">
        <v>261</v>
      </c>
      <c r="G849" s="17">
        <v>45835</v>
      </c>
      <c r="H849" s="1">
        <f t="shared" si="44"/>
        <v>-13</v>
      </c>
      <c r="I849" s="2">
        <f t="shared" si="45"/>
        <v>-58569.029999999992</v>
      </c>
    </row>
    <row r="850" spans="1:9" s="18" customFormat="1" x14ac:dyDescent="0.2">
      <c r="A850" s="19" t="s">
        <v>47</v>
      </c>
      <c r="B850" s="23">
        <v>272</v>
      </c>
      <c r="C850" s="21">
        <v>45808</v>
      </c>
      <c r="D850" s="21">
        <v>45848</v>
      </c>
      <c r="E850" s="22">
        <v>13252.119999999999</v>
      </c>
      <c r="F850" s="1">
        <v>261</v>
      </c>
      <c r="G850" s="17">
        <v>45835</v>
      </c>
      <c r="H850" s="1">
        <f t="shared" si="44"/>
        <v>-13</v>
      </c>
      <c r="I850" s="2">
        <f t="shared" si="45"/>
        <v>-172277.56</v>
      </c>
    </row>
    <row r="851" spans="1:9" s="18" customFormat="1" x14ac:dyDescent="0.2">
      <c r="A851" s="19" t="s">
        <v>47</v>
      </c>
      <c r="B851" s="23">
        <v>228</v>
      </c>
      <c r="C851" s="21">
        <v>45777</v>
      </c>
      <c r="D851" s="21">
        <v>45829</v>
      </c>
      <c r="E851" s="22">
        <v>918.81999999999994</v>
      </c>
      <c r="F851" s="1">
        <v>261</v>
      </c>
      <c r="G851" s="17">
        <v>45835</v>
      </c>
      <c r="H851" s="1">
        <f t="shared" si="44"/>
        <v>6</v>
      </c>
      <c r="I851" s="2">
        <f t="shared" si="45"/>
        <v>5512.92</v>
      </c>
    </row>
    <row r="852" spans="1:9" s="18" customFormat="1" x14ac:dyDescent="0.2">
      <c r="A852" s="19" t="s">
        <v>47</v>
      </c>
      <c r="B852" s="23">
        <v>271</v>
      </c>
      <c r="C852" s="21">
        <v>45808</v>
      </c>
      <c r="D852" s="21">
        <v>45849</v>
      </c>
      <c r="E852" s="22">
        <v>5818.97</v>
      </c>
      <c r="F852" s="1">
        <v>261</v>
      </c>
      <c r="G852" s="17">
        <v>45835</v>
      </c>
      <c r="H852" s="1">
        <f t="shared" si="44"/>
        <v>-14</v>
      </c>
      <c r="I852" s="2">
        <f t="shared" si="45"/>
        <v>-81465.58</v>
      </c>
    </row>
    <row r="853" spans="1:9" s="18" customFormat="1" x14ac:dyDescent="0.2">
      <c r="A853" s="19" t="s">
        <v>96</v>
      </c>
      <c r="B853" s="23">
        <v>543</v>
      </c>
      <c r="C853" s="21">
        <v>45777</v>
      </c>
      <c r="D853" s="21">
        <v>45816</v>
      </c>
      <c r="E853" s="22">
        <v>21160.65</v>
      </c>
      <c r="F853" s="1">
        <v>261</v>
      </c>
      <c r="G853" s="17">
        <v>45835</v>
      </c>
      <c r="H853" s="1">
        <f t="shared" si="44"/>
        <v>19</v>
      </c>
      <c r="I853" s="2">
        <f t="shared" si="45"/>
        <v>402052.35000000003</v>
      </c>
    </row>
    <row r="854" spans="1:9" s="18" customFormat="1" x14ac:dyDescent="0.2">
      <c r="A854" s="19" t="s">
        <v>96</v>
      </c>
      <c r="B854" s="23">
        <v>544</v>
      </c>
      <c r="C854" s="21">
        <v>45777</v>
      </c>
      <c r="D854" s="21">
        <v>45816</v>
      </c>
      <c r="E854" s="22">
        <v>14089.95</v>
      </c>
      <c r="F854" s="1">
        <v>261</v>
      </c>
      <c r="G854" s="17">
        <v>45835</v>
      </c>
      <c r="H854" s="1">
        <f t="shared" si="44"/>
        <v>19</v>
      </c>
      <c r="I854" s="2">
        <f t="shared" si="45"/>
        <v>267709.05</v>
      </c>
    </row>
    <row r="855" spans="1:9" s="18" customFormat="1" x14ac:dyDescent="0.2">
      <c r="A855" s="19" t="s">
        <v>247</v>
      </c>
      <c r="B855" s="23">
        <v>20250722</v>
      </c>
      <c r="C855" s="21">
        <v>45777</v>
      </c>
      <c r="D855" s="21">
        <v>45819</v>
      </c>
      <c r="E855" s="22">
        <v>7289.9999999999991</v>
      </c>
      <c r="F855" s="1">
        <v>261</v>
      </c>
      <c r="G855" s="17">
        <v>45835</v>
      </c>
      <c r="H855" s="1">
        <f t="shared" si="44"/>
        <v>16</v>
      </c>
      <c r="I855" s="2">
        <f t="shared" si="45"/>
        <v>116639.99999999999</v>
      </c>
    </row>
    <row r="856" spans="1:9" s="18" customFormat="1" x14ac:dyDescent="0.2">
      <c r="A856" s="19" t="s">
        <v>247</v>
      </c>
      <c r="B856" s="23">
        <v>20250721</v>
      </c>
      <c r="C856" s="21">
        <v>45777</v>
      </c>
      <c r="D856" s="21">
        <v>45819</v>
      </c>
      <c r="E856" s="22">
        <v>5819</v>
      </c>
      <c r="F856" s="1">
        <v>261</v>
      </c>
      <c r="G856" s="17">
        <v>45835</v>
      </c>
      <c r="H856" s="1">
        <f t="shared" si="44"/>
        <v>16</v>
      </c>
      <c r="I856" s="2">
        <f t="shared" si="45"/>
        <v>93104</v>
      </c>
    </row>
    <row r="857" spans="1:9" s="18" customFormat="1" x14ac:dyDescent="0.2">
      <c r="A857" s="19" t="s">
        <v>247</v>
      </c>
      <c r="B857" s="23">
        <v>20250904</v>
      </c>
      <c r="C857" s="21">
        <v>45808</v>
      </c>
      <c r="D857" s="21">
        <v>45845</v>
      </c>
      <c r="E857" s="22">
        <v>3372.9999999999995</v>
      </c>
      <c r="F857" s="1">
        <v>261</v>
      </c>
      <c r="G857" s="17">
        <v>45835</v>
      </c>
      <c r="H857" s="1">
        <f t="shared" si="44"/>
        <v>-10</v>
      </c>
      <c r="I857" s="2">
        <f t="shared" si="45"/>
        <v>-33729.999999999993</v>
      </c>
    </row>
    <row r="858" spans="1:9" s="18" customFormat="1" x14ac:dyDescent="0.2">
      <c r="A858" s="19" t="s">
        <v>247</v>
      </c>
      <c r="B858" s="23">
        <v>20250933</v>
      </c>
      <c r="C858" s="21">
        <v>45819</v>
      </c>
      <c r="D858" s="21">
        <v>45854</v>
      </c>
      <c r="E858" s="22">
        <v>1200</v>
      </c>
      <c r="F858" s="1">
        <v>261</v>
      </c>
      <c r="G858" s="17">
        <v>45835</v>
      </c>
      <c r="H858" s="1">
        <f t="shared" si="44"/>
        <v>-19</v>
      </c>
      <c r="I858" s="2">
        <f t="shared" si="45"/>
        <v>-22800</v>
      </c>
    </row>
    <row r="859" spans="1:9" s="18" customFormat="1" x14ac:dyDescent="0.2">
      <c r="A859" s="19" t="s">
        <v>104</v>
      </c>
      <c r="B859" s="23">
        <v>501620050</v>
      </c>
      <c r="C859" s="21">
        <v>45805</v>
      </c>
      <c r="D859" s="21">
        <v>45835</v>
      </c>
      <c r="E859" s="22">
        <v>1571.61</v>
      </c>
      <c r="F859" s="1">
        <v>262</v>
      </c>
      <c r="G859" s="17">
        <v>45835</v>
      </c>
      <c r="H859" s="1">
        <f t="shared" si="44"/>
        <v>0</v>
      </c>
      <c r="I859" s="2">
        <f t="shared" si="45"/>
        <v>0</v>
      </c>
    </row>
    <row r="860" spans="1:9" s="18" customFormat="1" x14ac:dyDescent="0.2">
      <c r="A860" s="19" t="s">
        <v>106</v>
      </c>
      <c r="B860" s="20">
        <v>75123135</v>
      </c>
      <c r="C860" s="21">
        <v>45682</v>
      </c>
      <c r="D860" s="21">
        <v>45713</v>
      </c>
      <c r="E860" s="26">
        <v>614.08000000000004</v>
      </c>
      <c r="F860" s="1">
        <v>264</v>
      </c>
      <c r="G860" s="17">
        <v>45838</v>
      </c>
      <c r="H860" s="1">
        <f t="shared" si="44"/>
        <v>125</v>
      </c>
      <c r="I860" s="2">
        <f t="shared" si="45"/>
        <v>76760</v>
      </c>
    </row>
    <row r="861" spans="1:9" s="18" customFormat="1" x14ac:dyDescent="0.2">
      <c r="A861" s="19" t="s">
        <v>104</v>
      </c>
      <c r="B861" s="23">
        <v>501623291</v>
      </c>
      <c r="C861" s="21">
        <v>45808</v>
      </c>
      <c r="D861" s="21">
        <v>45838</v>
      </c>
      <c r="E861" s="22">
        <v>6014.6</v>
      </c>
      <c r="F861" s="1">
        <v>265</v>
      </c>
      <c r="G861" s="17">
        <v>45838</v>
      </c>
      <c r="H861" s="1">
        <f t="shared" si="44"/>
        <v>0</v>
      </c>
      <c r="I861" s="2">
        <f t="shared" si="45"/>
        <v>0</v>
      </c>
    </row>
    <row r="862" spans="1:9" x14ac:dyDescent="0.2">
      <c r="A862" s="6"/>
      <c r="B862" s="5"/>
      <c r="C862" s="7"/>
      <c r="D862" s="7"/>
      <c r="E862" s="8"/>
      <c r="F862" s="9"/>
      <c r="G862" s="10"/>
      <c r="H862" s="1"/>
      <c r="I862" s="2"/>
    </row>
    <row r="863" spans="1:9" s="13" customFormat="1" x14ac:dyDescent="0.2">
      <c r="A863" s="11"/>
      <c r="B863" s="11"/>
      <c r="C863" s="11"/>
      <c r="D863" s="11"/>
      <c r="E863" s="12">
        <f>SUM(E4:E862)</f>
        <v>21025499.182399999</v>
      </c>
      <c r="I863" s="12">
        <f>SUM(I4:I862)</f>
        <v>8397616.4028000068</v>
      </c>
    </row>
    <row r="864" spans="1:9" s="13" customFormat="1" x14ac:dyDescent="0.2">
      <c r="A864" s="11"/>
      <c r="B864" s="11"/>
      <c r="C864" s="11"/>
      <c r="D864" s="11"/>
      <c r="E864" s="11" t="s">
        <v>10</v>
      </c>
      <c r="F864" s="11"/>
      <c r="G864" s="11"/>
      <c r="H864" s="11"/>
      <c r="I864" s="11" t="s">
        <v>11</v>
      </c>
    </row>
    <row r="865" spans="1:5" s="13" customFormat="1" x14ac:dyDescent="0.2">
      <c r="A865" s="11"/>
      <c r="B865" s="11"/>
      <c r="C865" s="11"/>
      <c r="D865" s="11"/>
    </row>
    <row r="866" spans="1:5" s="13" customFormat="1" x14ac:dyDescent="0.2">
      <c r="A866" s="15" t="s">
        <v>250</v>
      </c>
      <c r="B866" s="11"/>
      <c r="C866" s="11"/>
      <c r="D866" s="11" t="s">
        <v>12</v>
      </c>
      <c r="E866" s="14">
        <f>I863/E863</f>
        <v>0.39940152335738471</v>
      </c>
    </row>
    <row r="867" spans="1:5" s="13" customFormat="1" x14ac:dyDescent="0.2">
      <c r="A867" s="11"/>
      <c r="B867" s="11"/>
      <c r="C867" s="11"/>
      <c r="D867" s="11"/>
    </row>
    <row r="868" spans="1:5" s="13" customFormat="1" x14ac:dyDescent="0.2">
      <c r="A868" s="11"/>
      <c r="B868" s="11"/>
      <c r="C868" s="11"/>
      <c r="D868" s="11"/>
    </row>
  </sheetData>
  <autoFilter ref="A3:I861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secondo trim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2025-07-18T11:07:37Z</dcterms:modified>
</cp:coreProperties>
</file>